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iagosalvo\Documents\Planilhas de Custos\Portaria 2018\"/>
    </mc:Choice>
  </mc:AlternateContent>
  <bookViews>
    <workbookView xWindow="0" yWindow="0" windowWidth="20445" windowHeight="9660"/>
  </bookViews>
  <sheets>
    <sheet name="Planilha de Custos Licitação" sheetId="1" r:id="rId1"/>
    <sheet name="Encargos Sociais Licitação" sheetId="2" r:id="rId2"/>
  </sheets>
  <externalReferences>
    <externalReference r:id="rId3"/>
  </externalReferences>
  <definedNames>
    <definedName name="_xlnm.Print_Area" localSheetId="1">'Encargos Sociais Licitação'!$B$1:$E$52</definedName>
    <definedName name="_xlnm.Print_Area" localSheetId="0">'Planilha de Custos Licitação'!$A$1:$E$63</definedName>
    <definedName name="SERVENTE___com_uniforme">#REF!,#REF!,#REF!,#REF!,#REF!,#REF!,#REF!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63" i="1"/>
  <c r="C63" i="1" s="1"/>
  <c r="D63" i="1" s="1"/>
  <c r="A57" i="1"/>
</calcChain>
</file>

<file path=xl/sharedStrings.xml><?xml version="1.0" encoding="utf-8"?>
<sst xmlns="http://schemas.openxmlformats.org/spreadsheetml/2006/main" count="102" uniqueCount="84">
  <si>
    <t xml:space="preserve">     PLANILHA DE COMPOSIÇÃO DE PREÇO MENSAL</t>
  </si>
  <si>
    <t>PORTARIA - MINAS GERAIS</t>
  </si>
  <si>
    <t>CCT Utilizada na Formulação da Proposta</t>
  </si>
  <si>
    <t xml:space="preserve">1.Unidade - Lote                                </t>
  </si>
  <si>
    <t>2.Quantidade de Funcionarios</t>
  </si>
  <si>
    <t xml:space="preserve">3.Cargo                                 </t>
  </si>
  <si>
    <t>4.Carga Horária</t>
  </si>
  <si>
    <t>5.Salário</t>
  </si>
  <si>
    <t>Discriminação Remuneração*</t>
  </si>
  <si>
    <t>Quantidade</t>
  </si>
  <si>
    <t>Valor Unitário</t>
  </si>
  <si>
    <t>Valor Total</t>
  </si>
  <si>
    <t>Salário</t>
  </si>
  <si>
    <t xml:space="preserve">Adicional Noturno </t>
  </si>
  <si>
    <t>Hora Noturna Reduzida</t>
  </si>
  <si>
    <t>Descanso Semanal Remunerado</t>
  </si>
  <si>
    <t>SUBTOTAL</t>
  </si>
  <si>
    <t>-</t>
  </si>
  <si>
    <t>1.ENCARGOS SOCIAS</t>
  </si>
  <si>
    <t>Total Remuneração (Salário + Variáveis)</t>
  </si>
  <si>
    <t>% sobre total Remuneração (Subtotal 01)</t>
  </si>
  <si>
    <t>SUBTOTAL (1) Remuneração + Encargos</t>
  </si>
  <si>
    <t>2.BENEFÍCIOS MENSAIS E DIÁRIOS</t>
  </si>
  <si>
    <t>Discriminação das Despesas</t>
  </si>
  <si>
    <t>Programa de Assistência Familiar (PAF)</t>
  </si>
  <si>
    <t>Programa de Qualificação Profissional e Marketing (PQM)</t>
  </si>
  <si>
    <t>SUBTOTAL (2)</t>
  </si>
  <si>
    <t>3.INSUMOS DIVERSOS</t>
  </si>
  <si>
    <t>Materiais Consumíveis</t>
  </si>
  <si>
    <t>Exames PCMSO</t>
  </si>
  <si>
    <t>SUBTOTAL (3)</t>
  </si>
  <si>
    <t>SUBTOTAL (Itens 1+2+3)</t>
  </si>
  <si>
    <t>4.BDI(BONIFICAÇÃO DE DESPESAS INDIRETAS)</t>
  </si>
  <si>
    <t>Percentuais (%)</t>
  </si>
  <si>
    <t>Despesas Administrativas</t>
  </si>
  <si>
    <t>Lucro</t>
  </si>
  <si>
    <t>SUBTOTAL (4)</t>
  </si>
  <si>
    <t>SUBTOTAL (Itens 1+2+3+4)</t>
  </si>
  <si>
    <t>5.TRIBUTOS</t>
  </si>
  <si>
    <t>ISSQN</t>
  </si>
  <si>
    <t>PIS</t>
  </si>
  <si>
    <t>COFINS</t>
  </si>
  <si>
    <t>SUBTOTAL (5)</t>
  </si>
  <si>
    <t>TOTAL GERAL (Soma dos itens 1 a 5)</t>
  </si>
  <si>
    <t>Observações:</t>
  </si>
  <si>
    <t>*Preencher discriminações variáveis conforme necessidade de cada cargo.</t>
  </si>
  <si>
    <t>PLANILHA DE COMPOSIÇÃO DE PREÇO MENSAL</t>
  </si>
  <si>
    <t xml:space="preserve">Encargos sociais incidentes sobre o valor da remuneração </t>
  </si>
  <si>
    <t xml:space="preserve">         GRUPO A    </t>
  </si>
  <si>
    <t xml:space="preserve">INSS       </t>
  </si>
  <si>
    <t xml:space="preserve">SESC </t>
  </si>
  <si>
    <t xml:space="preserve">SENAC  </t>
  </si>
  <si>
    <t xml:space="preserve">INCRA </t>
  </si>
  <si>
    <t xml:space="preserve">Salário educação  </t>
  </si>
  <si>
    <t xml:space="preserve">FGTS </t>
  </si>
  <si>
    <t>Seguro acidente do trabalho/RAT 0,50 a 6,00%</t>
  </si>
  <si>
    <t xml:space="preserve">SEBRAE  </t>
  </si>
  <si>
    <t>Subtotal</t>
  </si>
  <si>
    <t xml:space="preserve">             GRUPO B        </t>
  </si>
  <si>
    <t>Férias</t>
  </si>
  <si>
    <t xml:space="preserve">Auxílio doença  </t>
  </si>
  <si>
    <t xml:space="preserve">Licença maternidade/paternidade </t>
  </si>
  <si>
    <t xml:space="preserve">Faltas legais </t>
  </si>
  <si>
    <t xml:space="preserve">Acidente de trabalho </t>
  </si>
  <si>
    <t>Aviso prévio trabalhado</t>
  </si>
  <si>
    <t xml:space="preserve">13º Salário </t>
  </si>
  <si>
    <t xml:space="preserve">                                   Subtotal                                  </t>
  </si>
  <si>
    <t xml:space="preserve">           GRUPO C        </t>
  </si>
  <si>
    <t>Aviso prévio indenizado</t>
  </si>
  <si>
    <t>Indenização adicional</t>
  </si>
  <si>
    <t xml:space="preserve">FGTS nas rescisões sem justa causa </t>
  </si>
  <si>
    <t>FGTS rescisões s/justa causa (Lei 110/01 Art 1º)</t>
  </si>
  <si>
    <t>GRUPO D</t>
  </si>
  <si>
    <t xml:space="preserve">Incidência dos encargos do grupo"A" </t>
  </si>
  <si>
    <t xml:space="preserve">sobre os itens do grupo "B" </t>
  </si>
  <si>
    <t xml:space="preserve">A + B + C + D = Encargos sociais          </t>
  </si>
  <si>
    <r>
      <t>TOTAL  1 =</t>
    </r>
    <r>
      <rPr>
        <sz val="14"/>
        <rFont val="Verdana"/>
        <family val="2"/>
      </rPr>
      <t xml:space="preserve"> </t>
    </r>
    <r>
      <rPr>
        <b/>
        <sz val="14"/>
        <rFont val="Verdana"/>
        <family val="2"/>
      </rPr>
      <t>(Percentual Encargos)</t>
    </r>
  </si>
  <si>
    <t>Treinamentos</t>
  </si>
  <si>
    <t>Equipamentos</t>
  </si>
  <si>
    <t>Uniforme/EPI'S</t>
  </si>
  <si>
    <t>Seguro de Vida</t>
  </si>
  <si>
    <t>Auxílio Alimentação</t>
  </si>
  <si>
    <t>Vale Transporte</t>
  </si>
  <si>
    <t>Intervalo Intrajornada (Indenização)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</si>
</sst>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R$&quot;\ * #,##0.00_-;\-&quot;R$&quot;\ * #,##0.00_-;_-&quot;R$&quot;\ * &quot;-&quot;??_-;_-@_-"/>
    <numFmt numFmtId="164" formatCode="&quot;R$&quot;\ #,##0.00"/>
    <numFmt numFmtId="165" formatCode="0.0000%"/>
    <numFmt numFmtId="166" formatCode="0.000000"/>
    <numFmt numFmtId="167" formatCode="0.0000"/>
    <numFmt numFmtId="168" formatCode="_(&quot;R$&quot;* #,##0.00_);_(&quot;R$&quot;* \(#,##0.00\);_(&quot;R$&quot;* &quot;-&quot;??_);_(@_)"/>
    <numFmt numFmtId="169" formatCode="_(&quot;R$ &quot;* #,##0.00_);_(&quot;R$ &quot;* \(#,##0.00\);_(&quot;R$ &quot;* &quot;-&quot;??_);_(@_)"/>
    <numFmt numFmtId="170" formatCode=";;;"/>
    <numFmt numFmtId="171" formatCode="_(* #,##0.00_);_(* \(#,##0.00\);_(* &quot;-&quot;??_);_(@_)"/>
    <numFmt numFmtId="172" formatCode="&quot;R$ &quot;#,##0.00"/>
  </numFmts>
  <fonts count="42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8"/>
      <name val="Verdana"/>
      <family val="2"/>
    </font>
    <font>
      <b/>
      <sz val="14"/>
      <name val="Verdana"/>
      <family val="2"/>
    </font>
    <font>
      <b/>
      <sz val="12"/>
      <color theme="1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Verdana"/>
      <family val="2"/>
    </font>
    <font>
      <b/>
      <sz val="11"/>
      <color theme="1"/>
      <name val="Verdana"/>
      <family val="2"/>
    </font>
    <font>
      <sz val="10"/>
      <color theme="0"/>
      <name val="Verdana"/>
      <family val="2"/>
    </font>
    <font>
      <b/>
      <sz val="12"/>
      <name val="Verdana"/>
      <family val="2"/>
    </font>
    <font>
      <sz val="10"/>
      <color theme="0"/>
      <name val="Arial"/>
      <family val="2"/>
    </font>
    <font>
      <b/>
      <sz val="13"/>
      <name val="Verdana"/>
      <family val="2"/>
    </font>
    <font>
      <b/>
      <i/>
      <sz val="14"/>
      <name val="Arial"/>
      <family val="2"/>
    </font>
    <font>
      <sz val="6"/>
      <name val="Verdana"/>
      <family val="2"/>
    </font>
    <font>
      <sz val="6"/>
      <name val="Arial"/>
      <family val="2"/>
    </font>
    <font>
      <b/>
      <u/>
      <sz val="6"/>
      <name val="Verdana"/>
      <family val="2"/>
    </font>
    <font>
      <b/>
      <u/>
      <sz val="6"/>
      <name val="Arial"/>
      <family val="2"/>
    </font>
    <font>
      <strike/>
      <sz val="12"/>
      <name val="Verdana"/>
      <family val="2"/>
    </font>
    <font>
      <b/>
      <sz val="6"/>
      <name val="Verdana"/>
      <family val="2"/>
    </font>
    <font>
      <b/>
      <sz val="14"/>
      <name val="Arial"/>
      <family val="2"/>
    </font>
    <font>
      <b/>
      <sz val="6"/>
      <name val="Arial"/>
      <family val="2"/>
    </font>
    <font>
      <sz val="15"/>
      <name val="Arial"/>
      <family val="2"/>
    </font>
    <font>
      <sz val="12"/>
      <name val="Verdana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6"/>
      <name val="Verdana"/>
      <family val="2"/>
    </font>
    <font>
      <b/>
      <sz val="8"/>
      <name val="Verdana"/>
      <family val="2"/>
    </font>
    <font>
      <sz val="14"/>
      <name val="Verdana"/>
      <family val="2"/>
    </font>
    <font>
      <sz val="14"/>
      <name val="Arial"/>
      <family val="2"/>
    </font>
    <font>
      <sz val="8"/>
      <name val="Verdana"/>
      <family val="2"/>
    </font>
    <font>
      <b/>
      <sz val="14"/>
      <name val="Comic Sans MS"/>
      <family val="4"/>
    </font>
    <font>
      <i/>
      <sz val="6"/>
      <name val="Arial"/>
      <family val="2"/>
    </font>
    <font>
      <sz val="8"/>
      <name val="Comic Sans MS"/>
      <family val="4"/>
    </font>
    <font>
      <i/>
      <sz val="16"/>
      <name val="Arial"/>
      <family val="2"/>
    </font>
    <font>
      <b/>
      <sz val="16"/>
      <name val="Arial"/>
      <family val="2"/>
    </font>
    <font>
      <b/>
      <i/>
      <sz val="1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7F7ED"/>
        <bgColor indexed="64"/>
      </patternFill>
    </fill>
    <fill>
      <patternFill patternType="solid">
        <fgColor indexed="22"/>
        <bgColor indexed="64"/>
      </patternFill>
    </fill>
  </fills>
  <borders count="7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286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/>
    </xf>
    <xf numFmtId="1" fontId="7" fillId="2" borderId="17" xfId="0" applyNumberFormat="1" applyFont="1" applyFill="1" applyBorder="1" applyAlignment="1" applyProtection="1">
      <alignment horizontal="center" vertical="center"/>
      <protection locked="0"/>
    </xf>
    <xf numFmtId="44" fontId="7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>
      <alignment horizontal="left" vertical="center"/>
    </xf>
    <xf numFmtId="1" fontId="7" fillId="2" borderId="18" xfId="0" applyNumberFormat="1" applyFont="1" applyFill="1" applyBorder="1" applyAlignment="1" applyProtection="1">
      <alignment horizontal="center" vertical="center"/>
      <protection locked="0"/>
    </xf>
    <xf numFmtId="44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  <protection locked="0"/>
    </xf>
    <xf numFmtId="44" fontId="8" fillId="4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44" fontId="9" fillId="2" borderId="23" xfId="0" applyNumberFormat="1" applyFont="1" applyFill="1" applyBorder="1" applyAlignment="1" applyProtection="1">
      <alignment horizontal="center" vertical="center"/>
      <protection locked="0"/>
    </xf>
    <xf numFmtId="165" fontId="9" fillId="2" borderId="27" xfId="0" applyNumberFormat="1" applyFont="1" applyFill="1" applyBorder="1" applyAlignment="1">
      <alignment horizontal="right" vertical="center"/>
    </xf>
    <xf numFmtId="44" fontId="9" fillId="2" borderId="28" xfId="1" applyNumberFormat="1" applyFont="1" applyFill="1" applyBorder="1" applyAlignment="1" applyProtection="1">
      <alignment horizontal="center" vertical="center"/>
      <protection locked="0"/>
    </xf>
    <xf numFmtId="44" fontId="5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164" fontId="10" fillId="2" borderId="2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6" fillId="2" borderId="28" xfId="0" applyNumberFormat="1" applyFont="1" applyFill="1" applyBorder="1" applyAlignment="1" applyProtection="1">
      <alignment horizontal="center" vertical="center"/>
      <protection locked="0"/>
    </xf>
    <xf numFmtId="44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44" fontId="6" fillId="2" borderId="32" xfId="0" applyNumberFormat="1" applyFont="1" applyFill="1" applyBorder="1" applyAlignment="1" applyProtection="1">
      <alignment horizontal="center" vertical="center"/>
      <protection locked="0"/>
    </xf>
    <xf numFmtId="44" fontId="5" fillId="4" borderId="33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164" fontId="5" fillId="2" borderId="20" xfId="0" applyNumberFormat="1" applyFont="1" applyFill="1" applyBorder="1" applyAlignment="1">
      <alignment horizontal="center" vertical="center"/>
    </xf>
    <xf numFmtId="44" fontId="5" fillId="4" borderId="36" xfId="0" applyNumberFormat="1" applyFont="1" applyFill="1" applyBorder="1" applyAlignment="1" applyProtection="1">
      <alignment vertical="center"/>
    </xf>
    <xf numFmtId="44" fontId="6" fillId="2" borderId="37" xfId="0" applyNumberFormat="1" applyFont="1" applyFill="1" applyBorder="1" applyAlignment="1" applyProtection="1">
      <alignment horizontal="center" vertical="center"/>
      <protection locked="0"/>
    </xf>
    <xf numFmtId="44" fontId="6" fillId="2" borderId="40" xfId="0" applyNumberFormat="1" applyFont="1" applyFill="1" applyBorder="1" applyAlignment="1" applyProtection="1">
      <alignment horizontal="center" vertical="center"/>
      <protection locked="0"/>
    </xf>
    <xf numFmtId="164" fontId="11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44" fontId="12" fillId="2" borderId="1" xfId="0" applyNumberFormat="1" applyFont="1" applyFill="1" applyBorder="1" applyAlignment="1" applyProtection="1">
      <alignment horizontal="center" vertical="center"/>
      <protection locked="0"/>
    </xf>
    <xf numFmtId="166" fontId="13" fillId="0" borderId="0" xfId="0" applyNumberFormat="1" applyFont="1" applyAlignment="1">
      <alignment vertical="center"/>
    </xf>
    <xf numFmtId="167" fontId="13" fillId="0" borderId="0" xfId="0" applyNumberFormat="1" applyFont="1" applyAlignment="1">
      <alignment vertical="center"/>
    </xf>
    <xf numFmtId="2" fontId="13" fillId="0" borderId="0" xfId="0" applyNumberFormat="1" applyFont="1" applyAlignment="1">
      <alignment vertical="center"/>
    </xf>
    <xf numFmtId="0" fontId="7" fillId="0" borderId="0" xfId="0" applyFont="1"/>
    <xf numFmtId="0" fontId="7" fillId="0" borderId="0" xfId="0" applyFont="1" applyFill="1" applyBorder="1"/>
    <xf numFmtId="10" fontId="7" fillId="0" borderId="15" xfId="0" applyNumberFormat="1" applyFont="1" applyFill="1" applyBorder="1" applyAlignment="1" applyProtection="1">
      <alignment horizontal="centerContinuous"/>
    </xf>
    <xf numFmtId="0" fontId="7" fillId="0" borderId="15" xfId="0" applyFont="1" applyFill="1" applyBorder="1" applyAlignment="1" applyProtection="1">
      <alignment horizontal="centerContinuous"/>
    </xf>
    <xf numFmtId="168" fontId="7" fillId="0" borderId="45" xfId="2" applyFont="1" applyFill="1" applyBorder="1" applyAlignment="1" applyProtection="1">
      <alignment horizontal="centerContinuous"/>
    </xf>
    <xf numFmtId="0" fontId="7" fillId="0" borderId="0" xfId="0" applyFont="1" applyFill="1" applyBorder="1" applyProtection="1"/>
    <xf numFmtId="10" fontId="7" fillId="0" borderId="0" xfId="0" applyNumberFormat="1" applyFont="1" applyFill="1" applyBorder="1" applyProtection="1"/>
    <xf numFmtId="168" fontId="7" fillId="0" borderId="0" xfId="2" applyFont="1" applyFill="1" applyBorder="1" applyProtection="1"/>
    <xf numFmtId="0" fontId="16" fillId="0" borderId="19" xfId="0" applyFont="1" applyBorder="1"/>
    <xf numFmtId="0" fontId="16" fillId="0" borderId="0" xfId="0" applyFont="1" applyBorder="1"/>
    <xf numFmtId="0" fontId="16" fillId="0" borderId="20" xfId="0" applyFont="1" applyBorder="1"/>
    <xf numFmtId="0" fontId="17" fillId="0" borderId="0" xfId="0" applyFont="1"/>
    <xf numFmtId="0" fontId="17" fillId="0" borderId="0" xfId="0" applyFont="1" applyBorder="1"/>
    <xf numFmtId="0" fontId="18" fillId="0" borderId="19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8" fillId="0" borderId="20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left"/>
    </xf>
    <xf numFmtId="10" fontId="20" fillId="0" borderId="0" xfId="0" applyNumberFormat="1" applyFont="1" applyBorder="1" applyProtection="1"/>
    <xf numFmtId="4" fontId="21" fillId="0" borderId="0" xfId="0" applyNumberFormat="1" applyFont="1" applyBorder="1" applyProtection="1"/>
    <xf numFmtId="169" fontId="4" fillId="0" borderId="20" xfId="2" applyNumberFormat="1" applyFont="1" applyBorder="1" applyProtection="1"/>
    <xf numFmtId="0" fontId="22" fillId="0" borderId="0" xfId="0" applyFont="1" applyBorder="1" applyProtection="1"/>
    <xf numFmtId="10" fontId="17" fillId="0" borderId="0" xfId="0" applyNumberFormat="1" applyFont="1" applyBorder="1" applyProtection="1"/>
    <xf numFmtId="4" fontId="23" fillId="0" borderId="0" xfId="0" applyNumberFormat="1" applyFont="1" applyBorder="1" applyProtection="1"/>
    <xf numFmtId="170" fontId="22" fillId="0" borderId="0" xfId="2" applyNumberFormat="1" applyFont="1" applyBorder="1" applyProtection="1"/>
    <xf numFmtId="10" fontId="16" fillId="0" borderId="0" xfId="0" applyNumberFormat="1" applyFont="1" applyBorder="1" applyProtection="1"/>
    <xf numFmtId="0" fontId="16" fillId="0" borderId="0" xfId="0" applyFont="1" applyBorder="1" applyProtection="1"/>
    <xf numFmtId="168" fontId="16" fillId="0" borderId="20" xfId="2" applyFont="1" applyBorder="1" applyProtection="1"/>
    <xf numFmtId="0" fontId="17" fillId="0" borderId="0" xfId="0" quotePrefix="1" applyFont="1" applyBorder="1" applyAlignment="1" applyProtection="1">
      <alignment horizontal="left"/>
    </xf>
    <xf numFmtId="0" fontId="17" fillId="0" borderId="0" xfId="0" applyFont="1" applyBorder="1" applyProtection="1"/>
    <xf numFmtId="168" fontId="17" fillId="0" borderId="0" xfId="2" applyFont="1" applyBorder="1" applyProtection="1"/>
    <xf numFmtId="10" fontId="4" fillId="7" borderId="57" xfId="0" applyNumberFormat="1" applyFont="1" applyFill="1" applyBorder="1" applyAlignment="1" applyProtection="1">
      <alignment horizontal="center"/>
      <protection locked="0"/>
    </xf>
    <xf numFmtId="0" fontId="6" fillId="0" borderId="47" xfId="0" applyFont="1" applyBorder="1" applyProtection="1"/>
    <xf numFmtId="168" fontId="25" fillId="0" borderId="48" xfId="2" applyFont="1" applyBorder="1" applyAlignment="1" applyProtection="1">
      <alignment horizontal="center"/>
    </xf>
    <xf numFmtId="10" fontId="22" fillId="0" borderId="0" xfId="0" applyNumberFormat="1" applyFont="1" applyBorder="1" applyProtection="1"/>
    <xf numFmtId="0" fontId="7" fillId="0" borderId="0" xfId="0" applyFont="1" applyBorder="1" applyProtection="1"/>
    <xf numFmtId="168" fontId="7" fillId="0" borderId="0" xfId="2" applyFont="1" applyBorder="1" applyProtection="1"/>
    <xf numFmtId="0" fontId="25" fillId="0" borderId="58" xfId="0" applyFont="1" applyBorder="1" applyProtection="1"/>
    <xf numFmtId="165" fontId="25" fillId="0" borderId="59" xfId="0" applyNumberFormat="1" applyFont="1" applyBorder="1" applyAlignment="1" applyProtection="1">
      <alignment horizontal="center"/>
      <protection locked="0"/>
    </xf>
    <xf numFmtId="10" fontId="7" fillId="0" borderId="0" xfId="0" applyNumberFormat="1" applyFont="1"/>
    <xf numFmtId="168" fontId="26" fillId="0" borderId="0" xfId="2" applyFont="1" applyBorder="1" applyProtection="1"/>
    <xf numFmtId="0" fontId="25" fillId="0" borderId="12" xfId="0" applyFont="1" applyBorder="1" applyProtection="1"/>
    <xf numFmtId="165" fontId="25" fillId="0" borderId="61" xfId="0" applyNumberFormat="1" applyFont="1" applyBorder="1" applyAlignment="1" applyProtection="1">
      <alignment horizontal="center"/>
      <protection locked="0"/>
    </xf>
    <xf numFmtId="0" fontId="26" fillId="0" borderId="0" xfId="0" applyFont="1" applyBorder="1" applyProtection="1"/>
    <xf numFmtId="10" fontId="26" fillId="0" borderId="0" xfId="0" applyNumberFormat="1" applyFont="1" applyBorder="1" applyProtection="1"/>
    <xf numFmtId="0" fontId="25" fillId="0" borderId="63" xfId="0" applyFont="1" applyBorder="1" applyProtection="1"/>
    <xf numFmtId="165" fontId="25" fillId="0" borderId="64" xfId="0" applyNumberFormat="1" applyFont="1" applyBorder="1" applyAlignment="1" applyProtection="1">
      <alignment horizontal="center"/>
      <protection locked="0"/>
    </xf>
    <xf numFmtId="4" fontId="7" fillId="0" borderId="0" xfId="0" applyNumberFormat="1" applyFont="1" applyBorder="1" applyProtection="1"/>
    <xf numFmtId="171" fontId="27" fillId="0" borderId="0" xfId="2" applyNumberFormat="1" applyFont="1" applyBorder="1" applyProtection="1"/>
    <xf numFmtId="10" fontId="6" fillId="0" borderId="0" xfId="0" applyNumberFormat="1" applyFont="1" applyBorder="1" applyProtection="1"/>
    <xf numFmtId="4" fontId="6" fillId="0" borderId="0" xfId="0" applyNumberFormat="1" applyFont="1" applyBorder="1" applyProtection="1"/>
    <xf numFmtId="171" fontId="12" fillId="0" borderId="20" xfId="2" applyNumberFormat="1" applyFont="1" applyBorder="1" applyProtection="1"/>
    <xf numFmtId="49" fontId="7" fillId="0" borderId="0" xfId="0" applyNumberFormat="1" applyFont="1" applyBorder="1" applyProtection="1"/>
    <xf numFmtId="10" fontId="7" fillId="0" borderId="0" xfId="0" applyNumberFormat="1" applyFont="1" applyBorder="1" applyProtection="1"/>
    <xf numFmtId="0" fontId="25" fillId="0" borderId="46" xfId="0" applyFont="1" applyBorder="1" applyProtection="1"/>
    <xf numFmtId="168" fontId="27" fillId="0" borderId="0" xfId="2" applyFont="1" applyBorder="1" applyProtection="1"/>
    <xf numFmtId="0" fontId="6" fillId="0" borderId="0" xfId="0" applyFont="1" applyBorder="1" applyProtection="1"/>
    <xf numFmtId="168" fontId="12" fillId="0" borderId="20" xfId="2" applyFont="1" applyBorder="1" applyProtection="1"/>
    <xf numFmtId="49" fontId="26" fillId="0" borderId="0" xfId="0" applyNumberFormat="1" applyFont="1" applyBorder="1" applyProtection="1"/>
    <xf numFmtId="10" fontId="26" fillId="0" borderId="0" xfId="0" applyNumberFormat="1" applyFont="1" applyBorder="1" applyProtection="1">
      <protection locked="0"/>
    </xf>
    <xf numFmtId="0" fontId="25" fillId="0" borderId="31" xfId="0" applyFont="1" applyBorder="1" applyProtection="1"/>
    <xf numFmtId="165" fontId="25" fillId="0" borderId="67" xfId="0" applyNumberFormat="1" applyFont="1" applyBorder="1" applyAlignment="1" applyProtection="1">
      <alignment horizontal="center"/>
      <protection locked="0"/>
    </xf>
    <xf numFmtId="0" fontId="26" fillId="0" borderId="0" xfId="0" applyFont="1" applyBorder="1" applyAlignment="1" applyProtection="1">
      <alignment horizontal="left"/>
    </xf>
    <xf numFmtId="168" fontId="15" fillId="0" borderId="0" xfId="2" applyFont="1" applyBorder="1" applyProtection="1"/>
    <xf numFmtId="0" fontId="28" fillId="0" borderId="0" xfId="0" applyFont="1" applyBorder="1" applyAlignment="1" applyProtection="1">
      <alignment horizontal="left"/>
    </xf>
    <xf numFmtId="10" fontId="15" fillId="0" borderId="0" xfId="0" applyNumberFormat="1" applyFont="1" applyBorder="1" applyProtection="1"/>
    <xf numFmtId="165" fontId="25" fillId="0" borderId="68" xfId="0" applyNumberFormat="1" applyFont="1" applyBorder="1" applyAlignment="1" applyProtection="1">
      <alignment horizontal="center"/>
      <protection locked="0"/>
    </xf>
    <xf numFmtId="0" fontId="29" fillId="0" borderId="0" xfId="0" applyFont="1" applyBorder="1" applyAlignment="1" applyProtection="1">
      <alignment horizontal="center"/>
    </xf>
    <xf numFmtId="0" fontId="22" fillId="0" borderId="0" xfId="0" applyNumberFormat="1" applyFont="1" applyBorder="1" applyAlignment="1" applyProtection="1">
      <alignment horizontal="left"/>
    </xf>
    <xf numFmtId="10" fontId="25" fillId="0" borderId="0" xfId="0" applyNumberFormat="1" applyFont="1" applyBorder="1" applyProtection="1"/>
    <xf numFmtId="172" fontId="12" fillId="0" borderId="20" xfId="2" applyNumberFormat="1" applyFont="1" applyBorder="1" applyProtection="1"/>
    <xf numFmtId="10" fontId="4" fillId="3" borderId="57" xfId="0" applyNumberFormat="1" applyFont="1" applyFill="1" applyBorder="1" applyAlignment="1" applyProtection="1">
      <alignment horizontal="center"/>
      <protection locked="0"/>
    </xf>
    <xf numFmtId="168" fontId="25" fillId="0" borderId="20" xfId="2" applyFont="1" applyBorder="1" applyAlignment="1" applyProtection="1">
      <alignment horizontal="center"/>
    </xf>
    <xf numFmtId="170" fontId="29" fillId="0" borderId="0" xfId="0" applyNumberFormat="1" applyFont="1" applyBorder="1" applyProtection="1"/>
    <xf numFmtId="10" fontId="29" fillId="0" borderId="0" xfId="0" applyNumberFormat="1" applyFont="1" applyBorder="1" applyProtection="1"/>
    <xf numFmtId="0" fontId="30" fillId="0" borderId="0" xfId="0" applyNumberFormat="1" applyFont="1" applyBorder="1" applyProtection="1"/>
    <xf numFmtId="49" fontId="25" fillId="0" borderId="49" xfId="0" applyNumberFormat="1" applyFont="1" applyBorder="1" applyProtection="1"/>
    <xf numFmtId="0" fontId="25" fillId="0" borderId="46" xfId="0" applyFont="1" applyBorder="1" applyAlignment="1" applyProtection="1">
      <alignment horizontal="left"/>
    </xf>
    <xf numFmtId="10" fontId="25" fillId="0" borderId="47" xfId="0" applyNumberFormat="1" applyFont="1" applyBorder="1" applyAlignment="1" applyProtection="1">
      <alignment horizontal="center"/>
      <protection locked="0"/>
    </xf>
    <xf numFmtId="168" fontId="25" fillId="0" borderId="20" xfId="2" applyFont="1" applyBorder="1" applyProtection="1"/>
    <xf numFmtId="0" fontId="23" fillId="0" borderId="0" xfId="0" applyNumberFormat="1" applyFont="1" applyBorder="1" applyProtection="1"/>
    <xf numFmtId="0" fontId="17" fillId="0" borderId="0" xfId="0" applyNumberFormat="1" applyFont="1" applyBorder="1" applyProtection="1"/>
    <xf numFmtId="0" fontId="25" fillId="0" borderId="19" xfId="0" applyFont="1" applyBorder="1" applyAlignment="1" applyProtection="1">
      <alignment horizontal="left"/>
    </xf>
    <xf numFmtId="10" fontId="25" fillId="0" borderId="0" xfId="0" applyNumberFormat="1" applyFont="1" applyBorder="1" applyAlignment="1" applyProtection="1">
      <alignment horizontal="center"/>
      <protection locked="0"/>
    </xf>
    <xf numFmtId="0" fontId="31" fillId="6" borderId="2" xfId="0" applyFont="1" applyFill="1" applyBorder="1" applyAlignment="1" applyProtection="1">
      <alignment horizontal="left"/>
    </xf>
    <xf numFmtId="10" fontId="4" fillId="6" borderId="2" xfId="0" applyNumberFormat="1" applyFont="1" applyFill="1" applyBorder="1" applyAlignment="1" applyProtection="1">
      <alignment horizontal="center"/>
    </xf>
    <xf numFmtId="0" fontId="6" fillId="6" borderId="4" xfId="0" applyFont="1" applyFill="1" applyBorder="1" applyProtection="1"/>
    <xf numFmtId="165" fontId="4" fillId="6" borderId="73" xfId="2" applyNumberFormat="1" applyFont="1" applyFill="1" applyBorder="1" applyProtection="1">
      <protection locked="0"/>
    </xf>
    <xf numFmtId="168" fontId="22" fillId="0" borderId="0" xfId="2" applyFont="1" applyBorder="1" applyAlignment="1" applyProtection="1">
      <alignment horizontal="center"/>
    </xf>
    <xf numFmtId="0" fontId="32" fillId="0" borderId="19" xfId="0" applyFont="1" applyBorder="1" applyAlignment="1" applyProtection="1">
      <alignment horizontal="center"/>
    </xf>
    <xf numFmtId="0" fontId="32" fillId="0" borderId="0" xfId="0" applyFont="1" applyBorder="1" applyAlignment="1" applyProtection="1">
      <alignment horizontal="center"/>
    </xf>
    <xf numFmtId="168" fontId="32" fillId="0" borderId="20" xfId="2" applyFont="1" applyBorder="1" applyProtection="1"/>
    <xf numFmtId="0" fontId="30" fillId="0" borderId="0" xfId="0" applyFont="1"/>
    <xf numFmtId="170" fontId="17" fillId="0" borderId="0" xfId="0" applyNumberFormat="1" applyFont="1" applyBorder="1"/>
    <xf numFmtId="165" fontId="4" fillId="6" borderId="4" xfId="2" applyNumberFormat="1" applyFont="1" applyFill="1" applyBorder="1" applyProtection="1">
      <protection locked="0"/>
    </xf>
    <xf numFmtId="0" fontId="26" fillId="0" borderId="0" xfId="0" applyNumberFormat="1" applyFont="1" applyBorder="1" applyAlignment="1">
      <alignment horizontal="left"/>
    </xf>
    <xf numFmtId="168" fontId="34" fillId="0" borderId="0" xfId="2" applyFont="1" applyBorder="1"/>
    <xf numFmtId="170" fontId="32" fillId="0" borderId="19" xfId="0" applyNumberFormat="1" applyFont="1" applyBorder="1" applyProtection="1"/>
    <xf numFmtId="10" fontId="32" fillId="0" borderId="0" xfId="0" applyNumberFormat="1" applyFont="1" applyBorder="1" applyProtection="1"/>
    <xf numFmtId="0" fontId="35" fillId="0" borderId="0" xfId="0" applyNumberFormat="1" applyFont="1" applyBorder="1" applyProtection="1"/>
    <xf numFmtId="168" fontId="35" fillId="0" borderId="20" xfId="2" applyFont="1" applyBorder="1" applyProtection="1"/>
    <xf numFmtId="0" fontId="26" fillId="0" borderId="0" xfId="0" applyNumberFormat="1" applyFont="1" applyBorder="1" applyAlignment="1" applyProtection="1">
      <alignment horizontal="left"/>
    </xf>
    <xf numFmtId="168" fontId="34" fillId="0" borderId="0" xfId="2" applyFont="1" applyBorder="1" applyProtection="1"/>
    <xf numFmtId="0" fontId="23" fillId="0" borderId="0" xfId="0" applyNumberFormat="1" applyFont="1" applyBorder="1" applyAlignment="1" applyProtection="1">
      <alignment horizontal="center"/>
    </xf>
    <xf numFmtId="168" fontId="37" fillId="0" borderId="0" xfId="2" applyFont="1" applyBorder="1" applyProtection="1"/>
    <xf numFmtId="0" fontId="38" fillId="0" borderId="34" xfId="0" applyFont="1" applyBorder="1"/>
    <xf numFmtId="0" fontId="38" fillId="0" borderId="35" xfId="0" applyFont="1" applyBorder="1"/>
    <xf numFmtId="0" fontId="38" fillId="0" borderId="36" xfId="0" applyFont="1" applyBorder="1"/>
    <xf numFmtId="0" fontId="27" fillId="0" borderId="0" xfId="0" applyNumberFormat="1" applyFont="1" applyBorder="1" applyAlignment="1" applyProtection="1">
      <alignment horizontal="center"/>
    </xf>
    <xf numFmtId="10" fontId="27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NumberFormat="1" applyFont="1" applyBorder="1" applyProtection="1"/>
    <xf numFmtId="168" fontId="40" fillId="0" borderId="0" xfId="2" applyNumberFormat="1" applyFont="1" applyBorder="1" applyProtection="1"/>
    <xf numFmtId="165" fontId="40" fillId="8" borderId="0" xfId="1" applyNumberFormat="1" applyFont="1" applyFill="1" applyBorder="1" applyAlignment="1">
      <alignment horizontal="center"/>
    </xf>
    <xf numFmtId="168" fontId="41" fillId="0" borderId="0" xfId="2" applyFont="1" applyBorder="1" applyProtection="1"/>
    <xf numFmtId="168" fontId="7" fillId="0" borderId="0" xfId="0" applyNumberFormat="1" applyFont="1"/>
    <xf numFmtId="10" fontId="7" fillId="0" borderId="0" xfId="0" applyNumberFormat="1" applyFont="1" applyBorder="1"/>
    <xf numFmtId="168" fontId="7" fillId="0" borderId="0" xfId="2" applyFont="1" applyBorder="1"/>
    <xf numFmtId="168" fontId="7" fillId="0" borderId="0" xfId="2" applyFont="1"/>
    <xf numFmtId="44" fontId="6" fillId="2" borderId="6" xfId="0" applyNumberFormat="1" applyFont="1" applyFill="1" applyBorder="1" applyAlignment="1" applyProtection="1">
      <alignment horizontal="center" vertical="center"/>
      <protection locked="0"/>
    </xf>
    <xf numFmtId="44" fontId="6" fillId="2" borderId="30" xfId="0" applyNumberFormat="1" applyFont="1" applyFill="1" applyBorder="1" applyAlignment="1" applyProtection="1">
      <alignment horizontal="center" vertical="center"/>
      <protection locked="0"/>
    </xf>
    <xf numFmtId="44" fontId="12" fillId="2" borderId="2" xfId="0" applyNumberFormat="1" applyFont="1" applyFill="1" applyBorder="1" applyAlignment="1" applyProtection="1">
      <alignment horizontal="center" vertical="center"/>
      <protection locked="0"/>
    </xf>
    <xf numFmtId="44" fontId="12" fillId="2" borderId="4" xfId="0" applyNumberFormat="1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vertical="center"/>
    </xf>
    <xf numFmtId="10" fontId="6" fillId="2" borderId="38" xfId="1" applyNumberFormat="1" applyFont="1" applyFill="1" applyBorder="1" applyAlignment="1" applyProtection="1">
      <alignment horizontal="center" vertical="center"/>
      <protection locked="0"/>
    </xf>
    <xf numFmtId="10" fontId="6" fillId="2" borderId="39" xfId="1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center" vertical="center"/>
    </xf>
    <xf numFmtId="10" fontId="5" fillId="4" borderId="2" xfId="1" applyNumberFormat="1" applyFont="1" applyFill="1" applyBorder="1" applyAlignment="1" applyProtection="1">
      <alignment horizontal="center" vertical="center"/>
      <protection locked="0"/>
    </xf>
    <xf numFmtId="10" fontId="5" fillId="4" borderId="4" xfId="1" applyNumberFormat="1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>
      <alignment horizontal="left" vertical="center"/>
    </xf>
    <xf numFmtId="44" fontId="5" fillId="5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10" fontId="6" fillId="2" borderId="41" xfId="1" applyNumberFormat="1" applyFont="1" applyFill="1" applyBorder="1" applyAlignment="1" applyProtection="1">
      <alignment horizontal="center" vertical="center"/>
      <protection locked="0"/>
    </xf>
    <xf numFmtId="10" fontId="6" fillId="2" borderId="26" xfId="1" applyNumberFormat="1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10" fontId="6" fillId="2" borderId="6" xfId="1" applyNumberFormat="1" applyFont="1" applyFill="1" applyBorder="1" applyAlignment="1" applyProtection="1">
      <alignment horizontal="center" vertical="center"/>
      <protection locked="0"/>
    </xf>
    <xf numFmtId="10" fontId="6" fillId="2" borderId="30" xfId="1" applyNumberFormat="1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0" fillId="2" borderId="36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44" fontId="0" fillId="0" borderId="17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44" fontId="0" fillId="0" borderId="30" xfId="0" applyNumberFormat="1" applyBorder="1" applyAlignment="1">
      <alignment horizontal="center" vertical="center"/>
    </xf>
    <xf numFmtId="44" fontId="6" fillId="2" borderId="17" xfId="0" applyNumberFormat="1" applyFont="1" applyFill="1" applyBorder="1" applyAlignment="1" applyProtection="1">
      <alignment horizontal="center" vertical="center"/>
      <protection locked="0"/>
    </xf>
    <xf numFmtId="44" fontId="5" fillId="4" borderId="1" xfId="0" applyNumberFormat="1" applyFont="1" applyFill="1" applyBorder="1" applyAlignment="1" applyProtection="1">
      <alignment horizontal="center" vertical="center"/>
      <protection locked="0"/>
    </xf>
    <xf numFmtId="44" fontId="6" fillId="2" borderId="10" xfId="0" applyNumberFormat="1" applyFont="1" applyFill="1" applyBorder="1" applyAlignment="1" applyProtection="1">
      <alignment horizontal="center" vertical="center"/>
      <protection locked="0"/>
    </xf>
    <xf numFmtId="44" fontId="6" fillId="2" borderId="6" xfId="0" applyNumberFormat="1" applyFont="1" applyFill="1" applyBorder="1" applyAlignment="1" applyProtection="1">
      <alignment horizontal="center" vertical="center"/>
      <protection locked="0"/>
    </xf>
    <xf numFmtId="44" fontId="6" fillId="2" borderId="30" xfId="0" applyNumberFormat="1" applyFont="1" applyFill="1" applyBorder="1" applyAlignment="1" applyProtection="1">
      <alignment horizontal="center" vertical="center"/>
      <protection locked="0"/>
    </xf>
    <xf numFmtId="0" fontId="5" fillId="4" borderId="33" xfId="0" applyFont="1" applyFill="1" applyBorder="1" applyAlignment="1">
      <alignment horizontal="center" vertical="center"/>
    </xf>
    <xf numFmtId="164" fontId="5" fillId="4" borderId="33" xfId="0" applyNumberFormat="1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horizontal="left" vertical="center"/>
    </xf>
    <xf numFmtId="44" fontId="6" fillId="2" borderId="27" xfId="0" applyNumberFormat="1" applyFont="1" applyFill="1" applyBorder="1" applyAlignment="1" applyProtection="1">
      <alignment horizontal="center" vertical="center"/>
      <protection locked="0"/>
    </xf>
    <xf numFmtId="44" fontId="7" fillId="2" borderId="14" xfId="0" applyNumberFormat="1" applyFont="1" applyFill="1" applyBorder="1" applyAlignment="1" applyProtection="1">
      <alignment horizontal="center" vertical="center"/>
      <protection locked="0"/>
    </xf>
    <xf numFmtId="44" fontId="7" fillId="2" borderId="16" xfId="0" applyNumberFormat="1" applyFont="1" applyFill="1" applyBorder="1" applyAlignment="1" applyProtection="1">
      <alignment horizontal="center" vertical="center"/>
      <protection locked="0"/>
    </xf>
    <xf numFmtId="44" fontId="8" fillId="4" borderId="1" xfId="0" applyNumberFormat="1" applyFont="1" applyFill="1" applyBorder="1" applyAlignment="1" applyProtection="1">
      <alignment horizontal="center" vertical="center"/>
      <protection locked="0"/>
    </xf>
    <xf numFmtId="165" fontId="9" fillId="2" borderId="21" xfId="0" applyNumberFormat="1" applyFont="1" applyFill="1" applyBorder="1" applyAlignment="1">
      <alignment horizontal="left" vertical="center"/>
    </xf>
    <xf numFmtId="165" fontId="9" fillId="2" borderId="22" xfId="0" applyNumberFormat="1" applyFont="1" applyFill="1" applyBorder="1" applyAlignment="1">
      <alignment horizontal="left" vertical="center"/>
    </xf>
    <xf numFmtId="165" fontId="9" fillId="2" borderId="24" xfId="0" applyNumberFormat="1" applyFont="1" applyFill="1" applyBorder="1" applyAlignment="1">
      <alignment horizontal="left" vertical="center"/>
    </xf>
    <xf numFmtId="165" fontId="9" fillId="2" borderId="25" xfId="0" applyNumberFormat="1" applyFont="1" applyFill="1" applyBorder="1" applyAlignment="1">
      <alignment horizontal="left" vertical="center"/>
    </xf>
    <xf numFmtId="165" fontId="9" fillId="2" borderId="26" xfId="0" applyNumberFormat="1" applyFont="1" applyFill="1" applyBorder="1" applyAlignment="1">
      <alignment horizontal="left" vertical="center"/>
    </xf>
    <xf numFmtId="44" fontId="7" fillId="2" borderId="6" xfId="0" applyNumberFormat="1" applyFont="1" applyFill="1" applyBorder="1" applyAlignment="1" applyProtection="1">
      <alignment horizontal="center" vertical="center"/>
      <protection locked="0"/>
    </xf>
    <xf numFmtId="44" fontId="7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164" fontId="5" fillId="2" borderId="14" xfId="0" applyNumberFormat="1" applyFont="1" applyFill="1" applyBorder="1" applyAlignment="1" applyProtection="1">
      <alignment horizontal="center" vertical="center"/>
      <protection locked="0"/>
    </xf>
    <xf numFmtId="164" fontId="5" fillId="2" borderId="15" xfId="0" applyNumberFormat="1" applyFont="1" applyFill="1" applyBorder="1" applyAlignment="1" applyProtection="1">
      <alignment horizontal="center" vertical="center"/>
      <protection locked="0"/>
    </xf>
    <xf numFmtId="164" fontId="5" fillId="2" borderId="16" xfId="0" applyNumberFormat="1" applyFont="1" applyFill="1" applyBorder="1" applyAlignment="1" applyProtection="1">
      <alignment horizontal="center" vertical="center"/>
      <protection locked="0"/>
    </xf>
    <xf numFmtId="44" fontId="0" fillId="2" borderId="8" xfId="0" applyNumberFormat="1" applyFont="1" applyFill="1" applyBorder="1" applyAlignment="1" applyProtection="1">
      <alignment horizontal="center" vertical="center"/>
      <protection locked="0"/>
    </xf>
    <xf numFmtId="0" fontId="28" fillId="8" borderId="0" xfId="0" applyFont="1" applyFill="1" applyBorder="1" applyAlignment="1">
      <alignment horizontal="center"/>
    </xf>
    <xf numFmtId="0" fontId="27" fillId="0" borderId="0" xfId="0" applyNumberFormat="1" applyFont="1" applyBorder="1" applyAlignment="1" applyProtection="1">
      <alignment horizontal="center"/>
    </xf>
    <xf numFmtId="0" fontId="22" fillId="0" borderId="0" xfId="0" applyNumberFormat="1" applyFont="1" applyBorder="1" applyAlignment="1" applyProtection="1">
      <alignment horizontal="center"/>
    </xf>
    <xf numFmtId="49" fontId="39" fillId="0" borderId="0" xfId="0" applyNumberFormat="1" applyFont="1" applyBorder="1" applyAlignment="1" applyProtection="1">
      <alignment horizontal="center"/>
    </xf>
    <xf numFmtId="0" fontId="26" fillId="0" borderId="0" xfId="0" applyFont="1" applyBorder="1" applyAlignment="1">
      <alignment horizontal="justify"/>
    </xf>
    <xf numFmtId="0" fontId="4" fillId="0" borderId="69" xfId="0" applyFont="1" applyBorder="1" applyAlignment="1" applyProtection="1">
      <alignment horizontal="center"/>
    </xf>
    <xf numFmtId="0" fontId="4" fillId="0" borderId="70" xfId="0" applyFont="1" applyBorder="1" applyAlignment="1" applyProtection="1">
      <alignment horizontal="center"/>
    </xf>
    <xf numFmtId="165" fontId="4" fillId="7" borderId="71" xfId="0" applyNumberFormat="1" applyFont="1" applyFill="1" applyBorder="1" applyAlignment="1" applyProtection="1">
      <alignment horizontal="center"/>
      <protection locked="0"/>
    </xf>
    <xf numFmtId="165" fontId="4" fillId="7" borderId="72" xfId="0" applyNumberFormat="1" applyFont="1" applyFill="1" applyBorder="1" applyAlignment="1" applyProtection="1">
      <alignment horizontal="center"/>
      <protection locked="0"/>
    </xf>
    <xf numFmtId="0" fontId="4" fillId="6" borderId="2" xfId="0" applyNumberFormat="1" applyFont="1" applyFill="1" applyBorder="1" applyAlignment="1" applyProtection="1">
      <alignment horizontal="left"/>
    </xf>
    <xf numFmtId="0" fontId="4" fillId="6" borderId="3" xfId="0" applyNumberFormat="1" applyFont="1" applyFill="1" applyBorder="1" applyAlignment="1" applyProtection="1">
      <alignment horizontal="left"/>
    </xf>
    <xf numFmtId="0" fontId="4" fillId="6" borderId="4" xfId="0" applyNumberFormat="1" applyFont="1" applyFill="1" applyBorder="1" applyAlignment="1" applyProtection="1">
      <alignment horizontal="left"/>
    </xf>
    <xf numFmtId="168" fontId="36" fillId="0" borderId="19" xfId="2" applyFont="1" applyBorder="1" applyAlignment="1" applyProtection="1">
      <alignment horizontal="center"/>
    </xf>
    <xf numFmtId="168" fontId="36" fillId="0" borderId="0" xfId="2" applyFont="1" applyBorder="1" applyAlignment="1" applyProtection="1">
      <alignment horizontal="center"/>
    </xf>
    <xf numFmtId="168" fontId="36" fillId="0" borderId="20" xfId="2" applyFont="1" applyBorder="1" applyAlignment="1" applyProtection="1">
      <alignment horizontal="center"/>
    </xf>
    <xf numFmtId="0" fontId="4" fillId="6" borderId="55" xfId="0" applyFont="1" applyFill="1" applyBorder="1" applyAlignment="1" applyProtection="1">
      <alignment horizontal="center" vertical="center"/>
    </xf>
    <xf numFmtId="0" fontId="4" fillId="6" borderId="56" xfId="0" applyFont="1" applyFill="1" applyBorder="1" applyAlignment="1" applyProtection="1">
      <alignment horizontal="center" vertical="center"/>
    </xf>
    <xf numFmtId="0" fontId="6" fillId="0" borderId="60" xfId="0" applyFont="1" applyBorder="1" applyAlignment="1" applyProtection="1">
      <alignment horizontal="center"/>
    </xf>
    <xf numFmtId="0" fontId="6" fillId="0" borderId="51" xfId="0" applyFont="1" applyBorder="1" applyAlignment="1" applyProtection="1">
      <alignment horizontal="center"/>
    </xf>
    <xf numFmtId="0" fontId="6" fillId="0" borderId="62" xfId="0" applyFont="1" applyBorder="1" applyAlignment="1" applyProtection="1">
      <alignment horizontal="center"/>
    </xf>
    <xf numFmtId="0" fontId="6" fillId="0" borderId="20" xfId="0" applyFont="1" applyBorder="1" applyAlignment="1" applyProtection="1">
      <alignment horizontal="center"/>
    </xf>
    <xf numFmtId="0" fontId="6" fillId="0" borderId="65" xfId="0" applyFont="1" applyBorder="1" applyAlignment="1" applyProtection="1">
      <alignment horizontal="center"/>
    </xf>
    <xf numFmtId="0" fontId="6" fillId="0" borderId="48" xfId="0" applyFont="1" applyBorder="1" applyAlignment="1" applyProtection="1">
      <alignment horizontal="center"/>
    </xf>
    <xf numFmtId="0" fontId="4" fillId="0" borderId="52" xfId="0" applyFont="1" applyBorder="1" applyAlignment="1" applyProtection="1">
      <alignment horizontal="center"/>
    </xf>
    <xf numFmtId="0" fontId="4" fillId="0" borderId="53" xfId="0" applyFont="1" applyBorder="1" applyAlignment="1" applyProtection="1">
      <alignment horizontal="center"/>
    </xf>
    <xf numFmtId="165" fontId="4" fillId="7" borderId="66" xfId="0" applyNumberFormat="1" applyFont="1" applyFill="1" applyBorder="1" applyAlignment="1" applyProtection="1">
      <alignment horizontal="center"/>
      <protection locked="0"/>
    </xf>
    <xf numFmtId="165" fontId="4" fillId="7" borderId="54" xfId="0" applyNumberFormat="1" applyFont="1" applyFill="1" applyBorder="1" applyAlignment="1" applyProtection="1">
      <alignment horizontal="center"/>
      <protection locked="0"/>
    </xf>
    <xf numFmtId="0" fontId="4" fillId="0" borderId="57" xfId="0" applyFont="1" applyBorder="1" applyAlignment="1" applyProtection="1">
      <alignment horizontal="center"/>
    </xf>
    <xf numFmtId="165" fontId="4" fillId="7" borderId="53" xfId="0" applyNumberFormat="1" applyFont="1" applyFill="1" applyBorder="1" applyAlignment="1" applyProtection="1">
      <alignment horizontal="center"/>
      <protection locked="0"/>
    </xf>
    <xf numFmtId="0" fontId="14" fillId="6" borderId="42" xfId="0" applyFont="1" applyFill="1" applyBorder="1" applyAlignment="1">
      <alignment horizontal="center" vertical="center" wrapText="1"/>
    </xf>
    <xf numFmtId="0" fontId="14" fillId="6" borderId="43" xfId="0" applyFont="1" applyFill="1" applyBorder="1" applyAlignment="1">
      <alignment horizontal="center" vertical="center" wrapText="1"/>
    </xf>
    <xf numFmtId="0" fontId="14" fillId="6" borderId="44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4" fillId="6" borderId="46" xfId="0" applyFont="1" applyFill="1" applyBorder="1" applyAlignment="1">
      <alignment horizontal="center" vertical="center" wrapText="1"/>
    </xf>
    <xf numFmtId="0" fontId="14" fillId="6" borderId="47" xfId="0" applyFont="1" applyFill="1" applyBorder="1" applyAlignment="1">
      <alignment horizontal="center" vertical="center" wrapText="1"/>
    </xf>
    <xf numFmtId="0" fontId="14" fillId="6" borderId="48" xfId="0" applyFont="1" applyFill="1" applyBorder="1" applyAlignment="1">
      <alignment horizontal="center" vertical="center" wrapText="1"/>
    </xf>
    <xf numFmtId="168" fontId="15" fillId="0" borderId="0" xfId="2" applyFont="1" applyFill="1" applyBorder="1" applyAlignment="1" applyProtection="1">
      <alignment horizontal="center"/>
    </xf>
    <xf numFmtId="0" fontId="12" fillId="6" borderId="49" xfId="0" applyFont="1" applyFill="1" applyBorder="1" applyAlignment="1">
      <alignment horizontal="center" vertical="center" wrapText="1"/>
    </xf>
    <xf numFmtId="0" fontId="12" fillId="6" borderId="50" xfId="0" applyFont="1" applyFill="1" applyBorder="1" applyAlignment="1">
      <alignment horizontal="center" vertical="center" wrapText="1"/>
    </xf>
    <xf numFmtId="0" fontId="12" fillId="6" borderId="51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46" xfId="0" applyFont="1" applyFill="1" applyBorder="1" applyAlignment="1">
      <alignment horizontal="center" vertical="center" wrapText="1"/>
    </xf>
    <xf numFmtId="0" fontId="12" fillId="6" borderId="47" xfId="0" applyFont="1" applyFill="1" applyBorder="1" applyAlignment="1">
      <alignment horizontal="center" vertical="center" wrapText="1"/>
    </xf>
    <xf numFmtId="0" fontId="12" fillId="6" borderId="48" xfId="0" applyFont="1" applyFill="1" applyBorder="1" applyAlignment="1">
      <alignment horizontal="center" vertical="center" wrapText="1"/>
    </xf>
    <xf numFmtId="0" fontId="12" fillId="7" borderId="52" xfId="0" applyFont="1" applyFill="1" applyBorder="1" applyAlignment="1" applyProtection="1">
      <alignment horizontal="center" vertical="center"/>
    </xf>
    <xf numFmtId="0" fontId="12" fillId="7" borderId="53" xfId="0" applyFont="1" applyFill="1" applyBorder="1" applyAlignment="1" applyProtection="1">
      <alignment horizontal="center" vertical="center"/>
    </xf>
    <xf numFmtId="0" fontId="12" fillId="7" borderId="54" xfId="0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/>
    </xf>
  </cellXfs>
  <cellStyles count="3">
    <cellStyle name="Moeda 2" xfId="2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0</xdr:col>
      <xdr:colOff>962025</xdr:colOff>
      <xdr:row>0</xdr:row>
      <xdr:rowOff>514350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876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69850</xdr:colOff>
      <xdr:row>55</xdr:row>
      <xdr:rowOff>224367</xdr:rowOff>
    </xdr:from>
    <xdr:to>
      <xdr:col>2</xdr:col>
      <xdr:colOff>1111250</xdr:colOff>
      <xdr:row>55</xdr:row>
      <xdr:rowOff>225425</xdr:rowOff>
    </xdr:to>
    <xdr:cxnSp macro="">
      <xdr:nvCxnSpPr>
        <xdr:cNvPr id="3" name="Conector de seta reta 2"/>
        <xdr:cNvCxnSpPr/>
      </xdr:nvCxnSpPr>
      <xdr:spPr>
        <a:xfrm flipV="1">
          <a:off x="3851275" y="14188017"/>
          <a:ext cx="2155825" cy="1058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1009650</xdr:colOff>
      <xdr:row>59</xdr:row>
      <xdr:rowOff>123825</xdr:rowOff>
    </xdr:from>
    <xdr:to>
      <xdr:col>4</xdr:col>
      <xdr:colOff>1819275</xdr:colOff>
      <xdr:row>60</xdr:row>
      <xdr:rowOff>247650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15173325"/>
          <a:ext cx="8096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25400</xdr:colOff>
      <xdr:row>16</xdr:row>
      <xdr:rowOff>133349</xdr:rowOff>
    </xdr:from>
    <xdr:to>
      <xdr:col>3</xdr:col>
      <xdr:colOff>703791</xdr:colOff>
      <xdr:row>16</xdr:row>
      <xdr:rowOff>133349</xdr:rowOff>
    </xdr:to>
    <xdr:cxnSp macro="">
      <xdr:nvCxnSpPr>
        <xdr:cNvPr id="5" name="Conector de seta reta 4"/>
        <xdr:cNvCxnSpPr/>
      </xdr:nvCxnSpPr>
      <xdr:spPr>
        <a:xfrm>
          <a:off x="3806825" y="4667249"/>
          <a:ext cx="3059641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1</xdr:col>
      <xdr:colOff>1247775</xdr:colOff>
      <xdr:row>2</xdr:row>
      <xdr:rowOff>152400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810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21</xdr:row>
      <xdr:rowOff>107157</xdr:rowOff>
    </xdr:from>
    <xdr:to>
      <xdr:col>2</xdr:col>
      <xdr:colOff>940594</xdr:colOff>
      <xdr:row>21</xdr:row>
      <xdr:rowOff>107157</xdr:rowOff>
    </xdr:to>
    <xdr:cxnSp macro="">
      <xdr:nvCxnSpPr>
        <xdr:cNvPr id="3" name="Conector de seta reta 2"/>
        <xdr:cNvCxnSpPr/>
      </xdr:nvCxnSpPr>
      <xdr:spPr>
        <a:xfrm>
          <a:off x="5200650" y="3802857"/>
          <a:ext cx="940594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4143374</xdr:colOff>
      <xdr:row>31</xdr:row>
      <xdr:rowOff>130969</xdr:rowOff>
    </xdr:from>
    <xdr:to>
      <xdr:col>2</xdr:col>
      <xdr:colOff>964406</xdr:colOff>
      <xdr:row>31</xdr:row>
      <xdr:rowOff>130969</xdr:rowOff>
    </xdr:to>
    <xdr:cxnSp macro="">
      <xdr:nvCxnSpPr>
        <xdr:cNvPr id="4" name="Conector de seta reta 3"/>
        <xdr:cNvCxnSpPr/>
      </xdr:nvCxnSpPr>
      <xdr:spPr>
        <a:xfrm>
          <a:off x="5191124" y="5798344"/>
          <a:ext cx="973932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4143375</xdr:colOff>
      <xdr:row>38</xdr:row>
      <xdr:rowOff>107156</xdr:rowOff>
    </xdr:from>
    <xdr:to>
      <xdr:col>2</xdr:col>
      <xdr:colOff>976313</xdr:colOff>
      <xdr:row>38</xdr:row>
      <xdr:rowOff>107156</xdr:rowOff>
    </xdr:to>
    <xdr:cxnSp macro="">
      <xdr:nvCxnSpPr>
        <xdr:cNvPr id="5" name="Conector de seta reta 4"/>
        <xdr:cNvCxnSpPr/>
      </xdr:nvCxnSpPr>
      <xdr:spPr>
        <a:xfrm>
          <a:off x="5191125" y="7222331"/>
          <a:ext cx="985838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23813</xdr:colOff>
      <xdr:row>43</xdr:row>
      <xdr:rowOff>95249</xdr:rowOff>
    </xdr:from>
    <xdr:to>
      <xdr:col>2</xdr:col>
      <xdr:colOff>988219</xdr:colOff>
      <xdr:row>43</xdr:row>
      <xdr:rowOff>95249</xdr:rowOff>
    </xdr:to>
    <xdr:cxnSp macro="">
      <xdr:nvCxnSpPr>
        <xdr:cNvPr id="6" name="Conector de seta reta 5"/>
        <xdr:cNvCxnSpPr/>
      </xdr:nvCxnSpPr>
      <xdr:spPr>
        <a:xfrm>
          <a:off x="5224463" y="8258174"/>
          <a:ext cx="964406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iagosalvo/Desktop/Portaria%20-%20verba%20Or&#231;amentaria/Planilha%20de%20Portaria%20-%20Minas%20Gerais%202018%20Compl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Encargos Sociais"/>
      <sheetName val="12x36 Diurno - Araxá"/>
      <sheetName val="25 Horas Diurno - Araxá"/>
      <sheetName val="12x36 Diurno - Uberaba"/>
      <sheetName val="12x36 Noturno - Uberaba"/>
      <sheetName val="12x36 Diurno - Uberlândia"/>
      <sheetName val="30 Horas Diurno - Uberlândia"/>
      <sheetName val="12x36 Diurno - Carlos Prates "/>
      <sheetName val="44 Hs Diurno - Carlos Prates"/>
      <sheetName val="44 Hs Diurno - Ed. Sede"/>
      <sheetName val="12x36 Diurno - Floresta"/>
      <sheetName val="44 Hs Diurno - Floresta"/>
      <sheetName val="44 Hs Diurno - Mesa Brasil"/>
      <sheetName val="12x36 Diurno - Ouro Preto"/>
      <sheetName val="12x36 Noturno - Ouro Preto"/>
      <sheetName val="12x36 Diurno - Santa Quitéria"/>
      <sheetName val="12x36 Noturno - Santa Quitéria"/>
      <sheetName val="Encargos Sociais - Cálculos"/>
      <sheetName val="Planilha de Custos Licitação"/>
      <sheetName val="Encargos Sociais Licitação"/>
    </sheetNames>
    <sheetDataSet>
      <sheetData sheetId="0"/>
      <sheetData sheetId="1">
        <row r="5">
          <cell r="B5" t="str">
            <v>PORTARIA DIURNA E NOTURNA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J63"/>
  <sheetViews>
    <sheetView showGridLines="0" tabSelected="1" view="pageBreakPreview" zoomScaleNormal="100" zoomScaleSheetLayoutView="100" workbookViewId="0">
      <selection activeCell="E59" sqref="E59"/>
    </sheetView>
  </sheetViews>
  <sheetFormatPr defaultRowHeight="12.75" x14ac:dyDescent="0.2"/>
  <cols>
    <col min="1" max="1" width="56.7109375" customWidth="1"/>
    <col min="2" max="2" width="16.7109375" customWidth="1"/>
    <col min="3" max="3" width="19" customWidth="1"/>
    <col min="4" max="4" width="12.140625" customWidth="1"/>
    <col min="5" max="5" width="29.7109375" customWidth="1"/>
  </cols>
  <sheetData>
    <row r="1" spans="1:5" ht="43.5" customHeight="1" thickTop="1" thickBot="1" x14ac:dyDescent="0.25">
      <c r="A1" s="222" t="s">
        <v>0</v>
      </c>
      <c r="B1" s="222"/>
      <c r="C1" s="222"/>
      <c r="D1" s="222"/>
      <c r="E1" s="222"/>
    </row>
    <row r="2" spans="1:5" ht="23.25" customHeight="1" thickTop="1" thickBot="1" x14ac:dyDescent="0.25">
      <c r="A2" s="223" t="s">
        <v>1</v>
      </c>
      <c r="B2" s="223"/>
      <c r="C2" s="223"/>
      <c r="D2" s="223"/>
      <c r="E2" s="223"/>
    </row>
    <row r="3" spans="1:5" ht="24" customHeight="1" thickTop="1" thickBot="1" x14ac:dyDescent="0.25">
      <c r="A3" s="1" t="s">
        <v>2</v>
      </c>
      <c r="B3" s="183"/>
      <c r="C3" s="224"/>
      <c r="D3" s="224"/>
      <c r="E3" s="184"/>
    </row>
    <row r="4" spans="1:5" ht="21.95" customHeight="1" thickTop="1" x14ac:dyDescent="0.2">
      <c r="A4" s="2" t="s">
        <v>3</v>
      </c>
      <c r="B4" s="225"/>
      <c r="C4" s="226"/>
      <c r="D4" s="226"/>
      <c r="E4" s="227"/>
    </row>
    <row r="5" spans="1:5" ht="21.95" customHeight="1" x14ac:dyDescent="0.2">
      <c r="A5" s="3" t="s">
        <v>4</v>
      </c>
      <c r="B5" s="228"/>
      <c r="C5" s="228"/>
      <c r="D5" s="228"/>
      <c r="E5" s="229"/>
    </row>
    <row r="6" spans="1:5" ht="21.95" customHeight="1" x14ac:dyDescent="0.2">
      <c r="A6" s="2" t="s">
        <v>5</v>
      </c>
      <c r="B6" s="225"/>
      <c r="C6" s="226"/>
      <c r="D6" s="226"/>
      <c r="E6" s="227"/>
    </row>
    <row r="7" spans="1:5" ht="21.95" customHeight="1" x14ac:dyDescent="0.2">
      <c r="A7" s="4" t="s">
        <v>6</v>
      </c>
      <c r="B7" s="225"/>
      <c r="C7" s="226"/>
      <c r="D7" s="226"/>
      <c r="E7" s="227"/>
    </row>
    <row r="8" spans="1:5" ht="21.95" customHeight="1" thickBot="1" x14ac:dyDescent="0.25">
      <c r="A8" s="5" t="s">
        <v>7</v>
      </c>
      <c r="B8" s="230"/>
      <c r="C8" s="231"/>
      <c r="D8" s="231"/>
      <c r="E8" s="232"/>
    </row>
    <row r="9" spans="1:5" ht="27" customHeight="1" thickTop="1" thickBot="1" x14ac:dyDescent="0.25">
      <c r="A9" s="1" t="s">
        <v>8</v>
      </c>
      <c r="B9" s="1" t="s">
        <v>9</v>
      </c>
      <c r="C9" s="6" t="s">
        <v>10</v>
      </c>
      <c r="D9" s="182" t="s">
        <v>11</v>
      </c>
      <c r="E9" s="182"/>
    </row>
    <row r="10" spans="1:5" ht="20.100000000000001" customHeight="1" thickTop="1" x14ac:dyDescent="0.2">
      <c r="A10" s="7" t="s">
        <v>12</v>
      </c>
      <c r="B10" s="8"/>
      <c r="C10" s="9"/>
      <c r="D10" s="220"/>
      <c r="E10" s="233"/>
    </row>
    <row r="11" spans="1:5" ht="20.100000000000001" customHeight="1" x14ac:dyDescent="0.2">
      <c r="A11" s="7" t="s">
        <v>13</v>
      </c>
      <c r="B11" s="8"/>
      <c r="C11" s="9"/>
      <c r="D11" s="220"/>
      <c r="E11" s="221"/>
    </row>
    <row r="12" spans="1:5" ht="20.100000000000001" customHeight="1" x14ac:dyDescent="0.2">
      <c r="A12" s="7" t="s">
        <v>14</v>
      </c>
      <c r="B12" s="8"/>
      <c r="C12" s="9"/>
      <c r="D12" s="220"/>
      <c r="E12" s="221"/>
    </row>
    <row r="13" spans="1:5" ht="20.100000000000001" customHeight="1" thickBot="1" x14ac:dyDescent="0.25">
      <c r="A13" s="10" t="s">
        <v>15</v>
      </c>
      <c r="B13" s="11"/>
      <c r="C13" s="12"/>
      <c r="D13" s="212"/>
      <c r="E13" s="213"/>
    </row>
    <row r="14" spans="1:5" ht="24" customHeight="1" thickTop="1" thickBot="1" x14ac:dyDescent="0.25">
      <c r="A14" s="13" t="s">
        <v>16</v>
      </c>
      <c r="B14" s="14" t="s">
        <v>17</v>
      </c>
      <c r="C14" s="15" t="s">
        <v>17</v>
      </c>
      <c r="D14" s="214"/>
      <c r="E14" s="214"/>
    </row>
    <row r="15" spans="1:5" ht="5.0999999999999996" customHeight="1" thickTop="1" thickBot="1" x14ac:dyDescent="0.25">
      <c r="A15" s="16"/>
      <c r="B15" s="17"/>
      <c r="C15" s="18"/>
      <c r="D15" s="18"/>
      <c r="E15" s="19"/>
    </row>
    <row r="16" spans="1:5" ht="24" customHeight="1" thickTop="1" thickBot="1" x14ac:dyDescent="0.25">
      <c r="A16" s="182" t="s">
        <v>18</v>
      </c>
      <c r="B16" s="182"/>
      <c r="C16" s="182"/>
      <c r="D16" s="182"/>
      <c r="E16" s="182"/>
    </row>
    <row r="17" spans="1:10" ht="21.95" customHeight="1" thickTop="1" thickBot="1" x14ac:dyDescent="0.25">
      <c r="A17" s="215" t="s">
        <v>19</v>
      </c>
      <c r="B17" s="216"/>
      <c r="C17" s="216"/>
      <c r="D17" s="216"/>
      <c r="E17" s="20"/>
    </row>
    <row r="18" spans="1:10" ht="21.95" customHeight="1" thickTop="1" thickBot="1" x14ac:dyDescent="0.25">
      <c r="A18" s="217" t="s">
        <v>20</v>
      </c>
      <c r="B18" s="218"/>
      <c r="C18" s="219"/>
      <c r="D18" s="21"/>
      <c r="E18" s="22"/>
    </row>
    <row r="19" spans="1:10" ht="24" customHeight="1" thickTop="1" thickBot="1" x14ac:dyDescent="0.25">
      <c r="A19" s="177" t="s">
        <v>21</v>
      </c>
      <c r="B19" s="177"/>
      <c r="C19" s="177"/>
      <c r="D19" s="177"/>
      <c r="E19" s="23"/>
    </row>
    <row r="20" spans="1:10" ht="5.0999999999999996" customHeight="1" thickTop="1" thickBot="1" x14ac:dyDescent="0.25">
      <c r="A20" s="24"/>
      <c r="B20" s="25"/>
      <c r="C20" s="25"/>
      <c r="D20" s="25"/>
      <c r="E20" s="26"/>
    </row>
    <row r="21" spans="1:10" ht="24" customHeight="1" thickTop="1" thickBot="1" x14ac:dyDescent="0.25">
      <c r="A21" s="182" t="s">
        <v>22</v>
      </c>
      <c r="B21" s="182"/>
      <c r="C21" s="182"/>
      <c r="D21" s="182"/>
      <c r="E21" s="182"/>
    </row>
    <row r="22" spans="1:10" ht="24" customHeight="1" thickTop="1" thickBot="1" x14ac:dyDescent="0.25">
      <c r="A22" s="182" t="s">
        <v>23</v>
      </c>
      <c r="B22" s="182"/>
      <c r="C22" s="182" t="s">
        <v>10</v>
      </c>
      <c r="D22" s="182"/>
      <c r="E22" s="1" t="s">
        <v>11</v>
      </c>
      <c r="J22" s="27"/>
    </row>
    <row r="23" spans="1:10" ht="20.100000000000001" customHeight="1" thickTop="1" x14ac:dyDescent="0.2">
      <c r="A23" s="209" t="s">
        <v>82</v>
      </c>
      <c r="B23" s="210"/>
      <c r="C23" s="211"/>
      <c r="D23" s="211"/>
      <c r="E23" s="28"/>
    </row>
    <row r="24" spans="1:10" ht="20.100000000000001" customHeight="1" x14ac:dyDescent="0.2">
      <c r="A24" s="189" t="s">
        <v>81</v>
      </c>
      <c r="B24" s="190"/>
      <c r="C24" s="205"/>
      <c r="D24" s="206"/>
      <c r="E24" s="29"/>
    </row>
    <row r="25" spans="1:10" ht="20.100000000000001" customHeight="1" x14ac:dyDescent="0.2">
      <c r="A25" s="30" t="s">
        <v>24</v>
      </c>
      <c r="B25" s="31"/>
      <c r="C25" s="205"/>
      <c r="D25" s="206"/>
      <c r="E25" s="29"/>
    </row>
    <row r="26" spans="1:10" ht="20.100000000000001" customHeight="1" x14ac:dyDescent="0.2">
      <c r="A26" s="171" t="s">
        <v>83</v>
      </c>
      <c r="B26" s="172"/>
      <c r="C26" s="167"/>
      <c r="D26" s="168"/>
      <c r="E26" s="29"/>
    </row>
    <row r="27" spans="1:10" ht="20.100000000000001" customHeight="1" x14ac:dyDescent="0.2">
      <c r="A27" s="171" t="s">
        <v>25</v>
      </c>
      <c r="B27" s="172"/>
      <c r="C27" s="205"/>
      <c r="D27" s="206"/>
      <c r="E27" s="29"/>
    </row>
    <row r="28" spans="1:10" ht="20.100000000000001" customHeight="1" x14ac:dyDescent="0.2">
      <c r="A28" s="189" t="s">
        <v>80</v>
      </c>
      <c r="B28" s="190"/>
      <c r="C28" s="205"/>
      <c r="D28" s="206"/>
      <c r="E28" s="32"/>
    </row>
    <row r="29" spans="1:10" ht="24" customHeight="1" thickBot="1" x14ac:dyDescent="0.25">
      <c r="A29" s="207" t="s">
        <v>26</v>
      </c>
      <c r="B29" s="207"/>
      <c r="C29" s="208" t="s">
        <v>17</v>
      </c>
      <c r="D29" s="208"/>
      <c r="E29" s="33"/>
    </row>
    <row r="30" spans="1:10" ht="5.0999999999999996" customHeight="1" thickTop="1" thickBot="1" x14ac:dyDescent="0.25">
      <c r="A30" s="34"/>
      <c r="B30" s="35"/>
      <c r="C30" s="36"/>
      <c r="D30" s="36"/>
      <c r="E30" s="37"/>
    </row>
    <row r="31" spans="1:10" ht="24" customHeight="1" thickTop="1" thickBot="1" x14ac:dyDescent="0.25">
      <c r="A31" s="182" t="s">
        <v>27</v>
      </c>
      <c r="B31" s="182"/>
      <c r="C31" s="182"/>
      <c r="D31" s="182"/>
      <c r="E31" s="182"/>
    </row>
    <row r="32" spans="1:10" ht="24" customHeight="1" thickTop="1" thickBot="1" x14ac:dyDescent="0.25">
      <c r="A32" s="182" t="s">
        <v>23</v>
      </c>
      <c r="B32" s="182"/>
      <c r="C32" s="182" t="s">
        <v>10</v>
      </c>
      <c r="D32" s="182"/>
      <c r="E32" s="1" t="s">
        <v>11</v>
      </c>
    </row>
    <row r="33" spans="1:5" ht="20.100000000000001" customHeight="1" thickTop="1" x14ac:dyDescent="0.2">
      <c r="A33" s="185" t="s">
        <v>79</v>
      </c>
      <c r="B33" s="186"/>
      <c r="C33" s="204"/>
      <c r="D33" s="204"/>
      <c r="E33" s="29"/>
    </row>
    <row r="34" spans="1:5" ht="20.100000000000001" customHeight="1" x14ac:dyDescent="0.2">
      <c r="A34" s="171" t="s">
        <v>78</v>
      </c>
      <c r="B34" s="172"/>
      <c r="C34" s="199"/>
      <c r="D34" s="199"/>
      <c r="E34" s="29"/>
    </row>
    <row r="35" spans="1:5" ht="20.100000000000001" customHeight="1" x14ac:dyDescent="0.2">
      <c r="A35" s="30" t="s">
        <v>28</v>
      </c>
      <c r="B35" s="31"/>
      <c r="C35" s="200"/>
      <c r="D35" s="201"/>
      <c r="E35" s="29"/>
    </row>
    <row r="36" spans="1:5" ht="20.100000000000001" customHeight="1" x14ac:dyDescent="0.2">
      <c r="A36" s="189" t="s">
        <v>77</v>
      </c>
      <c r="B36" s="190"/>
      <c r="C36" s="199"/>
      <c r="D36" s="199"/>
      <c r="E36" s="32"/>
    </row>
    <row r="37" spans="1:5" ht="20.100000000000001" customHeight="1" thickBot="1" x14ac:dyDescent="0.25">
      <c r="A37" s="189" t="s">
        <v>29</v>
      </c>
      <c r="B37" s="190"/>
      <c r="C37" s="202"/>
      <c r="D37" s="202"/>
      <c r="E37" s="32"/>
    </row>
    <row r="38" spans="1:5" ht="24" customHeight="1" thickTop="1" thickBot="1" x14ac:dyDescent="0.25">
      <c r="A38" s="177" t="s">
        <v>30</v>
      </c>
      <c r="B38" s="177"/>
      <c r="C38" s="203"/>
      <c r="D38" s="203"/>
      <c r="E38" s="23"/>
    </row>
    <row r="39" spans="1:5" ht="5.0999999999999996" customHeight="1" thickTop="1" thickBot="1" x14ac:dyDescent="0.25">
      <c r="A39" s="193"/>
      <c r="B39" s="194"/>
      <c r="C39" s="194"/>
      <c r="D39" s="194"/>
      <c r="E39" s="195"/>
    </row>
    <row r="40" spans="1:5" ht="24" customHeight="1" thickTop="1" thickBot="1" x14ac:dyDescent="0.25">
      <c r="A40" s="196" t="s">
        <v>31</v>
      </c>
      <c r="B40" s="197"/>
      <c r="C40" s="197" t="s">
        <v>16</v>
      </c>
      <c r="D40" s="198"/>
      <c r="E40" s="38"/>
    </row>
    <row r="41" spans="1:5" ht="5.0999999999999996" customHeight="1" thickTop="1" thickBot="1" x14ac:dyDescent="0.25">
      <c r="A41" s="193"/>
      <c r="B41" s="194"/>
      <c r="C41" s="194"/>
      <c r="D41" s="194"/>
      <c r="E41" s="195"/>
    </row>
    <row r="42" spans="1:5" ht="24" customHeight="1" thickTop="1" thickBot="1" x14ac:dyDescent="0.25">
      <c r="A42" s="182" t="s">
        <v>32</v>
      </c>
      <c r="B42" s="182"/>
      <c r="C42" s="182"/>
      <c r="D42" s="182"/>
      <c r="E42" s="182"/>
    </row>
    <row r="43" spans="1:5" ht="24" customHeight="1" thickTop="1" thickBot="1" x14ac:dyDescent="0.25">
      <c r="A43" s="182" t="s">
        <v>23</v>
      </c>
      <c r="B43" s="182"/>
      <c r="C43" s="183" t="s">
        <v>33</v>
      </c>
      <c r="D43" s="184"/>
      <c r="E43" s="1" t="s">
        <v>11</v>
      </c>
    </row>
    <row r="44" spans="1:5" ht="20.100000000000001" customHeight="1" thickTop="1" x14ac:dyDescent="0.2">
      <c r="A44" s="185" t="s">
        <v>34</v>
      </c>
      <c r="B44" s="186"/>
      <c r="C44" s="191"/>
      <c r="D44" s="192"/>
      <c r="E44" s="39"/>
    </row>
    <row r="45" spans="1:5" ht="20.100000000000001" customHeight="1" thickBot="1" x14ac:dyDescent="0.25">
      <c r="A45" s="173" t="s">
        <v>35</v>
      </c>
      <c r="B45" s="174"/>
      <c r="C45" s="175"/>
      <c r="D45" s="176"/>
      <c r="E45" s="40"/>
    </row>
    <row r="46" spans="1:5" ht="24" customHeight="1" thickTop="1" thickBot="1" x14ac:dyDescent="0.25">
      <c r="A46" s="177" t="s">
        <v>36</v>
      </c>
      <c r="B46" s="177"/>
      <c r="C46" s="178" t="s">
        <v>17</v>
      </c>
      <c r="D46" s="179"/>
      <c r="E46" s="23"/>
    </row>
    <row r="47" spans="1:5" ht="5.0999999999999996" customHeight="1" thickTop="1" thickBot="1" x14ac:dyDescent="0.25">
      <c r="A47" s="193"/>
      <c r="B47" s="194"/>
      <c r="C47" s="194"/>
      <c r="D47" s="194"/>
      <c r="E47" s="195"/>
    </row>
    <row r="48" spans="1:5" ht="24" customHeight="1" thickTop="1" thickBot="1" x14ac:dyDescent="0.25">
      <c r="A48" s="196" t="s">
        <v>37</v>
      </c>
      <c r="B48" s="197"/>
      <c r="C48" s="197" t="s">
        <v>16</v>
      </c>
      <c r="D48" s="198"/>
      <c r="E48" s="38"/>
    </row>
    <row r="49" spans="1:5" ht="5.0999999999999996" customHeight="1" thickTop="1" thickBot="1" x14ac:dyDescent="0.25">
      <c r="A49" s="193"/>
      <c r="B49" s="194"/>
      <c r="C49" s="194"/>
      <c r="D49" s="194"/>
      <c r="E49" s="195"/>
    </row>
    <row r="50" spans="1:5" ht="24" customHeight="1" thickTop="1" thickBot="1" x14ac:dyDescent="0.25">
      <c r="A50" s="182" t="s">
        <v>38</v>
      </c>
      <c r="B50" s="182"/>
      <c r="C50" s="182"/>
      <c r="D50" s="182"/>
      <c r="E50" s="182"/>
    </row>
    <row r="51" spans="1:5" ht="24" customHeight="1" thickTop="1" thickBot="1" x14ac:dyDescent="0.25">
      <c r="A51" s="182" t="s">
        <v>23</v>
      </c>
      <c r="B51" s="182"/>
      <c r="C51" s="183" t="s">
        <v>33</v>
      </c>
      <c r="D51" s="184"/>
      <c r="E51" s="1" t="s">
        <v>11</v>
      </c>
    </row>
    <row r="52" spans="1:5" ht="20.100000000000001" customHeight="1" thickTop="1" x14ac:dyDescent="0.2">
      <c r="A52" s="185" t="s">
        <v>39</v>
      </c>
      <c r="B52" s="186"/>
      <c r="C52" s="187"/>
      <c r="D52" s="188"/>
      <c r="E52" s="29"/>
    </row>
    <row r="53" spans="1:5" ht="20.100000000000001" customHeight="1" x14ac:dyDescent="0.2">
      <c r="A53" s="189" t="s">
        <v>40</v>
      </c>
      <c r="B53" s="190"/>
      <c r="C53" s="191"/>
      <c r="D53" s="192"/>
      <c r="E53" s="32"/>
    </row>
    <row r="54" spans="1:5" ht="20.100000000000001" customHeight="1" thickBot="1" x14ac:dyDescent="0.25">
      <c r="A54" s="173" t="s">
        <v>41</v>
      </c>
      <c r="B54" s="174"/>
      <c r="C54" s="175"/>
      <c r="D54" s="176"/>
      <c r="E54" s="40"/>
    </row>
    <row r="55" spans="1:5" ht="24" customHeight="1" thickTop="1" thickBot="1" x14ac:dyDescent="0.25">
      <c r="A55" s="177" t="s">
        <v>42</v>
      </c>
      <c r="B55" s="177"/>
      <c r="C55" s="178"/>
      <c r="D55" s="179"/>
      <c r="E55" s="23"/>
    </row>
    <row r="56" spans="1:5" ht="33" customHeight="1" thickTop="1" thickBot="1" x14ac:dyDescent="0.25">
      <c r="A56" s="180" t="s">
        <v>43</v>
      </c>
      <c r="B56" s="180"/>
      <c r="C56" s="180"/>
      <c r="D56" s="181"/>
      <c r="E56" s="181"/>
    </row>
    <row r="57" spans="1:5" ht="13.5" thickTop="1" x14ac:dyDescent="0.2">
      <c r="A57" s="41">
        <f>B8*6%</f>
        <v>0</v>
      </c>
      <c r="B57" s="42"/>
      <c r="C57" s="42"/>
      <c r="D57" s="42"/>
      <c r="E57" s="42"/>
    </row>
    <row r="58" spans="1:5" ht="16.5" customHeight="1" thickBot="1" x14ac:dyDescent="0.25">
      <c r="A58" s="43" t="s">
        <v>44</v>
      </c>
      <c r="B58" s="43"/>
      <c r="C58" s="43"/>
      <c r="D58" s="43"/>
      <c r="E58" s="42"/>
    </row>
    <row r="59" spans="1:5" ht="22.5" customHeight="1" thickTop="1" thickBot="1" x14ac:dyDescent="0.25">
      <c r="A59" s="43" t="s">
        <v>45</v>
      </c>
      <c r="B59" s="43"/>
      <c r="C59" s="169" t="s">
        <v>11</v>
      </c>
      <c r="D59" s="170"/>
      <c r="E59" s="44"/>
    </row>
    <row r="60" spans="1:5" ht="23.25" customHeight="1" thickTop="1" x14ac:dyDescent="0.2">
      <c r="A60" s="43"/>
      <c r="B60" s="43"/>
      <c r="C60" s="43"/>
      <c r="D60" s="43"/>
      <c r="E60" s="42"/>
    </row>
    <row r="61" spans="1:5" ht="23.25" customHeight="1" x14ac:dyDescent="0.2">
      <c r="A61" s="43"/>
      <c r="B61" s="43"/>
      <c r="C61" s="43"/>
      <c r="D61" s="43"/>
      <c r="E61" s="42"/>
    </row>
    <row r="62" spans="1:5" x14ac:dyDescent="0.2">
      <c r="A62" s="27"/>
      <c r="B62" s="27"/>
      <c r="C62" s="27"/>
      <c r="D62" s="27"/>
      <c r="E62" s="27"/>
    </row>
    <row r="63" spans="1:5" x14ac:dyDescent="0.2">
      <c r="A63" s="27"/>
      <c r="B63" s="45">
        <f>C55</f>
        <v>0</v>
      </c>
      <c r="C63" s="46">
        <f>B63*100</f>
        <v>0</v>
      </c>
      <c r="D63" s="47">
        <f>100-C63</f>
        <v>100</v>
      </c>
      <c r="E63" s="27"/>
    </row>
  </sheetData>
  <mergeCells count="76">
    <mergeCell ref="D12:E12"/>
    <mergeCell ref="A1:E1"/>
    <mergeCell ref="A2:E2"/>
    <mergeCell ref="B3:E3"/>
    <mergeCell ref="B4:E4"/>
    <mergeCell ref="B5:E5"/>
    <mergeCell ref="B6:E6"/>
    <mergeCell ref="B7:E7"/>
    <mergeCell ref="B8:E8"/>
    <mergeCell ref="D9:E9"/>
    <mergeCell ref="D10:E10"/>
    <mergeCell ref="D11:E11"/>
    <mergeCell ref="D13:E13"/>
    <mergeCell ref="D14:E14"/>
    <mergeCell ref="A16:E16"/>
    <mergeCell ref="A17:D17"/>
    <mergeCell ref="A18:C18"/>
    <mergeCell ref="A19:D19"/>
    <mergeCell ref="A21:E21"/>
    <mergeCell ref="A22:B22"/>
    <mergeCell ref="C22:D22"/>
    <mergeCell ref="A23:B23"/>
    <mergeCell ref="C23:D23"/>
    <mergeCell ref="A33:B33"/>
    <mergeCell ref="C33:D33"/>
    <mergeCell ref="A24:B24"/>
    <mergeCell ref="C24:D24"/>
    <mergeCell ref="C25:D25"/>
    <mergeCell ref="A27:B27"/>
    <mergeCell ref="C27:D27"/>
    <mergeCell ref="A28:B28"/>
    <mergeCell ref="C28:D28"/>
    <mergeCell ref="A29:B29"/>
    <mergeCell ref="C29:D29"/>
    <mergeCell ref="A31:E31"/>
    <mergeCell ref="A32:B32"/>
    <mergeCell ref="C32:D32"/>
    <mergeCell ref="A42:E42"/>
    <mergeCell ref="A34:B34"/>
    <mergeCell ref="C34:D34"/>
    <mergeCell ref="C35:D35"/>
    <mergeCell ref="A36:B36"/>
    <mergeCell ref="C36:D36"/>
    <mergeCell ref="A37:B37"/>
    <mergeCell ref="C37:D37"/>
    <mergeCell ref="A38:B38"/>
    <mergeCell ref="C38:D38"/>
    <mergeCell ref="A39:E39"/>
    <mergeCell ref="A40:D40"/>
    <mergeCell ref="A41:E41"/>
    <mergeCell ref="A47:E47"/>
    <mergeCell ref="A48:D48"/>
    <mergeCell ref="A49:E49"/>
    <mergeCell ref="A50:E50"/>
    <mergeCell ref="A43:B43"/>
    <mergeCell ref="C43:D43"/>
    <mergeCell ref="A44:B44"/>
    <mergeCell ref="C44:D44"/>
    <mergeCell ref="A45:B45"/>
    <mergeCell ref="C45:D45"/>
    <mergeCell ref="C59:D59"/>
    <mergeCell ref="A26:B26"/>
    <mergeCell ref="A54:B54"/>
    <mergeCell ref="C54:D54"/>
    <mergeCell ref="A55:B55"/>
    <mergeCell ref="C55:D55"/>
    <mergeCell ref="A56:C56"/>
    <mergeCell ref="D56:E56"/>
    <mergeCell ref="A51:B51"/>
    <mergeCell ref="C51:D51"/>
    <mergeCell ref="A52:B52"/>
    <mergeCell ref="C52:D52"/>
    <mergeCell ref="A53:B53"/>
    <mergeCell ref="C53:D53"/>
    <mergeCell ref="A46:B46"/>
    <mergeCell ref="C46:D46"/>
  </mergeCells>
  <pageMargins left="1.1023622047244095" right="0.51181102362204722" top="0.78740157480314965" bottom="0.86" header="0.31496062992125984" footer="0.31496062992125984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tabColor theme="3" tint="-0.249977111117893"/>
    <pageSetUpPr fitToPage="1"/>
  </sheetPr>
  <dimension ref="B1:J63"/>
  <sheetViews>
    <sheetView showGridLines="0" view="pageBreakPreview" topLeftCell="B19" zoomScale="90" zoomScaleNormal="75" zoomScaleSheetLayoutView="90" workbookViewId="0">
      <selection activeCell="G49" sqref="G49"/>
    </sheetView>
  </sheetViews>
  <sheetFormatPr defaultRowHeight="12.75" x14ac:dyDescent="0.2"/>
  <cols>
    <col min="1" max="1" width="15.7109375" style="48" customWidth="1"/>
    <col min="2" max="2" width="62.28515625" style="48" customWidth="1"/>
    <col min="3" max="3" width="15.5703125" style="87" customWidth="1"/>
    <col min="4" max="4" width="9.140625" style="48"/>
    <col min="5" max="5" width="26.7109375" style="166" customWidth="1"/>
    <col min="6" max="6" width="30.7109375" style="48" customWidth="1"/>
    <col min="7" max="7" width="62.42578125" style="48" customWidth="1"/>
    <col min="8" max="8" width="15.5703125" style="87" customWidth="1"/>
    <col min="9" max="9" width="9.140625" style="48"/>
    <col min="10" max="10" width="26.7109375" style="166" customWidth="1"/>
    <col min="11" max="11" width="9.140625" style="48"/>
    <col min="12" max="12" width="26" style="48" customWidth="1"/>
    <col min="13" max="16384" width="9.140625" style="48"/>
  </cols>
  <sheetData>
    <row r="1" spans="2:10" ht="15.75" customHeight="1" thickTop="1" x14ac:dyDescent="0.2">
      <c r="B1" s="263" t="s">
        <v>46</v>
      </c>
      <c r="C1" s="264"/>
      <c r="D1" s="264"/>
      <c r="E1" s="265"/>
      <c r="G1" s="49"/>
      <c r="H1" s="50"/>
      <c r="I1" s="51"/>
      <c r="J1" s="52"/>
    </row>
    <row r="2" spans="2:10" ht="22.5" customHeight="1" x14ac:dyDescent="0.3">
      <c r="B2" s="266"/>
      <c r="C2" s="267"/>
      <c r="D2" s="267"/>
      <c r="E2" s="268"/>
      <c r="F2" s="49"/>
      <c r="G2" s="272"/>
      <c r="H2" s="272"/>
      <c r="I2" s="272"/>
      <c r="J2" s="272"/>
    </row>
    <row r="3" spans="2:10" ht="15" customHeight="1" thickBot="1" x14ac:dyDescent="0.25">
      <c r="B3" s="269"/>
      <c r="C3" s="270"/>
      <c r="D3" s="270"/>
      <c r="E3" s="271"/>
      <c r="G3" s="53"/>
      <c r="H3" s="54"/>
      <c r="I3" s="53"/>
      <c r="J3" s="55"/>
    </row>
    <row r="4" spans="2:10" s="59" customFormat="1" ht="8.25" customHeight="1" thickBot="1" x14ac:dyDescent="0.2">
      <c r="B4" s="56"/>
      <c r="C4" s="57"/>
      <c r="D4" s="57"/>
      <c r="E4" s="58"/>
      <c r="G4" s="60"/>
      <c r="H4" s="60"/>
      <c r="I4" s="60"/>
      <c r="J4" s="60"/>
    </row>
    <row r="5" spans="2:10" s="59" customFormat="1" ht="8.25" customHeight="1" x14ac:dyDescent="0.15">
      <c r="B5" s="273" t="str">
        <f>'[1]Encargos Sociais'!B5:E8</f>
        <v>PORTARIA DIURNA E NOTURNA</v>
      </c>
      <c r="C5" s="274"/>
      <c r="D5" s="274"/>
      <c r="E5" s="275"/>
      <c r="G5" s="60"/>
      <c r="H5" s="60"/>
      <c r="I5" s="60"/>
      <c r="J5" s="60"/>
    </row>
    <row r="6" spans="2:10" s="59" customFormat="1" ht="8.25" customHeight="1" x14ac:dyDescent="0.15">
      <c r="B6" s="276"/>
      <c r="C6" s="277"/>
      <c r="D6" s="277"/>
      <c r="E6" s="278"/>
      <c r="G6" s="60"/>
      <c r="H6" s="60"/>
      <c r="I6" s="60"/>
      <c r="J6" s="60"/>
    </row>
    <row r="7" spans="2:10" s="59" customFormat="1" ht="8.25" customHeight="1" x14ac:dyDescent="0.15">
      <c r="B7" s="276"/>
      <c r="C7" s="277"/>
      <c r="D7" s="277"/>
      <c r="E7" s="278"/>
      <c r="G7" s="60"/>
      <c r="H7" s="60"/>
      <c r="I7" s="60"/>
      <c r="J7" s="60"/>
    </row>
    <row r="8" spans="2:10" s="59" customFormat="1" ht="9.75" customHeight="1" thickBot="1" x14ac:dyDescent="0.2">
      <c r="B8" s="279"/>
      <c r="C8" s="280"/>
      <c r="D8" s="280"/>
      <c r="E8" s="281"/>
      <c r="G8" s="60"/>
      <c r="H8" s="60"/>
      <c r="I8" s="60"/>
      <c r="J8" s="60"/>
    </row>
    <row r="9" spans="2:10" s="59" customFormat="1" ht="8.25" x14ac:dyDescent="0.15">
      <c r="B9" s="61"/>
      <c r="C9" s="62"/>
      <c r="D9" s="62"/>
      <c r="E9" s="63"/>
      <c r="G9" s="64"/>
      <c r="H9" s="64"/>
      <c r="I9" s="64"/>
      <c r="J9" s="64"/>
    </row>
    <row r="10" spans="2:10" s="59" customFormat="1" ht="2.25" customHeight="1" thickBot="1" x14ac:dyDescent="0.3">
      <c r="B10" s="65"/>
      <c r="C10" s="66"/>
      <c r="D10" s="67"/>
      <c r="E10" s="68"/>
      <c r="G10" s="69"/>
      <c r="H10" s="70"/>
      <c r="I10" s="71"/>
      <c r="J10" s="72"/>
    </row>
    <row r="11" spans="2:10" ht="35.25" customHeight="1" thickBot="1" x14ac:dyDescent="0.3">
      <c r="B11" s="282" t="s">
        <v>47</v>
      </c>
      <c r="C11" s="283"/>
      <c r="D11" s="283"/>
      <c r="E11" s="284"/>
      <c r="G11" s="285"/>
      <c r="H11" s="285"/>
      <c r="I11" s="285"/>
      <c r="J11" s="285"/>
    </row>
    <row r="12" spans="2:10" s="59" customFormat="1" ht="9.75" customHeight="1" thickBot="1" x14ac:dyDescent="0.2">
      <c r="B12" s="249" t="s">
        <v>48</v>
      </c>
      <c r="C12" s="73"/>
      <c r="D12" s="74"/>
      <c r="E12" s="75"/>
      <c r="G12" s="76"/>
      <c r="H12" s="70"/>
      <c r="I12" s="77"/>
      <c r="J12" s="78"/>
    </row>
    <row r="13" spans="2:10" ht="18.75" thickBot="1" x14ac:dyDescent="0.3">
      <c r="B13" s="250"/>
      <c r="C13" s="79"/>
      <c r="D13" s="80"/>
      <c r="E13" s="81"/>
      <c r="G13" s="69"/>
      <c r="H13" s="82"/>
      <c r="I13" s="83"/>
      <c r="J13" s="84"/>
    </row>
    <row r="14" spans="2:10" ht="15" x14ac:dyDescent="0.2">
      <c r="B14" s="85" t="s">
        <v>49</v>
      </c>
      <c r="C14" s="86"/>
      <c r="D14" s="251"/>
      <c r="E14" s="252"/>
      <c r="I14" s="83"/>
      <c r="J14" s="88"/>
    </row>
    <row r="15" spans="2:10" ht="15" x14ac:dyDescent="0.2">
      <c r="B15" s="89" t="s">
        <v>50</v>
      </c>
      <c r="C15" s="90"/>
      <c r="D15" s="253"/>
      <c r="E15" s="254"/>
      <c r="I15" s="83"/>
      <c r="J15" s="88"/>
    </row>
    <row r="16" spans="2:10" ht="15" x14ac:dyDescent="0.2">
      <c r="B16" s="89" t="s">
        <v>51</v>
      </c>
      <c r="C16" s="90"/>
      <c r="D16" s="253"/>
      <c r="E16" s="254"/>
      <c r="I16" s="83"/>
      <c r="J16" s="88"/>
    </row>
    <row r="17" spans="2:10" ht="15" x14ac:dyDescent="0.2">
      <c r="B17" s="89" t="s">
        <v>52</v>
      </c>
      <c r="C17" s="90"/>
      <c r="D17" s="253"/>
      <c r="E17" s="254"/>
      <c r="I17" s="83"/>
      <c r="J17" s="88"/>
    </row>
    <row r="18" spans="2:10" ht="15" x14ac:dyDescent="0.2">
      <c r="B18" s="89" t="s">
        <v>53</v>
      </c>
      <c r="C18" s="90"/>
      <c r="D18" s="253"/>
      <c r="E18" s="254"/>
      <c r="G18" s="91"/>
      <c r="H18" s="92"/>
      <c r="I18" s="83"/>
      <c r="J18" s="88"/>
    </row>
    <row r="19" spans="2:10" ht="15" x14ac:dyDescent="0.2">
      <c r="B19" s="89" t="s">
        <v>54</v>
      </c>
      <c r="C19" s="90"/>
      <c r="D19" s="253"/>
      <c r="E19" s="254"/>
      <c r="G19" s="91"/>
      <c r="H19" s="92"/>
      <c r="I19" s="83"/>
      <c r="J19" s="88"/>
    </row>
    <row r="20" spans="2:10" ht="15" x14ac:dyDescent="0.2">
      <c r="B20" s="89" t="s">
        <v>55</v>
      </c>
      <c r="C20" s="90"/>
      <c r="D20" s="253"/>
      <c r="E20" s="254"/>
      <c r="G20" s="91"/>
      <c r="H20" s="92"/>
      <c r="I20" s="83"/>
      <c r="J20" s="88"/>
    </row>
    <row r="21" spans="2:10" ht="15.75" thickBot="1" x14ac:dyDescent="0.25">
      <c r="B21" s="93" t="s">
        <v>56</v>
      </c>
      <c r="C21" s="94"/>
      <c r="D21" s="255"/>
      <c r="E21" s="256"/>
      <c r="G21" s="91"/>
      <c r="H21" s="92"/>
      <c r="I21" s="83"/>
      <c r="J21" s="88"/>
    </row>
    <row r="22" spans="2:10" ht="18.75" thickBot="1" x14ac:dyDescent="0.3">
      <c r="B22" s="257" t="s">
        <v>57</v>
      </c>
      <c r="C22" s="258"/>
      <c r="D22" s="259"/>
      <c r="E22" s="260"/>
      <c r="G22" s="91"/>
      <c r="H22" s="92"/>
      <c r="I22" s="95"/>
      <c r="J22" s="96"/>
    </row>
    <row r="23" spans="2:10" ht="9" customHeight="1" thickBot="1" x14ac:dyDescent="0.3">
      <c r="B23" s="249" t="s">
        <v>58</v>
      </c>
      <c r="C23" s="97"/>
      <c r="D23" s="98"/>
      <c r="E23" s="99"/>
      <c r="G23" s="91"/>
      <c r="H23" s="92"/>
      <c r="I23" s="95"/>
      <c r="J23" s="96"/>
    </row>
    <row r="24" spans="2:10" ht="18.75" thickBot="1" x14ac:dyDescent="0.3">
      <c r="B24" s="250"/>
      <c r="C24" s="79"/>
      <c r="D24" s="80"/>
      <c r="E24" s="81"/>
      <c r="G24" s="91"/>
      <c r="H24" s="92"/>
      <c r="I24" s="83"/>
      <c r="J24" s="84"/>
    </row>
    <row r="25" spans="2:10" ht="15" x14ac:dyDescent="0.2">
      <c r="B25" s="85" t="s">
        <v>59</v>
      </c>
      <c r="C25" s="86"/>
      <c r="D25" s="251"/>
      <c r="E25" s="252"/>
      <c r="G25" s="91"/>
      <c r="H25" s="92"/>
      <c r="I25" s="83"/>
      <c r="J25" s="88"/>
    </row>
    <row r="26" spans="2:10" ht="15" x14ac:dyDescent="0.2">
      <c r="B26" s="89" t="s">
        <v>60</v>
      </c>
      <c r="C26" s="90"/>
      <c r="D26" s="253"/>
      <c r="E26" s="254"/>
      <c r="G26" s="100"/>
      <c r="H26" s="101"/>
      <c r="I26" s="83"/>
      <c r="J26" s="88"/>
    </row>
    <row r="27" spans="2:10" ht="15" x14ac:dyDescent="0.2">
      <c r="B27" s="89" t="s">
        <v>61</v>
      </c>
      <c r="C27" s="90"/>
      <c r="D27" s="253"/>
      <c r="E27" s="254"/>
      <c r="G27" s="100"/>
      <c r="H27" s="101"/>
      <c r="I27" s="83"/>
      <c r="J27" s="88"/>
    </row>
    <row r="28" spans="2:10" ht="18" x14ac:dyDescent="0.25">
      <c r="B28" s="89" t="s">
        <v>62</v>
      </c>
      <c r="C28" s="90"/>
      <c r="D28" s="253"/>
      <c r="E28" s="254"/>
      <c r="G28" s="69"/>
      <c r="H28" s="82"/>
      <c r="I28" s="83"/>
      <c r="J28" s="88"/>
    </row>
    <row r="29" spans="2:10" ht="15" x14ac:dyDescent="0.2">
      <c r="B29" s="89" t="s">
        <v>63</v>
      </c>
      <c r="C29" s="90"/>
      <c r="D29" s="253"/>
      <c r="E29" s="254"/>
      <c r="G29" s="91"/>
      <c r="H29" s="92"/>
      <c r="I29" s="83"/>
      <c r="J29" s="88"/>
    </row>
    <row r="30" spans="2:10" ht="15" x14ac:dyDescent="0.2">
      <c r="B30" s="89" t="s">
        <v>64</v>
      </c>
      <c r="C30" s="90"/>
      <c r="D30" s="253"/>
      <c r="E30" s="254"/>
      <c r="G30" s="91"/>
      <c r="H30" s="92"/>
      <c r="I30" s="83"/>
      <c r="J30" s="88"/>
    </row>
    <row r="31" spans="2:10" ht="15.75" thickBot="1" x14ac:dyDescent="0.25">
      <c r="B31" s="102" t="s">
        <v>65</v>
      </c>
      <c r="C31" s="94"/>
      <c r="D31" s="255"/>
      <c r="E31" s="256"/>
      <c r="G31" s="91"/>
      <c r="H31" s="92"/>
      <c r="I31" s="83"/>
      <c r="J31" s="88"/>
    </row>
    <row r="32" spans="2:10" ht="18.75" thickBot="1" x14ac:dyDescent="0.3">
      <c r="B32" s="257" t="s">
        <v>66</v>
      </c>
      <c r="C32" s="261"/>
      <c r="D32" s="262"/>
      <c r="E32" s="260"/>
      <c r="G32" s="91"/>
      <c r="H32" s="92"/>
      <c r="I32" s="83"/>
      <c r="J32" s="103"/>
    </row>
    <row r="33" spans="2:10" ht="7.5" customHeight="1" thickBot="1" x14ac:dyDescent="0.3">
      <c r="B33" s="249" t="s">
        <v>67</v>
      </c>
      <c r="C33" s="97"/>
      <c r="D33" s="104"/>
      <c r="E33" s="105"/>
      <c r="G33" s="83"/>
      <c r="H33" s="101"/>
      <c r="I33" s="83"/>
      <c r="J33" s="103"/>
    </row>
    <row r="34" spans="2:10" ht="18.75" thickBot="1" x14ac:dyDescent="0.3">
      <c r="B34" s="250"/>
      <c r="C34" s="79"/>
      <c r="D34" s="80"/>
      <c r="E34" s="81"/>
      <c r="G34" s="69"/>
      <c r="H34" s="82"/>
      <c r="I34" s="95"/>
      <c r="J34" s="88"/>
    </row>
    <row r="35" spans="2:10" ht="15" x14ac:dyDescent="0.2">
      <c r="B35" s="85" t="s">
        <v>68</v>
      </c>
      <c r="C35" s="86"/>
      <c r="D35" s="251"/>
      <c r="E35" s="252"/>
      <c r="G35" s="106"/>
      <c r="H35" s="107"/>
      <c r="I35" s="100"/>
      <c r="J35" s="88"/>
    </row>
    <row r="36" spans="2:10" ht="18" customHeight="1" x14ac:dyDescent="0.3">
      <c r="B36" s="108" t="s">
        <v>69</v>
      </c>
      <c r="C36" s="109"/>
      <c r="D36" s="253"/>
      <c r="E36" s="254"/>
      <c r="G36" s="110"/>
      <c r="H36" s="107"/>
      <c r="I36" s="83"/>
      <c r="J36" s="111"/>
    </row>
    <row r="37" spans="2:10" ht="16.5" customHeight="1" x14ac:dyDescent="0.3">
      <c r="B37" s="89" t="s">
        <v>70</v>
      </c>
      <c r="C37" s="109"/>
      <c r="D37" s="253"/>
      <c r="E37" s="254"/>
      <c r="G37" s="112"/>
      <c r="H37" s="113"/>
      <c r="I37" s="83"/>
      <c r="J37" s="111"/>
    </row>
    <row r="38" spans="2:10" ht="19.5" thickBot="1" x14ac:dyDescent="0.35">
      <c r="B38" s="93" t="s">
        <v>71</v>
      </c>
      <c r="C38" s="114"/>
      <c r="D38" s="255"/>
      <c r="E38" s="256"/>
      <c r="G38" s="115"/>
      <c r="H38" s="115"/>
      <c r="I38" s="115"/>
      <c r="J38" s="111"/>
    </row>
    <row r="39" spans="2:10" ht="19.5" thickBot="1" x14ac:dyDescent="0.35">
      <c r="B39" s="257" t="s">
        <v>57</v>
      </c>
      <c r="C39" s="258"/>
      <c r="D39" s="259"/>
      <c r="E39" s="260"/>
      <c r="G39" s="116"/>
      <c r="H39" s="116"/>
      <c r="I39" s="116"/>
      <c r="J39" s="111"/>
    </row>
    <row r="40" spans="2:10" ht="8.25" customHeight="1" thickBot="1" x14ac:dyDescent="0.35">
      <c r="B40" s="249" t="s">
        <v>72</v>
      </c>
      <c r="C40" s="117"/>
      <c r="D40" s="104"/>
      <c r="E40" s="118"/>
      <c r="G40" s="116"/>
      <c r="H40" s="116"/>
      <c r="I40" s="116"/>
      <c r="J40" s="111"/>
    </row>
    <row r="41" spans="2:10" ht="19.5" thickBot="1" x14ac:dyDescent="0.35">
      <c r="B41" s="250"/>
      <c r="C41" s="119"/>
      <c r="D41" s="98"/>
      <c r="E41" s="120"/>
      <c r="G41" s="121"/>
      <c r="H41" s="122"/>
      <c r="I41" s="123"/>
      <c r="J41" s="111"/>
    </row>
    <row r="42" spans="2:10" ht="19.5" thickBot="1" x14ac:dyDescent="0.35">
      <c r="B42" s="124" t="s">
        <v>73</v>
      </c>
      <c r="C42" s="109"/>
      <c r="D42" s="259"/>
      <c r="E42" s="260"/>
      <c r="G42" s="116"/>
      <c r="H42" s="116"/>
      <c r="I42" s="116"/>
      <c r="J42" s="111"/>
    </row>
    <row r="43" spans="2:10" ht="15.75" thickBot="1" x14ac:dyDescent="0.25">
      <c r="B43" s="125" t="s">
        <v>74</v>
      </c>
      <c r="C43" s="126"/>
      <c r="D43" s="104"/>
      <c r="E43" s="127"/>
      <c r="G43" s="128"/>
      <c r="H43" s="70"/>
      <c r="I43" s="129"/>
      <c r="J43" s="78"/>
    </row>
    <row r="44" spans="2:10" ht="18.75" thickBot="1" x14ac:dyDescent="0.3">
      <c r="B44" s="239" t="s">
        <v>57</v>
      </c>
      <c r="C44" s="240"/>
      <c r="D44" s="241"/>
      <c r="E44" s="242"/>
      <c r="G44" s="128"/>
      <c r="H44" s="70"/>
      <c r="I44" s="129"/>
      <c r="J44" s="78"/>
    </row>
    <row r="45" spans="2:10" ht="15.75" thickTop="1" x14ac:dyDescent="0.2">
      <c r="B45" s="130"/>
      <c r="C45" s="131"/>
      <c r="D45" s="104"/>
      <c r="E45" s="127"/>
      <c r="G45" s="128"/>
      <c r="H45" s="70"/>
      <c r="I45" s="129"/>
      <c r="J45" s="78"/>
    </row>
    <row r="46" spans="2:10" ht="3.75" customHeight="1" thickBot="1" x14ac:dyDescent="0.25">
      <c r="B46" s="130"/>
      <c r="C46" s="131"/>
      <c r="D46" s="104"/>
      <c r="E46" s="127"/>
      <c r="G46" s="128"/>
      <c r="H46" s="70"/>
      <c r="I46" s="129"/>
      <c r="J46" s="78"/>
    </row>
    <row r="47" spans="2:10" ht="21" thickTop="1" thickBot="1" x14ac:dyDescent="0.3">
      <c r="B47" s="132" t="s">
        <v>75</v>
      </c>
      <c r="C47" s="133"/>
      <c r="D47" s="134"/>
      <c r="E47" s="135"/>
      <c r="G47" s="136"/>
      <c r="H47" s="136"/>
      <c r="I47" s="136"/>
      <c r="J47" s="136"/>
    </row>
    <row r="48" spans="2:10" s="140" customFormat="1" thickTop="1" thickBot="1" x14ac:dyDescent="0.25">
      <c r="B48" s="137"/>
      <c r="C48" s="138"/>
      <c r="D48" s="138"/>
      <c r="E48" s="139"/>
      <c r="G48" s="141"/>
      <c r="H48" s="141"/>
      <c r="I48" s="141"/>
      <c r="J48" s="60"/>
    </row>
    <row r="49" spans="2:10" s="140" customFormat="1" ht="19.5" thickTop="1" thickBot="1" x14ac:dyDescent="0.3">
      <c r="B49" s="243" t="s">
        <v>76</v>
      </c>
      <c r="C49" s="244"/>
      <c r="D49" s="245"/>
      <c r="E49" s="142"/>
      <c r="G49" s="143"/>
      <c r="H49" s="143"/>
      <c r="I49" s="143"/>
      <c r="J49" s="144"/>
    </row>
    <row r="50" spans="2:10" s="140" customFormat="1" ht="18.75" thickTop="1" x14ac:dyDescent="0.25">
      <c r="B50" s="145"/>
      <c r="C50" s="146"/>
      <c r="D50" s="147"/>
      <c r="E50" s="148"/>
      <c r="G50" s="149"/>
      <c r="H50" s="149"/>
      <c r="I50" s="149"/>
      <c r="J50" s="150"/>
    </row>
    <row r="51" spans="2:10" ht="22.5" x14ac:dyDescent="0.45">
      <c r="B51" s="246"/>
      <c r="C51" s="247"/>
      <c r="D51" s="247"/>
      <c r="E51" s="248"/>
      <c r="G51" s="151"/>
      <c r="H51" s="151"/>
      <c r="I51" s="151"/>
      <c r="J51" s="152"/>
    </row>
    <row r="52" spans="2:10" s="140" customFormat="1" ht="18.75" thickBot="1" x14ac:dyDescent="0.3">
      <c r="B52" s="153"/>
      <c r="C52" s="154"/>
      <c r="D52" s="154"/>
      <c r="E52" s="155"/>
      <c r="G52" s="236"/>
      <c r="H52" s="236"/>
      <c r="I52" s="236"/>
      <c r="J52" s="236"/>
    </row>
    <row r="53" spans="2:10" ht="16.5" thickTop="1" x14ac:dyDescent="0.25">
      <c r="B53" s="156"/>
      <c r="C53" s="157"/>
      <c r="D53" s="158"/>
      <c r="E53" s="88"/>
      <c r="G53" s="60"/>
      <c r="H53" s="60"/>
      <c r="I53" s="60"/>
      <c r="J53" s="60"/>
    </row>
    <row r="54" spans="2:10" ht="20.25" x14ac:dyDescent="0.3">
      <c r="B54" s="156"/>
      <c r="C54" s="157"/>
      <c r="D54" s="159"/>
      <c r="E54" s="88"/>
      <c r="G54" s="237"/>
      <c r="H54" s="237"/>
      <c r="I54" s="237"/>
      <c r="J54" s="160"/>
    </row>
    <row r="55" spans="2:10" ht="20.25" x14ac:dyDescent="0.3">
      <c r="B55" s="156"/>
      <c r="C55" s="157"/>
      <c r="D55" s="159"/>
      <c r="E55" s="88"/>
      <c r="G55" s="234"/>
      <c r="H55" s="234"/>
      <c r="I55" s="234"/>
      <c r="J55" s="161"/>
    </row>
    <row r="56" spans="2:10" ht="16.5" x14ac:dyDescent="0.25">
      <c r="B56" s="235"/>
      <c r="C56" s="235"/>
      <c r="D56" s="235"/>
      <c r="E56" s="162"/>
      <c r="G56" s="158"/>
      <c r="H56" s="158"/>
      <c r="I56" s="158"/>
      <c r="J56" s="158"/>
    </row>
    <row r="57" spans="2:10" s="59" customFormat="1" ht="8.25" x14ac:dyDescent="0.15">
      <c r="B57" s="151"/>
      <c r="C57" s="151"/>
      <c r="D57" s="151"/>
      <c r="E57" s="152"/>
      <c r="G57" s="60"/>
      <c r="H57" s="60"/>
      <c r="I57" s="60"/>
      <c r="J57" s="60"/>
    </row>
    <row r="58" spans="2:10" ht="18" x14ac:dyDescent="0.25">
      <c r="B58" s="236"/>
      <c r="C58" s="236"/>
      <c r="D58" s="236"/>
      <c r="E58" s="236"/>
      <c r="G58" s="158"/>
      <c r="H58" s="158"/>
      <c r="I58" s="158"/>
      <c r="J58" s="158"/>
    </row>
    <row r="59" spans="2:10" s="59" customFormat="1" ht="8.25" x14ac:dyDescent="0.15">
      <c r="B59" s="60"/>
      <c r="C59" s="60"/>
      <c r="D59" s="60"/>
      <c r="E59" s="60"/>
      <c r="G59" s="60"/>
      <c r="H59" s="60"/>
      <c r="I59" s="60"/>
      <c r="J59" s="60"/>
    </row>
    <row r="60" spans="2:10" ht="20.25" x14ac:dyDescent="0.3">
      <c r="B60" s="237"/>
      <c r="C60" s="237"/>
      <c r="D60" s="237"/>
      <c r="E60" s="160"/>
      <c r="F60" s="163"/>
      <c r="G60" s="158"/>
      <c r="H60" s="158"/>
      <c r="I60" s="158"/>
      <c r="J60" s="158"/>
    </row>
    <row r="61" spans="2:10" ht="20.25" x14ac:dyDescent="0.3">
      <c r="B61" s="234"/>
      <c r="C61" s="234"/>
      <c r="D61" s="234"/>
      <c r="E61" s="161"/>
      <c r="G61" s="158"/>
      <c r="H61" s="158"/>
      <c r="I61" s="158"/>
      <c r="J61" s="158"/>
    </row>
    <row r="62" spans="2:10" x14ac:dyDescent="0.2">
      <c r="B62" s="158"/>
      <c r="C62" s="164"/>
      <c r="D62" s="158"/>
      <c r="E62" s="165"/>
    </row>
    <row r="63" spans="2:10" ht="15" x14ac:dyDescent="0.2">
      <c r="B63" s="238"/>
      <c r="C63" s="238"/>
      <c r="D63" s="238"/>
      <c r="E63" s="238"/>
    </row>
  </sheetData>
  <mergeCells count="31">
    <mergeCell ref="B32:C32"/>
    <mergeCell ref="D32:E32"/>
    <mergeCell ref="B1:E3"/>
    <mergeCell ref="G2:J2"/>
    <mergeCell ref="B5:E8"/>
    <mergeCell ref="B11:E11"/>
    <mergeCell ref="G11:J11"/>
    <mergeCell ref="B12:B13"/>
    <mergeCell ref="D14:E21"/>
    <mergeCell ref="B22:C22"/>
    <mergeCell ref="D22:E22"/>
    <mergeCell ref="B23:B24"/>
    <mergeCell ref="D25:E31"/>
    <mergeCell ref="G52:J52"/>
    <mergeCell ref="G54:I54"/>
    <mergeCell ref="B33:B34"/>
    <mergeCell ref="D35:E38"/>
    <mergeCell ref="B39:C39"/>
    <mergeCell ref="D39:E39"/>
    <mergeCell ref="B40:B41"/>
    <mergeCell ref="D42:E42"/>
    <mergeCell ref="B63:E63"/>
    <mergeCell ref="B44:C44"/>
    <mergeCell ref="D44:E44"/>
    <mergeCell ref="B49:D49"/>
    <mergeCell ref="B51:E51"/>
    <mergeCell ref="G55:I55"/>
    <mergeCell ref="B56:D56"/>
    <mergeCell ref="B58:E58"/>
    <mergeCell ref="B60:D60"/>
    <mergeCell ref="B61:D61"/>
  </mergeCells>
  <printOptions horizontalCentered="1"/>
  <pageMargins left="0.31496062992125984" right="0.35433070866141736" top="0.74803149606299213" bottom="0.98425196850393704" header="0.51181102362204722" footer="0.51181102362204722"/>
  <pageSetup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de Custos Licitação</vt:lpstr>
      <vt:lpstr>Encargos Sociais Licitação</vt:lpstr>
      <vt:lpstr>'Encargos Sociais Licitação'!Area_de_impressao</vt:lpstr>
      <vt:lpstr>'Planilha de Custos Licitação'!Area_de_impressao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Jota Salvo</dc:creator>
  <cp:lastModifiedBy>Thiago Jota Salvo</cp:lastModifiedBy>
  <cp:lastPrinted>2019-02-15T10:37:45Z</cp:lastPrinted>
  <dcterms:created xsi:type="dcterms:W3CDTF">2019-01-28T13:30:16Z</dcterms:created>
  <dcterms:modified xsi:type="dcterms:W3CDTF">2019-05-15T11:57:41Z</dcterms:modified>
</cp:coreProperties>
</file>