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176.2023 - Manutenção de muretas para contenção de taludes na unidade Sesc Venda Nova\01 - Fase Interna\09 - Edital &amp; Anexos\"/>
    </mc:Choice>
  </mc:AlternateContent>
  <xr:revisionPtr revIDLastSave="0" documentId="13_ncr:1_{5043D0E4-5EE4-4756-8CEB-80D80514181B}" xr6:coauthVersionLast="47" xr6:coauthVersionMax="47" xr10:uidLastSave="{00000000-0000-0000-0000-000000000000}"/>
  <bookViews>
    <workbookView xWindow="-120" yWindow="-120" windowWidth="29040" windowHeight="15840" xr2:uid="{DE07771F-09B2-478C-852B-D31EB057D050}"/>
  </bookViews>
  <sheets>
    <sheet name="SUPRIMENTO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SUPRIMENTOS!$B$10:$G$108</definedName>
    <definedName name="_Order1" hidden="1">255</definedName>
    <definedName name="_Toc286419920" localSheetId="0">SUPRIMENTOS!#REF!</definedName>
    <definedName name="_xlnm.Print_Area" localSheetId="0">SUPRIMENTOS!$B$2:$G$69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C7" i="1"/>
  <c r="C6" i="1"/>
</calcChain>
</file>

<file path=xl/sharedStrings.xml><?xml version="1.0" encoding="utf-8"?>
<sst xmlns="http://schemas.openxmlformats.org/spreadsheetml/2006/main" count="118" uniqueCount="98">
  <si>
    <t>SERVIÇO SOCIAL DO COMERCIO</t>
  </si>
  <si>
    <t>SERVIÇO:</t>
  </si>
  <si>
    <t>LOCAL :</t>
  </si>
  <si>
    <t>PRAZO :</t>
  </si>
  <si>
    <t>ITEM</t>
  </si>
  <si>
    <t>DESCRIÇÃO DOS SERVIÇOS</t>
  </si>
  <si>
    <t>UNID.</t>
  </si>
  <si>
    <t>QUANT.</t>
  </si>
  <si>
    <t>PREÇO TOTAL</t>
  </si>
  <si>
    <t>1.1</t>
  </si>
  <si>
    <t>MOBILIZAÇÃO, DESMOBILIZAÇÃO, CANTEIRO DE SERVIÇOS, SERVIÇOS INICIAIS E EQUIPAMENTOS</t>
  </si>
  <si>
    <t>1.1.1</t>
  </si>
  <si>
    <t>Mobilização, desmobilização, instalação e manutenção de canteiro de serviços.</t>
  </si>
  <si>
    <t>unid.</t>
  </si>
  <si>
    <t>1.1.2</t>
  </si>
  <si>
    <t>Engenheiro civil pleno.</t>
  </si>
  <si>
    <t>H</t>
  </si>
  <si>
    <t>1.1.3</t>
  </si>
  <si>
    <t>Encarregado ou supervisor de serviços.</t>
  </si>
  <si>
    <t>mês</t>
  </si>
  <si>
    <t>1.1.4</t>
  </si>
  <si>
    <t xml:space="preserve">Auxiliar técnico / Assistente de engenharia </t>
  </si>
  <si>
    <t>1.1.5</t>
  </si>
  <si>
    <t>Técnico de segurança.</t>
  </si>
  <si>
    <t>1.1.6</t>
  </si>
  <si>
    <t>Emissão de ART</t>
  </si>
  <si>
    <t>1.2</t>
  </si>
  <si>
    <t>DEMOLIÇÕES, ESCAVAÇÕES E REMOÇÕES DE TERRA E ENTULHOS</t>
  </si>
  <si>
    <t>1.2.1</t>
  </si>
  <si>
    <t>Demolição e retirada de entulho de passseio em concreto 20 cm de largura conforme termo de referência.</t>
  </si>
  <si>
    <t>m²</t>
  </si>
  <si>
    <t>1.2.2</t>
  </si>
  <si>
    <t>Demolição e retirada de entulho de contenção existente conforme termo de referência.</t>
  </si>
  <si>
    <t>1.2.3</t>
  </si>
  <si>
    <t>Escavação de talude conforme termo de referência.</t>
  </si>
  <si>
    <t>m³</t>
  </si>
  <si>
    <t>1.2.4</t>
  </si>
  <si>
    <t>Escavação de terra para execução de viga baldrame conforme termo de referência.</t>
  </si>
  <si>
    <t>1.2.5</t>
  </si>
  <si>
    <t>Escavação de fundação profunda tipo tubulão conforme termo de referência.</t>
  </si>
  <si>
    <t>1.3</t>
  </si>
  <si>
    <t>FONECIMENTO E INSTALAÇÃO DE ARMAÇÃO</t>
  </si>
  <si>
    <t>1.3.1</t>
  </si>
  <si>
    <t>Fornecimento e instalação de aço para tubulões conforme termo de referência.</t>
  </si>
  <si>
    <t>kg</t>
  </si>
  <si>
    <t>1.3.2</t>
  </si>
  <si>
    <t>Fornecimento e instalação de aço para bloco de coroamento conforme termo de referência.</t>
  </si>
  <si>
    <t>1.3.3</t>
  </si>
  <si>
    <t>Fornecimento e instalação de aço para viga baldrame conforme termo de referência.</t>
  </si>
  <si>
    <t>1.3.4</t>
  </si>
  <si>
    <t>Fornecimento e instalação de aço para pilares conforme termo de referência.</t>
  </si>
  <si>
    <t>1.3.5</t>
  </si>
  <si>
    <t>Fornecimento e instalação de aço para vigas intermediárias conforme termo de referência.</t>
  </si>
  <si>
    <t>1.3.6</t>
  </si>
  <si>
    <t>Fornecimento e instalação de aço para travamento vertical de blocos conforme termo de referência.</t>
  </si>
  <si>
    <t>1.4</t>
  </si>
  <si>
    <t>FONECIMENTO E INSTALAÇÃO DE CONCRETO</t>
  </si>
  <si>
    <t>1.4.1</t>
  </si>
  <si>
    <t>Fornecimento e lançamento de concreto</t>
  </si>
  <si>
    <t>1.5</t>
  </si>
  <si>
    <t xml:space="preserve">FONECIMENTO E INSTALAÇÃO DE FORMA </t>
  </si>
  <si>
    <t>1.5.1</t>
  </si>
  <si>
    <t>Fornecimento e instalação de forma para concretagem conforme termo de referência.</t>
  </si>
  <si>
    <t>1.6</t>
  </si>
  <si>
    <t>FORNECIMENTO E ASSENTAMENTO DE PRÉMOLDADOS</t>
  </si>
  <si>
    <t>1.6.1</t>
  </si>
  <si>
    <t>Fornecimento e instalação de bloco de concreto 19 x 19 x 39 cm conforme termo de referência.</t>
  </si>
  <si>
    <t>1.6.2</t>
  </si>
  <si>
    <t>Fornecimento e instalação de canaletas de crista tipo pré-moldadas conforme termo de referência.</t>
  </si>
  <si>
    <t>m</t>
  </si>
  <si>
    <t>1.7</t>
  </si>
  <si>
    <t>SISTEMA DE IMPERMEABILIZAÇÃO</t>
  </si>
  <si>
    <t>1.7.1</t>
  </si>
  <si>
    <t>Fornecimento e instalação de argamassa polimérica sobre bloco de concreto conforme termo de referência.</t>
  </si>
  <si>
    <t>1.7.2</t>
  </si>
  <si>
    <t>Fornecimento e instalação de manta tipo membrana geotextil conforme termo de referência.</t>
  </si>
  <si>
    <t>1.8</t>
  </si>
  <si>
    <t xml:space="preserve">EXECUÇÃO DE REVESTIMENTO </t>
  </si>
  <si>
    <t>1.8.1</t>
  </si>
  <si>
    <t>Execução de chapisco em argamassa cimento:areia 1:3 conforme termo de referência.</t>
  </si>
  <si>
    <t>1.8.2</t>
  </si>
  <si>
    <t>Execução de reboco em argamassa cimento:areia 1:4 conforme termo de referência.</t>
  </si>
  <si>
    <t>1.9</t>
  </si>
  <si>
    <t>EXECUÇÃO DE SISTEMA DE DRENAGEM</t>
  </si>
  <si>
    <t>1.9.1</t>
  </si>
  <si>
    <t>Fornecimento e instalação de tubos barbacas conforme termo de referência.</t>
  </si>
  <si>
    <t>und</t>
  </si>
  <si>
    <t>1.9.2</t>
  </si>
  <si>
    <t>Execução de camada de dreno filtrante composto por brita posterior ao muro com largura 20cm conforme termo de referência.</t>
  </si>
  <si>
    <t>1.9.3</t>
  </si>
  <si>
    <t>Execução de camada de dreno filtrante composto por areia tipo cascalho de rio ou seixo rolado posterior ao muro com largura 20cm conforme termo de referência.</t>
  </si>
  <si>
    <t xml:space="preserve">SUBTOTAL </t>
  </si>
  <si>
    <t xml:space="preserve">TOTAL GERAL </t>
  </si>
  <si>
    <t>PREÇO UNITÁRIO</t>
  </si>
  <si>
    <t/>
  </si>
  <si>
    <t>4 MESES - 120 DIAS</t>
  </si>
  <si>
    <t xml:space="preserve">MODELO DE PROPOSTA DE PREÇO </t>
  </si>
  <si>
    <t>Declaramos que estamos de acordo com os seguintes itens: 
1)	No preço acima estão inclusos todos os impostos, seguros, frete, taxas e quaisquer outras despesas relacionadas ao objeto. 
2)	A proposta apresentada contempla todas as exigências formais, especificações e condições constantes no Termo de Referência.
3)	Esta proposta tem validade de, no mínimo, 90 (noventa) dias.
4)	O abaixo assinado declara estar ciente de que não lhe caberá direito de exigir nenhuma multa ou indenização financeira, caso o Sesc em Minas decida não o contratar.
Inserir local e data
_________________________________________
 (Nome do representante legal da empresa)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</si>
</sst>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2"/>
      <name val="Lucida Casual"/>
      <family val="4"/>
    </font>
    <font>
      <b/>
      <sz val="12"/>
      <name val="Calibri"/>
      <family val="2"/>
      <scheme val="minor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 style="thin">
        <color rgb="FFBFBFBF"/>
      </top>
      <bottom style="thin">
        <color theme="0" tint="-0.24994659260841701"/>
      </bottom>
      <diagonal/>
    </border>
    <border>
      <left/>
      <right/>
      <top style="thin">
        <color rgb="FFBFBFBF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rgb="FFBFBFBF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" fillId="0" borderId="0"/>
    <xf numFmtId="0" fontId="11" fillId="0" borderId="0"/>
  </cellStyleXfs>
  <cellXfs count="71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" fontId="4" fillId="0" borderId="5" xfId="2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" fontId="7" fillId="0" borderId="5" xfId="2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wrapText="1"/>
    </xf>
    <xf numFmtId="1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1" fontId="7" fillId="2" borderId="13" xfId="0" quotePrefix="1" applyNumberFormat="1" applyFont="1" applyFill="1" applyBorder="1" applyAlignment="1">
      <alignment horizontal="center" vertical="center"/>
    </xf>
    <xf numFmtId="164" fontId="7" fillId="2" borderId="14" xfId="3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 wrapText="1"/>
    </xf>
    <xf numFmtId="44" fontId="4" fillId="0" borderId="14" xfId="4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0" fillId="0" borderId="13" xfId="0" applyNumberFormat="1" applyFont="1" applyBorder="1" applyAlignment="1">
      <alignment horizontal="center" vertical="center" wrapText="1"/>
    </xf>
    <xf numFmtId="2" fontId="8" fillId="2" borderId="13" xfId="3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/>
    </xf>
    <xf numFmtId="0" fontId="4" fillId="3" borderId="0" xfId="6" applyFont="1" applyFill="1" applyAlignment="1">
      <alignment horizontal="justify" vertical="center" wrapText="1"/>
    </xf>
    <xf numFmtId="0" fontId="4" fillId="0" borderId="0" xfId="5" applyFont="1" applyAlignment="1">
      <alignment horizontal="center" vertical="center" wrapText="1"/>
    </xf>
    <xf numFmtId="44" fontId="4" fillId="0" borderId="5" xfId="4" applyFont="1" applyFill="1" applyBorder="1" applyAlignment="1">
      <alignment vertical="center"/>
    </xf>
    <xf numFmtId="0" fontId="12" fillId="4" borderId="21" xfId="0" quotePrefix="1" applyFont="1" applyFill="1" applyBorder="1" applyAlignment="1">
      <alignment horizontal="center" vertical="center"/>
    </xf>
    <xf numFmtId="44" fontId="7" fillId="4" borderId="22" xfId="4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164" fontId="4" fillId="0" borderId="0" xfId="3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" fontId="7" fillId="2" borderId="23" xfId="0" quotePrefix="1" applyNumberFormat="1" applyFont="1" applyFill="1" applyBorder="1" applyAlignment="1">
      <alignment horizontal="center" vertical="center"/>
    </xf>
    <xf numFmtId="2" fontId="10" fillId="0" borderId="23" xfId="0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center" vertical="center" wrapText="1"/>
    </xf>
    <xf numFmtId="2" fontId="8" fillId="2" borderId="23" xfId="3" applyNumberFormat="1" applyFont="1" applyFill="1" applyBorder="1" applyAlignment="1">
      <alignment horizontal="center" vertical="center"/>
    </xf>
    <xf numFmtId="0" fontId="2" fillId="0" borderId="16" xfId="0" quotePrefix="1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12" fillId="4" borderId="20" xfId="0" quotePrefix="1" applyFont="1" applyFill="1" applyBorder="1" applyAlignment="1">
      <alignment horizontal="center" vertical="center"/>
    </xf>
    <xf numFmtId="0" fontId="12" fillId="4" borderId="21" xfId="0" quotePrefix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7">
    <cellStyle name="Moeda 2" xfId="4" xr:uid="{29A4D95B-0384-4229-93D2-D763BF7A4C23}"/>
    <cellStyle name="Normal" xfId="0" builtinId="0"/>
    <cellStyle name="Normal 2" xfId="5" xr:uid="{1D089938-00E7-4E61-833B-202ACEA4BDD6}"/>
    <cellStyle name="Normal_ListaALM" xfId="2" xr:uid="{1BBF78B0-3A6C-40B6-90AE-1484F19CB829}"/>
    <cellStyle name="Normal_Quantitativos" xfId="6" xr:uid="{95FBAF2E-2067-488D-90D4-CC470EA52E5C}"/>
    <cellStyle name="Porcentagem" xfId="1" builtinId="5"/>
    <cellStyle name="Vírgula 2" xfId="3" xr:uid="{A087F95C-C747-4997-A98A-FB03829098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E980F17A-6E40-4941-8EEC-F68C93E7D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sescmg-my.sharepoint.com/Users/ldmatos76/Library/Mail%20Downloads/Srvfsbr/setores/Produto/2%20-%20OBRAS/1%20-%20OBRAS%20SP/1%20-%20OBRAS%20EM%20ANDAMENTO/MODELO%20GP14/Residencial%20Monet%20-%20SP.LAT.029/6-%20Or&#231;amentos/Or&#231;amento%20Monet%2008_02_08.xls?17576EF5" TargetMode="External"/><Relationship Id="rId1" Type="http://schemas.openxmlformats.org/officeDocument/2006/relationships/externalLinkPath" Target="file:///\\17576EF5\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escmg-my.sharepoint.com/personal/pedrocarneiro_sescmg_com_br/Documents/&#193;rea%20de%20Trabalho(1)/Anexo%20II%20-%20Or&#231;ament&#225;ria%20-%20SVN%20Conten&#231;&#245;es%20-%20Licita&#231;&#227;o.xlsx" TargetMode="External"/><Relationship Id="rId1" Type="http://schemas.openxmlformats.org/officeDocument/2006/relationships/externalLinkPath" Target="https://sescmg-my.sharepoint.com/personal/pedrocarneiro_sescmg_com_br/Documents/&#193;rea%20de%20Trabalho(1)/Anexo%20II%20-%20Or&#231;ament&#225;ria%20-%20SVN%20Conten&#231;&#245;es%20-%20Licit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 REAL LEVANTADO"/>
      <sheetName val="CPU"/>
      <sheetName val="ADM OBRA"/>
      <sheetName val="SINAPI"/>
      <sheetName val="INSUMOS"/>
      <sheetName val="BDI SERVIÇOS"/>
      <sheetName val="Memória Aço"/>
    </sheetNames>
    <sheetDataSet>
      <sheetData sheetId="0"/>
      <sheetData sheetId="1"/>
      <sheetData sheetId="2"/>
      <sheetData sheetId="3">
        <row r="6">
          <cell r="C6" t="str">
            <v>MANUTENÇÃO EM CONTENÇÕES</v>
          </cell>
        </row>
        <row r="7">
          <cell r="C7" t="str">
            <v>SESC VENDA NOVA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24C87-0634-4A31-BB2B-17F674019688}">
  <sheetPr>
    <outlinePr summaryBelow="0" summaryRight="0"/>
  </sheetPr>
  <dimension ref="B2:G146"/>
  <sheetViews>
    <sheetView showGridLines="0" showZeros="0" tabSelected="1" view="pageBreakPreview" zoomScale="85" zoomScaleNormal="85" zoomScaleSheetLayoutView="85" zoomScalePageLayoutView="60" workbookViewId="0">
      <selection activeCell="F38" sqref="F38"/>
    </sheetView>
  </sheetViews>
  <sheetFormatPr defaultColWidth="9.140625" defaultRowHeight="12.75"/>
  <cols>
    <col min="1" max="1" width="1.7109375" style="32" customWidth="1"/>
    <col min="2" max="2" width="11" style="38" bestFit="1" customWidth="1"/>
    <col min="3" max="3" width="87.7109375" style="51" customWidth="1"/>
    <col min="4" max="4" width="10" style="38" bestFit="1" customWidth="1"/>
    <col min="5" max="6" width="17.140625" style="38" customWidth="1"/>
    <col min="7" max="7" width="17.42578125" style="52" bestFit="1" customWidth="1"/>
    <col min="8" max="16384" width="9.140625" style="32"/>
  </cols>
  <sheetData>
    <row r="2" spans="2:7" s="5" customFormat="1">
      <c r="B2" s="1"/>
      <c r="C2" s="2"/>
      <c r="D2" s="3"/>
      <c r="E2" s="3"/>
      <c r="F2" s="3"/>
      <c r="G2" s="4"/>
    </row>
    <row r="3" spans="2:7" s="5" customFormat="1" ht="15.75">
      <c r="B3" s="60" t="s">
        <v>0</v>
      </c>
      <c r="C3" s="61"/>
      <c r="D3" s="61"/>
      <c r="E3" s="61"/>
      <c r="F3" s="61"/>
      <c r="G3" s="62"/>
    </row>
    <row r="4" spans="2:7" s="5" customFormat="1" ht="15.75">
      <c r="B4" s="60" t="s">
        <v>96</v>
      </c>
      <c r="C4" s="61"/>
      <c r="D4" s="61"/>
      <c r="E4" s="61"/>
      <c r="F4" s="61"/>
      <c r="G4" s="62"/>
    </row>
    <row r="5" spans="2:7" s="5" customFormat="1">
      <c r="B5" s="6"/>
      <c r="C5" s="7"/>
      <c r="D5" s="8"/>
      <c r="E5" s="8"/>
      <c r="F5" s="8"/>
      <c r="G5" s="9"/>
    </row>
    <row r="6" spans="2:7" s="5" customFormat="1">
      <c r="B6" s="10" t="s">
        <v>1</v>
      </c>
      <c r="C6" s="11" t="str">
        <f>'[3]ADM OBRA'!C6</f>
        <v>MANUTENÇÃO EM CONTENÇÕES</v>
      </c>
      <c r="D6" s="12"/>
      <c r="E6" s="12"/>
      <c r="F6" s="12"/>
      <c r="G6" s="13"/>
    </row>
    <row r="7" spans="2:7" s="5" customFormat="1">
      <c r="B7" s="10" t="s">
        <v>2</v>
      </c>
      <c r="C7" s="14" t="str">
        <f>'[3]ADM OBRA'!C7</f>
        <v>SESC VENDA NOVA</v>
      </c>
      <c r="D7" s="15"/>
      <c r="E7" s="15"/>
      <c r="F7" s="15"/>
      <c r="G7" s="16"/>
    </row>
    <row r="8" spans="2:7" s="5" customFormat="1">
      <c r="B8" s="10" t="s">
        <v>3</v>
      </c>
      <c r="C8" s="17" t="s">
        <v>95</v>
      </c>
      <c r="D8" s="15"/>
      <c r="E8" s="15"/>
      <c r="F8" s="15"/>
      <c r="G8" s="18"/>
    </row>
    <row r="9" spans="2:7" s="5" customFormat="1">
      <c r="B9" s="19"/>
      <c r="C9" s="20"/>
      <c r="D9" s="21"/>
      <c r="E9" s="21"/>
      <c r="F9" s="21"/>
      <c r="G9" s="22"/>
    </row>
    <row r="10" spans="2:7" s="27" customFormat="1">
      <c r="B10" s="23" t="s">
        <v>4</v>
      </c>
      <c r="C10" s="24" t="s">
        <v>5</v>
      </c>
      <c r="D10" s="24" t="s">
        <v>6</v>
      </c>
      <c r="E10" s="25" t="s">
        <v>7</v>
      </c>
      <c r="F10" s="26" t="s">
        <v>93</v>
      </c>
      <c r="G10" s="26" t="s">
        <v>8</v>
      </c>
    </row>
    <row r="11" spans="2:7" ht="20.100000000000001" customHeight="1">
      <c r="B11" s="28" t="s">
        <v>9</v>
      </c>
      <c r="C11" s="29" t="s">
        <v>10</v>
      </c>
      <c r="D11" s="30"/>
      <c r="E11" s="30"/>
      <c r="F11" s="55"/>
      <c r="G11" s="31"/>
    </row>
    <row r="12" spans="2:7" s="38" customFormat="1">
      <c r="B12" s="33" t="s">
        <v>11</v>
      </c>
      <c r="C12" s="34" t="s">
        <v>12</v>
      </c>
      <c r="D12" s="35" t="s">
        <v>13</v>
      </c>
      <c r="E12" s="36">
        <v>1</v>
      </c>
      <c r="F12" s="56"/>
      <c r="G12" s="37"/>
    </row>
    <row r="13" spans="2:7" s="38" customFormat="1">
      <c r="B13" s="33" t="s">
        <v>14</v>
      </c>
      <c r="C13" s="34" t="s">
        <v>15</v>
      </c>
      <c r="D13" s="35" t="s">
        <v>16</v>
      </c>
      <c r="E13" s="36">
        <v>160</v>
      </c>
      <c r="F13" s="56"/>
      <c r="G13" s="37"/>
    </row>
    <row r="14" spans="2:7" s="38" customFormat="1">
      <c r="B14" s="33" t="s">
        <v>17</v>
      </c>
      <c r="C14" s="34" t="s">
        <v>18</v>
      </c>
      <c r="D14" s="35" t="s">
        <v>19</v>
      </c>
      <c r="E14" s="39">
        <v>4</v>
      </c>
      <c r="F14" s="57"/>
      <c r="G14" s="37"/>
    </row>
    <row r="15" spans="2:7" s="38" customFormat="1">
      <c r="B15" s="33" t="s">
        <v>20</v>
      </c>
      <c r="C15" s="34" t="s">
        <v>21</v>
      </c>
      <c r="D15" s="35" t="s">
        <v>19</v>
      </c>
      <c r="E15" s="39">
        <v>4</v>
      </c>
      <c r="F15" s="57"/>
      <c r="G15" s="37"/>
    </row>
    <row r="16" spans="2:7" s="38" customFormat="1">
      <c r="B16" s="33" t="s">
        <v>22</v>
      </c>
      <c r="C16" s="34" t="s">
        <v>23</v>
      </c>
      <c r="D16" s="35" t="s">
        <v>16</v>
      </c>
      <c r="E16" s="39">
        <v>160</v>
      </c>
      <c r="F16" s="57"/>
      <c r="G16" s="37"/>
    </row>
    <row r="17" spans="2:7" s="38" customFormat="1">
      <c r="B17" s="33" t="s">
        <v>24</v>
      </c>
      <c r="C17" s="34" t="s">
        <v>25</v>
      </c>
      <c r="D17" s="35" t="s">
        <v>13</v>
      </c>
      <c r="E17" s="36">
        <v>1</v>
      </c>
      <c r="F17" s="56"/>
      <c r="G17" s="37"/>
    </row>
    <row r="18" spans="2:7" ht="20.100000000000001" customHeight="1">
      <c r="B18" s="28" t="s">
        <v>26</v>
      </c>
      <c r="C18" s="29" t="s">
        <v>27</v>
      </c>
      <c r="D18" s="30"/>
      <c r="E18" s="40"/>
      <c r="F18" s="58"/>
      <c r="G18" s="31"/>
    </row>
    <row r="19" spans="2:7" s="38" customFormat="1">
      <c r="B19" s="33" t="s">
        <v>28</v>
      </c>
      <c r="C19" s="34" t="s">
        <v>29</v>
      </c>
      <c r="D19" s="41" t="s">
        <v>30</v>
      </c>
      <c r="E19" s="36">
        <v>93.86</v>
      </c>
      <c r="F19" s="56"/>
      <c r="G19" s="37"/>
    </row>
    <row r="20" spans="2:7" s="38" customFormat="1">
      <c r="B20" s="33" t="s">
        <v>31</v>
      </c>
      <c r="C20" s="34" t="s">
        <v>32</v>
      </c>
      <c r="D20" s="41" t="s">
        <v>30</v>
      </c>
      <c r="E20" s="36">
        <v>73.33</v>
      </c>
      <c r="F20" s="56"/>
      <c r="G20" s="37"/>
    </row>
    <row r="21" spans="2:7" s="38" customFormat="1">
      <c r="B21" s="33" t="s">
        <v>33</v>
      </c>
      <c r="C21" s="34" t="s">
        <v>34</v>
      </c>
      <c r="D21" s="41" t="s">
        <v>35</v>
      </c>
      <c r="E21" s="36">
        <v>134.22999999999999</v>
      </c>
      <c r="F21" s="56"/>
      <c r="G21" s="37"/>
    </row>
    <row r="22" spans="2:7" s="38" customFormat="1">
      <c r="B22" s="33" t="s">
        <v>36</v>
      </c>
      <c r="C22" s="34" t="s">
        <v>37</v>
      </c>
      <c r="D22" s="41" t="s">
        <v>35</v>
      </c>
      <c r="E22" s="36">
        <v>87.01</v>
      </c>
      <c r="F22" s="56"/>
      <c r="G22" s="37"/>
    </row>
    <row r="23" spans="2:7" s="38" customFormat="1">
      <c r="B23" s="33" t="s">
        <v>38</v>
      </c>
      <c r="C23" s="34" t="s">
        <v>39</v>
      </c>
      <c r="D23" s="41" t="s">
        <v>35</v>
      </c>
      <c r="E23" s="36">
        <v>10.62</v>
      </c>
      <c r="F23" s="56"/>
      <c r="G23" s="37"/>
    </row>
    <row r="24" spans="2:7" ht="20.100000000000001" customHeight="1">
      <c r="B24" s="28" t="s">
        <v>40</v>
      </c>
      <c r="C24" s="29" t="s">
        <v>41</v>
      </c>
      <c r="D24" s="30"/>
      <c r="E24" s="40"/>
      <c r="F24" s="58"/>
      <c r="G24" s="31"/>
    </row>
    <row r="25" spans="2:7" s="38" customFormat="1">
      <c r="B25" s="33" t="s">
        <v>42</v>
      </c>
      <c r="C25" s="34" t="s">
        <v>43</v>
      </c>
      <c r="D25" s="41" t="s">
        <v>44</v>
      </c>
      <c r="E25" s="36">
        <v>255.82</v>
      </c>
      <c r="F25" s="56"/>
      <c r="G25" s="37"/>
    </row>
    <row r="26" spans="2:7" s="38" customFormat="1">
      <c r="B26" s="33" t="s">
        <v>45</v>
      </c>
      <c r="C26" s="34" t="s">
        <v>46</v>
      </c>
      <c r="D26" s="41" t="s">
        <v>44</v>
      </c>
      <c r="E26" s="36">
        <v>188.91</v>
      </c>
      <c r="F26" s="56"/>
      <c r="G26" s="37"/>
    </row>
    <row r="27" spans="2:7" s="38" customFormat="1">
      <c r="B27" s="33" t="s">
        <v>47</v>
      </c>
      <c r="C27" s="34" t="s">
        <v>48</v>
      </c>
      <c r="D27" s="41" t="s">
        <v>44</v>
      </c>
      <c r="E27" s="36">
        <v>780.7</v>
      </c>
      <c r="F27" s="56"/>
      <c r="G27" s="37"/>
    </row>
    <row r="28" spans="2:7" s="38" customFormat="1">
      <c r="B28" s="33" t="s">
        <v>49</v>
      </c>
      <c r="C28" s="34" t="s">
        <v>50</v>
      </c>
      <c r="D28" s="41" t="s">
        <v>44</v>
      </c>
      <c r="E28" s="36">
        <v>921.03</v>
      </c>
      <c r="F28" s="56"/>
      <c r="G28" s="37"/>
    </row>
    <row r="29" spans="2:7" s="38" customFormat="1">
      <c r="B29" s="33" t="s">
        <v>51</v>
      </c>
      <c r="C29" s="34" t="s">
        <v>52</v>
      </c>
      <c r="D29" s="41" t="s">
        <v>44</v>
      </c>
      <c r="E29" s="36">
        <v>907.4</v>
      </c>
      <c r="F29" s="56"/>
      <c r="G29" s="37"/>
    </row>
    <row r="30" spans="2:7" s="38" customFormat="1">
      <c r="B30" s="33" t="s">
        <v>53</v>
      </c>
      <c r="C30" s="34" t="s">
        <v>54</v>
      </c>
      <c r="D30" s="41" t="s">
        <v>44</v>
      </c>
      <c r="E30" s="36">
        <v>1019.63</v>
      </c>
      <c r="F30" s="56"/>
      <c r="G30" s="37"/>
    </row>
    <row r="31" spans="2:7" ht="20.100000000000001" customHeight="1">
      <c r="B31" s="28" t="s">
        <v>55</v>
      </c>
      <c r="C31" s="29" t="s">
        <v>56</v>
      </c>
      <c r="D31" s="30"/>
      <c r="E31" s="40"/>
      <c r="F31" s="58"/>
      <c r="G31" s="31"/>
    </row>
    <row r="32" spans="2:7" s="38" customFormat="1">
      <c r="B32" s="33" t="s">
        <v>57</v>
      </c>
      <c r="C32" s="34" t="s">
        <v>58</v>
      </c>
      <c r="D32" s="41" t="s">
        <v>35</v>
      </c>
      <c r="E32" s="36">
        <v>54.3</v>
      </c>
      <c r="F32" s="56"/>
      <c r="G32" s="37"/>
    </row>
    <row r="33" spans="2:7" ht="20.100000000000001" customHeight="1">
      <c r="B33" s="28" t="s">
        <v>59</v>
      </c>
      <c r="C33" s="29" t="s">
        <v>60</v>
      </c>
      <c r="D33" s="30"/>
      <c r="E33" s="40"/>
      <c r="F33" s="58"/>
      <c r="G33" s="31"/>
    </row>
    <row r="34" spans="2:7" s="38" customFormat="1">
      <c r="B34" s="33" t="s">
        <v>61</v>
      </c>
      <c r="C34" s="34" t="s">
        <v>62</v>
      </c>
      <c r="D34" s="41" t="s">
        <v>30</v>
      </c>
      <c r="E34" s="36">
        <v>381.92</v>
      </c>
      <c r="F34" s="56"/>
      <c r="G34" s="37"/>
    </row>
    <row r="35" spans="2:7">
      <c r="B35" s="28" t="s">
        <v>63</v>
      </c>
      <c r="C35" s="29" t="s">
        <v>64</v>
      </c>
      <c r="D35" s="30"/>
      <c r="E35" s="40"/>
      <c r="F35" s="58"/>
      <c r="G35" s="31"/>
    </row>
    <row r="36" spans="2:7" s="38" customFormat="1">
      <c r="B36" s="33" t="s">
        <v>65</v>
      </c>
      <c r="C36" s="34" t="s">
        <v>66</v>
      </c>
      <c r="D36" s="41" t="s">
        <v>30</v>
      </c>
      <c r="E36" s="36">
        <v>308</v>
      </c>
      <c r="F36" s="56"/>
      <c r="G36" s="37"/>
    </row>
    <row r="37" spans="2:7" s="38" customFormat="1">
      <c r="B37" s="33" t="s">
        <v>67</v>
      </c>
      <c r="C37" s="34" t="s">
        <v>68</v>
      </c>
      <c r="D37" s="41" t="s">
        <v>69</v>
      </c>
      <c r="E37" s="36">
        <v>308</v>
      </c>
      <c r="F37" s="56"/>
      <c r="G37" s="37"/>
    </row>
    <row r="38" spans="2:7">
      <c r="B38" s="28" t="s">
        <v>70</v>
      </c>
      <c r="C38" s="29" t="s">
        <v>71</v>
      </c>
      <c r="D38" s="30"/>
      <c r="E38" s="40"/>
      <c r="F38" s="58"/>
      <c r="G38" s="31"/>
    </row>
    <row r="39" spans="2:7" s="38" customFormat="1" ht="16.5" customHeight="1">
      <c r="B39" s="33" t="s">
        <v>72</v>
      </c>
      <c r="C39" s="34" t="s">
        <v>73</v>
      </c>
      <c r="D39" s="41" t="s">
        <v>30</v>
      </c>
      <c r="E39" s="36">
        <v>308</v>
      </c>
      <c r="F39" s="56"/>
      <c r="G39" s="37"/>
    </row>
    <row r="40" spans="2:7" s="38" customFormat="1">
      <c r="B40" s="33" t="s">
        <v>74</v>
      </c>
      <c r="C40" s="34" t="s">
        <v>75</v>
      </c>
      <c r="D40" s="41" t="s">
        <v>30</v>
      </c>
      <c r="E40" s="36">
        <v>315</v>
      </c>
      <c r="F40" s="56"/>
      <c r="G40" s="37"/>
    </row>
    <row r="41" spans="2:7">
      <c r="B41" s="28" t="s">
        <v>76</v>
      </c>
      <c r="C41" s="29" t="s">
        <v>77</v>
      </c>
      <c r="D41" s="30"/>
      <c r="E41" s="40"/>
      <c r="F41" s="58"/>
      <c r="G41" s="31"/>
    </row>
    <row r="42" spans="2:7" s="38" customFormat="1">
      <c r="B42" s="33" t="s">
        <v>78</v>
      </c>
      <c r="C42" s="34" t="s">
        <v>79</v>
      </c>
      <c r="D42" s="41" t="s">
        <v>30</v>
      </c>
      <c r="E42" s="36">
        <v>308</v>
      </c>
      <c r="F42" s="56"/>
      <c r="G42" s="37"/>
    </row>
    <row r="43" spans="2:7" s="38" customFormat="1">
      <c r="B43" s="33" t="s">
        <v>80</v>
      </c>
      <c r="C43" s="34" t="s">
        <v>81</v>
      </c>
      <c r="D43" s="41" t="s">
        <v>30</v>
      </c>
      <c r="E43" s="36">
        <v>308</v>
      </c>
      <c r="F43" s="56"/>
      <c r="G43" s="37"/>
    </row>
    <row r="44" spans="2:7">
      <c r="B44" s="28" t="s">
        <v>82</v>
      </c>
      <c r="C44" s="29" t="s">
        <v>83</v>
      </c>
      <c r="D44" s="30"/>
      <c r="E44" s="40"/>
      <c r="F44" s="58"/>
      <c r="G44" s="31"/>
    </row>
    <row r="45" spans="2:7" s="38" customFormat="1">
      <c r="B45" s="42" t="s">
        <v>84</v>
      </c>
      <c r="C45" s="43" t="s">
        <v>85</v>
      </c>
      <c r="D45" s="44" t="s">
        <v>86</v>
      </c>
      <c r="E45" s="44">
        <v>308</v>
      </c>
      <c r="F45" s="44"/>
      <c r="G45" s="44"/>
    </row>
    <row r="46" spans="2:7" s="38" customFormat="1" ht="25.5">
      <c r="B46" s="42" t="s">
        <v>87</v>
      </c>
      <c r="C46" s="43" t="s">
        <v>88</v>
      </c>
      <c r="D46" s="44" t="s">
        <v>35</v>
      </c>
      <c r="E46" s="44">
        <v>61.6</v>
      </c>
      <c r="F46" s="44"/>
      <c r="G46" s="59" t="s">
        <v>94</v>
      </c>
    </row>
    <row r="47" spans="2:7" s="38" customFormat="1" ht="25.5">
      <c r="B47" s="42" t="s">
        <v>89</v>
      </c>
      <c r="C47" s="43" t="s">
        <v>90</v>
      </c>
      <c r="D47" s="44" t="s">
        <v>35</v>
      </c>
      <c r="E47" s="44">
        <v>61.6</v>
      </c>
      <c r="F47" s="44"/>
      <c r="G47" s="44"/>
    </row>
    <row r="48" spans="2:7" ht="24.75" customHeight="1">
      <c r="B48" s="63" t="s">
        <v>91</v>
      </c>
      <c r="C48" s="64"/>
      <c r="D48" s="64"/>
      <c r="E48" s="65"/>
      <c r="F48" s="58"/>
      <c r="G48" s="31"/>
    </row>
    <row r="49" spans="2:7" s="38" customFormat="1">
      <c r="B49" s="45"/>
      <c r="C49" s="46"/>
      <c r="D49" s="47"/>
      <c r="E49" s="47"/>
      <c r="F49" s="47"/>
      <c r="G49" s="48"/>
    </row>
    <row r="50" spans="2:7" ht="15.75">
      <c r="B50" s="66" t="s">
        <v>92</v>
      </c>
      <c r="C50" s="67"/>
      <c r="D50" s="67"/>
      <c r="E50" s="67"/>
      <c r="F50" s="49"/>
      <c r="G50" s="50">
        <f>SUM(G12:G48)</f>
        <v>0</v>
      </c>
    </row>
    <row r="51" spans="2:7">
      <c r="B51" s="70" t="s">
        <v>97</v>
      </c>
      <c r="C51" s="69"/>
      <c r="D51" s="69"/>
      <c r="E51" s="69"/>
      <c r="F51" s="69"/>
      <c r="G51" s="69"/>
    </row>
    <row r="52" spans="2:7" s="52" customFormat="1">
      <c r="B52" s="68"/>
      <c r="C52" s="68"/>
      <c r="D52" s="68"/>
      <c r="E52" s="68"/>
      <c r="F52" s="68"/>
      <c r="G52" s="68"/>
    </row>
    <row r="53" spans="2:7">
      <c r="B53" s="68"/>
      <c r="C53" s="68"/>
      <c r="D53" s="68"/>
      <c r="E53" s="68"/>
      <c r="F53" s="68"/>
      <c r="G53" s="68"/>
    </row>
    <row r="54" spans="2:7">
      <c r="B54" s="68"/>
      <c r="C54" s="68"/>
      <c r="D54" s="68"/>
      <c r="E54" s="68"/>
      <c r="F54" s="68"/>
      <c r="G54" s="68"/>
    </row>
    <row r="55" spans="2:7">
      <c r="B55" s="68"/>
      <c r="C55" s="68"/>
      <c r="D55" s="68"/>
      <c r="E55" s="68"/>
      <c r="F55" s="68"/>
      <c r="G55" s="68"/>
    </row>
    <row r="56" spans="2:7">
      <c r="B56" s="68"/>
      <c r="C56" s="68"/>
      <c r="D56" s="68"/>
      <c r="E56" s="68"/>
      <c r="F56" s="68"/>
      <c r="G56" s="68"/>
    </row>
    <row r="57" spans="2:7">
      <c r="B57" s="68"/>
      <c r="C57" s="68"/>
      <c r="D57" s="68"/>
      <c r="E57" s="68"/>
      <c r="F57" s="68"/>
      <c r="G57" s="68"/>
    </row>
    <row r="58" spans="2:7">
      <c r="B58" s="68"/>
      <c r="C58" s="68"/>
      <c r="D58" s="68"/>
      <c r="E58" s="68"/>
      <c r="F58" s="68"/>
      <c r="G58" s="68"/>
    </row>
    <row r="59" spans="2:7">
      <c r="B59" s="68"/>
      <c r="C59" s="68"/>
      <c r="D59" s="68"/>
      <c r="E59" s="68"/>
      <c r="F59" s="68"/>
      <c r="G59" s="68"/>
    </row>
    <row r="60" spans="2:7">
      <c r="B60" s="68"/>
      <c r="C60" s="68"/>
      <c r="D60" s="68"/>
      <c r="E60" s="68"/>
      <c r="F60" s="68"/>
      <c r="G60" s="68"/>
    </row>
    <row r="61" spans="2:7">
      <c r="B61" s="68"/>
      <c r="C61" s="68"/>
      <c r="D61" s="68"/>
      <c r="E61" s="68"/>
      <c r="F61" s="68"/>
      <c r="G61" s="68"/>
    </row>
    <row r="62" spans="2:7">
      <c r="B62" s="68"/>
      <c r="C62" s="68"/>
      <c r="D62" s="68"/>
      <c r="E62" s="68"/>
      <c r="F62" s="68"/>
      <c r="G62" s="68"/>
    </row>
    <row r="63" spans="2:7">
      <c r="B63" s="68"/>
      <c r="C63" s="68"/>
      <c r="D63" s="68"/>
      <c r="E63" s="68"/>
      <c r="F63" s="68"/>
      <c r="G63" s="68"/>
    </row>
    <row r="64" spans="2:7">
      <c r="B64" s="68"/>
      <c r="C64" s="68"/>
      <c r="D64" s="68"/>
      <c r="E64" s="68"/>
      <c r="F64" s="68"/>
      <c r="G64" s="68"/>
    </row>
    <row r="65" spans="2:7">
      <c r="B65" s="68"/>
      <c r="C65" s="68"/>
      <c r="D65" s="68"/>
      <c r="E65" s="68"/>
      <c r="F65" s="68"/>
      <c r="G65" s="68"/>
    </row>
    <row r="66" spans="2:7">
      <c r="B66" s="68"/>
      <c r="C66" s="68"/>
      <c r="D66" s="68"/>
      <c r="E66" s="68"/>
      <c r="F66" s="68"/>
      <c r="G66" s="68"/>
    </row>
    <row r="67" spans="2:7">
      <c r="B67" s="68"/>
      <c r="C67" s="68"/>
      <c r="D67" s="68"/>
      <c r="E67" s="68"/>
      <c r="F67" s="68"/>
      <c r="G67" s="68"/>
    </row>
    <row r="68" spans="2:7">
      <c r="B68" s="68"/>
      <c r="C68" s="68"/>
      <c r="D68" s="68"/>
      <c r="E68" s="68"/>
      <c r="F68" s="68"/>
      <c r="G68" s="68"/>
    </row>
    <row r="69" spans="2:7">
      <c r="B69" s="68"/>
      <c r="C69" s="68"/>
      <c r="D69" s="68"/>
      <c r="E69" s="68"/>
      <c r="F69" s="68"/>
      <c r="G69" s="68"/>
    </row>
    <row r="82" spans="2:7" s="53" customFormat="1">
      <c r="B82" s="38"/>
      <c r="C82" s="51"/>
      <c r="D82" s="38"/>
      <c r="E82" s="38"/>
      <c r="F82" s="38"/>
      <c r="G82" s="52"/>
    </row>
    <row r="83" spans="2:7" s="53" customFormat="1">
      <c r="B83" s="38"/>
      <c r="C83" s="51"/>
      <c r="D83" s="38"/>
      <c r="E83" s="38"/>
      <c r="F83" s="38"/>
      <c r="G83" s="52"/>
    </row>
    <row r="84" spans="2:7" s="53" customFormat="1">
      <c r="B84" s="38"/>
      <c r="C84" s="51"/>
      <c r="D84" s="38"/>
      <c r="E84" s="38"/>
      <c r="F84" s="38"/>
      <c r="G84" s="52"/>
    </row>
    <row r="85" spans="2:7" s="53" customFormat="1">
      <c r="B85" s="38"/>
      <c r="C85" s="51"/>
      <c r="D85" s="38"/>
      <c r="E85" s="38"/>
      <c r="F85" s="38"/>
      <c r="G85" s="52"/>
    </row>
    <row r="86" spans="2:7" s="53" customFormat="1">
      <c r="B86" s="38"/>
      <c r="C86" s="51"/>
      <c r="D86" s="38"/>
      <c r="E86" s="38"/>
      <c r="F86" s="38"/>
      <c r="G86" s="52"/>
    </row>
    <row r="87" spans="2:7" s="53" customFormat="1">
      <c r="B87" s="38"/>
      <c r="C87" s="51"/>
      <c r="D87" s="38"/>
      <c r="E87" s="38"/>
      <c r="F87" s="38"/>
      <c r="G87" s="52"/>
    </row>
    <row r="88" spans="2:7" s="53" customFormat="1">
      <c r="B88" s="38"/>
      <c r="C88" s="51"/>
      <c r="D88" s="38"/>
      <c r="E88" s="38"/>
      <c r="F88" s="38"/>
      <c r="G88" s="52"/>
    </row>
    <row r="89" spans="2:7" s="53" customFormat="1">
      <c r="B89" s="38"/>
      <c r="C89" s="51"/>
      <c r="D89" s="38"/>
      <c r="E89" s="38"/>
      <c r="F89" s="38"/>
      <c r="G89" s="52"/>
    </row>
    <row r="90" spans="2:7" s="53" customFormat="1">
      <c r="B90" s="38"/>
      <c r="C90" s="51"/>
      <c r="D90" s="38"/>
      <c r="E90" s="38"/>
      <c r="F90" s="38"/>
      <c r="G90" s="52"/>
    </row>
    <row r="91" spans="2:7" s="53" customFormat="1">
      <c r="B91" s="38"/>
      <c r="C91" s="51"/>
      <c r="D91" s="38"/>
      <c r="E91" s="38"/>
      <c r="F91" s="38"/>
      <c r="G91" s="52"/>
    </row>
    <row r="92" spans="2:7" s="53" customFormat="1">
      <c r="B92" s="38"/>
      <c r="C92" s="51"/>
      <c r="D92" s="38"/>
      <c r="E92" s="38"/>
      <c r="F92" s="38"/>
      <c r="G92" s="52"/>
    </row>
    <row r="93" spans="2:7" s="53" customFormat="1">
      <c r="B93" s="38"/>
      <c r="C93" s="51"/>
      <c r="D93" s="38"/>
      <c r="E93" s="38"/>
      <c r="F93" s="38"/>
      <c r="G93" s="52"/>
    </row>
    <row r="94" spans="2:7" s="53" customFormat="1">
      <c r="B94" s="38"/>
      <c r="C94" s="51"/>
      <c r="D94" s="38"/>
      <c r="E94" s="38"/>
      <c r="F94" s="38"/>
      <c r="G94" s="52"/>
    </row>
    <row r="95" spans="2:7" s="53" customFormat="1">
      <c r="B95" s="38"/>
      <c r="C95" s="51"/>
      <c r="D95" s="38"/>
      <c r="E95" s="38"/>
      <c r="F95" s="38"/>
      <c r="G95" s="52"/>
    </row>
    <row r="146" spans="2:7" s="54" customFormat="1" ht="15.75">
      <c r="B146" s="38"/>
      <c r="C146" s="51"/>
      <c r="D146" s="38"/>
      <c r="E146" s="38"/>
      <c r="F146" s="38"/>
      <c r="G146" s="52"/>
    </row>
  </sheetData>
  <autoFilter ref="B10:G108" xr:uid="{00000000-0009-0000-0000-000001000000}"/>
  <dataConsolidate/>
  <mergeCells count="5">
    <mergeCell ref="B3:G3"/>
    <mergeCell ref="B4:G4"/>
    <mergeCell ref="B48:E48"/>
    <mergeCell ref="B50:E50"/>
    <mergeCell ref="B51:G69"/>
  </mergeCells>
  <printOptions horizontalCentered="1"/>
  <pageMargins left="0.31496062992125984" right="0.31496062992125984" top="0.15748031496062992" bottom="0.15748031496062992" header="0.11811023622047245" footer="0.11811023622047245"/>
  <pageSetup paperSize="9" scale="51" fitToHeight="0" orientation="landscape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Camila Barbosa de Souza</cp:lastModifiedBy>
  <dcterms:created xsi:type="dcterms:W3CDTF">2023-07-24T12:58:05Z</dcterms:created>
  <dcterms:modified xsi:type="dcterms:W3CDTF">2023-07-27T18:41:25Z</dcterms:modified>
</cp:coreProperties>
</file>