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çamento Sintético" sheetId="1" r:id="rId4"/>
  </sheets>
  <externalReferences>
    <externalReference r:id="rId5"/>
  </externalReferences>
  <definedNames>
    <definedName hidden="1" localSheetId="0" name="_xlnm._FilterDatabase">'Orçamento Sintético'!$A$9:$Q$1183</definedName>
  </definedNames>
  <calcPr/>
</workbook>
</file>

<file path=xl/sharedStrings.xml><?xml version="1.0" encoding="utf-8"?>
<sst xmlns="http://schemas.openxmlformats.org/spreadsheetml/2006/main" count="10652" uniqueCount="3119">
  <si>
    <r>
      <rPr>
        <rFont val="Arial"/>
        <sz val="11.0"/>
      </rPr>
      <t>▼</t>
    </r>
    <r>
      <rPr>
        <rFont val="Arial"/>
        <sz val="11.0"/>
      </rPr>
      <t xml:space="preserve"> Preencher com o valor do B.D.I.</t>
    </r>
  </si>
  <si>
    <r>
      <rPr>
        <rFont val="Arial"/>
        <sz val="11.0"/>
      </rPr>
      <t>▼</t>
    </r>
    <r>
      <rPr>
        <rFont val="Arial"/>
        <sz val="9.0"/>
      </rPr>
      <t xml:space="preserve"> </t>
    </r>
    <r>
      <rPr>
        <rFont val="Arial"/>
        <sz val="11.0"/>
      </rPr>
      <t>Preencher com os valores unitários</t>
    </r>
  </si>
  <si>
    <t>B.D.I.</t>
  </si>
  <si>
    <t>B.D.I. DIFERENCIADO</t>
  </si>
  <si>
    <r>
      <rPr>
        <rFont val="Arial"/>
        <sz val="11.0"/>
      </rPr>
      <t xml:space="preserve">▼ </t>
    </r>
    <r>
      <rPr>
        <rFont val="Arial"/>
        <sz val="11.0"/>
      </rPr>
      <t xml:space="preserve"> Área de impressão para fins de formalização da proposta  </t>
    </r>
    <r>
      <rPr>
        <rFont val="Arial"/>
        <sz val="11.0"/>
      </rPr>
      <t>▼</t>
    </r>
  </si>
  <si>
    <t>MODELO DE PROPOSTA DE PREÇO</t>
  </si>
  <si>
    <t>Obra</t>
  </si>
  <si>
    <t>Objeto OBRA DE IMPLANTAÇÃO DA UNIDADE SESC ITUIUTABA REV00</t>
  </si>
  <si>
    <t>XX,XX%</t>
  </si>
  <si>
    <t>Encargos Sociais</t>
  </si>
  <si>
    <t>OBRA DE IMPLANTAÇÃO DA UNIDADE SESC ITUIUTABA REV00</t>
  </si>
  <si>
    <t>Desonerado: embutido nos preços unitário dos insumos de mão de obra, de acordo com as bases.</t>
  </si>
  <si>
    <t>Orçamento Sintético</t>
  </si>
  <si>
    <t>Requisitos de conferência</t>
  </si>
  <si>
    <t>Item</t>
  </si>
  <si>
    <t>Código</t>
  </si>
  <si>
    <t>Banco</t>
  </si>
  <si>
    <t>Descrição</t>
  </si>
  <si>
    <t>Und</t>
  </si>
  <si>
    <t>Quant.</t>
  </si>
  <si>
    <t>Valor Unit com BDI</t>
  </si>
  <si>
    <t>Total</t>
  </si>
  <si>
    <t>Peso (%)</t>
  </si>
  <si>
    <t>% propostas x referência (MAIOR 75%)</t>
  </si>
  <si>
    <t xml:space="preserve"> 1 </t>
  </si>
  <si>
    <t>SERVIÇOS TÉCNICOS</t>
  </si>
  <si>
    <t xml:space="preserve"> 1.1 </t>
  </si>
  <si>
    <t>TESTES, ENSAIOS E COMISSIONAMENTOS</t>
  </si>
  <si>
    <t xml:space="preserve"> 1.1.1 </t>
  </si>
  <si>
    <t xml:space="preserve"> SESC-TEC-006 </t>
  </si>
  <si>
    <t>Próprio</t>
  </si>
  <si>
    <t>TESTE DE ESTANQUEIDADE DAS INSTALAÇÕES DE ESGOTO</t>
  </si>
  <si>
    <t>m</t>
  </si>
  <si>
    <t xml:space="preserve"> 1.1.2 </t>
  </si>
  <si>
    <t xml:space="preserve"> SESC-TEC-011 </t>
  </si>
  <si>
    <t>TESTE DE ESTANQUEIDADE DAS INSTALAÇÕES HIDRÁULICAS</t>
  </si>
  <si>
    <t>M</t>
  </si>
  <si>
    <t xml:space="preserve"> 1.1.3 </t>
  </si>
  <si>
    <t xml:space="preserve"> SESC-TEC-004 </t>
  </si>
  <si>
    <t>LAUDO COM TESTE DE ESTANQUEIDADE EM INSTALAÇÕES.DE REDES DE DISTRIBUIÇÃO DE GÁS</t>
  </si>
  <si>
    <t>UN</t>
  </si>
  <si>
    <t xml:space="preserve"> 1.1.4 </t>
  </si>
  <si>
    <t xml:space="preserve"> SESC-TEC-002 </t>
  </si>
  <si>
    <t>LAUDO DE INSPEÇÃO PARA SISTEMA DE HIDRANTES (HIDROSTÁTICO, ESTANQUEIDADE E FUNCIONAMENTO) COM EMISSÃO DE ART</t>
  </si>
  <si>
    <t xml:space="preserve"> 1.1.5 </t>
  </si>
  <si>
    <t xml:space="preserve"> SESC-TEC-010 </t>
  </si>
  <si>
    <t>TESTE DE ARRANCAMENTO EM FACHADA</t>
  </si>
  <si>
    <t xml:space="preserve"> 1.1.6 </t>
  </si>
  <si>
    <t xml:space="preserve"> 01.12.03 </t>
  </si>
  <si>
    <t>SUDECAP</t>
  </si>
  <si>
    <t>VISTORIA CAUTELAR - 201M2 &lt; ÁREA CONSTRUÍDA &lt;= 500M2</t>
  </si>
  <si>
    <t xml:space="preserve"> 1.1.7 </t>
  </si>
  <si>
    <t xml:space="preserve"> 01.12.04 </t>
  </si>
  <si>
    <t>VISTORIA CAUTELAR - 501M2 &lt; ÁREA CONSTRUÍDA &lt;= 2000M2</t>
  </si>
  <si>
    <t xml:space="preserve"> 1.1.8 </t>
  </si>
  <si>
    <t xml:space="preserve"> SESC-STE-021 </t>
  </si>
  <si>
    <t>ELABORAÇÃO DE DATABOOK ,MANUAL DE USO E OPERAÇÃO E MANUTENÇÃO DO IMÓVEL</t>
  </si>
  <si>
    <t xml:space="preserve"> 1.1.9 </t>
  </si>
  <si>
    <t xml:space="preserve"> SESC-STE-022 </t>
  </si>
  <si>
    <t>PRODUÇÃO DE VÍDEOS ORIENTATIVOS OPERACIONAIS PARA TODOS OS SISTEMAS (IRRIGAÇÃO, AR CONDICIONADO, AUTOMAÇÃO, SPCI, SUBESTAÇÃO, SISTEMA DE AQUECIMENTO, ELEVADOR, SISTEMA DE FILTRAGEM E REUSO, SEGURANÇA PATRIMONIAL, SISTEMA FOLTOVOLTAICO, GRUPO MOTOGERADOR) -COMISSIONAMENTO</t>
  </si>
  <si>
    <t xml:space="preserve"> 1.2 </t>
  </si>
  <si>
    <t>TESTES E ENSAIOS DA FUNDAÇÃO</t>
  </si>
  <si>
    <t xml:space="preserve"> 1.2.1 </t>
  </si>
  <si>
    <t xml:space="preserve"> 04.06.01 </t>
  </si>
  <si>
    <t>MOBILIZACAO E DESMOBILIZACAO DE EQUIPAMENTO</t>
  </si>
  <si>
    <t xml:space="preserve"> 1.2.2 </t>
  </si>
  <si>
    <t xml:space="preserve"> 95593 </t>
  </si>
  <si>
    <t>SINAPI</t>
  </si>
  <si>
    <t>MONTAGEM DE ARMADURA TRANSVERSAL DE ESTACAS DE SEÇÃO RETANGULAR, DIÂMETRO = 6,30 MM. AF_09/2021_PS</t>
  </si>
  <si>
    <t>KG</t>
  </si>
  <si>
    <t xml:space="preserve"> 1.2.3 </t>
  </si>
  <si>
    <t xml:space="preserve"> 95578 </t>
  </si>
  <si>
    <t>MONTAGEM DE ARMADURA DE ESTACAS, DIÂMETRO = 12,5 MM. AF_09/2021_PS</t>
  </si>
  <si>
    <t xml:space="preserve"> 1.2.4 </t>
  </si>
  <si>
    <t xml:space="preserve"> 95579 </t>
  </si>
  <si>
    <t>MONTAGEM DE ARMADURA DE ESTACAS, DIÂMETRO = 16,0 MM. AF_09/2021_PS</t>
  </si>
  <si>
    <t xml:space="preserve"> 1.2.5 </t>
  </si>
  <si>
    <t xml:space="preserve"> 95601 </t>
  </si>
  <si>
    <t>ARRASAMENTO MECANICO DE ESTACA DE CONCRETO ARMADO, DIAMETROS DE ATÉ 40 CM. AF_05/2021</t>
  </si>
  <si>
    <t xml:space="preserve"> 1.2.6 </t>
  </si>
  <si>
    <t xml:space="preserve"> 95602 </t>
  </si>
  <si>
    <t>ARRASAMENTO MECANICO DE ESTACA DE CONCRETO ARMADO, DIAMETROS DE 41 CM A 60 CM. AF_05/2021</t>
  </si>
  <si>
    <t xml:space="preserve"> 1.2.7 </t>
  </si>
  <si>
    <t xml:space="preserve"> SESC-FUN-021 </t>
  </si>
  <si>
    <t>ESTACA HÉLICE CONTÍNUA, DIÂMETRO DE 40 CM, INCLUSO CONCRETO BOMBEAVEL FCK=30MPA ,INCLUINDO TAXA DE BOMBEAMENTO, ESCAVAÇÃO E CARGA DE MATERIAL ESCAVADO (EXCLUSIVE MOBILIZAÇÃO E DESMOBILIZAÇÃO DE EQUIPAMENTO)</t>
  </si>
  <si>
    <t xml:space="preserve"> 1.2.8 </t>
  </si>
  <si>
    <t xml:space="preserve"> SESC-FUN-035 </t>
  </si>
  <si>
    <t>ESTACA HÉLICE CONTÍNUA, DIÂMETRO DE 60 CM, INCLUSO CONCRETO BOMBEAVEL FCK=30MPA, INCLUINDO TAXA DE BOMBEAMENTO, ESCAVAÇÃO E CARGA DE MATERIAL ESCAVADO (EXCLUSIVE MOBILIZAÇÃO E DESMOBILIZAÇÃO DE EQUIPAMENTO)</t>
  </si>
  <si>
    <t xml:space="preserve"> 1.2.9 </t>
  </si>
  <si>
    <t xml:space="preserve"> SESC-TEC-009 </t>
  </si>
  <si>
    <t>(PCE) PROVA DE CARGA ESTÁTICA</t>
  </si>
  <si>
    <t xml:space="preserve"> 1.2.10 </t>
  </si>
  <si>
    <t xml:space="preserve"> ED-49545 </t>
  </si>
  <si>
    <t>SETOP</t>
  </si>
  <si>
    <t>DETERMINAÇÃO E ANÁLISE DE RESULTADO DE RESISTÊNCIA A COMPRESSÃO DO CONCRETO MOLDADO</t>
  </si>
  <si>
    <t>U</t>
  </si>
  <si>
    <t xml:space="preserve"> 2 </t>
  </si>
  <si>
    <t>ADMINISTRAÇÃO LOCAL</t>
  </si>
  <si>
    <t xml:space="preserve"> 2.1 </t>
  </si>
  <si>
    <t xml:space="preserve"> SESC-ADM-009 </t>
  </si>
  <si>
    <t>ADMINISTRAÇÃO LOCAL ITUIUTABA</t>
  </si>
  <si>
    <t xml:space="preserve"> 3 </t>
  </si>
  <si>
    <t>INSTALAÇÕES PROVISÓRIAS E CANTEIRO DE OBRAS</t>
  </si>
  <si>
    <t xml:space="preserve"> 3.1 </t>
  </si>
  <si>
    <t>PLACA DE IDENTIFICAÇÃO DE OBRA</t>
  </si>
  <si>
    <t xml:space="preserve"> 3.1.1 </t>
  </si>
  <si>
    <t xml:space="preserve"> SESC-CAN-034 </t>
  </si>
  <si>
    <t>PLACA DE OBRA EM CHAPA DE ACO GALVANIZADO</t>
  </si>
  <si>
    <t>m²</t>
  </si>
  <si>
    <t xml:space="preserve"> 3.2 </t>
  </si>
  <si>
    <t>MOBILIZAÇÃO E DESMOBILIZAÇÃO</t>
  </si>
  <si>
    <t xml:space="preserve"> 3.2.1 </t>
  </si>
  <si>
    <t xml:space="preserve"> SESC-MOB-007 </t>
  </si>
  <si>
    <t>MOBILIZAÇÃO E DESMOBILIZAÇÃO DE OBRA EM CENTRO URBANO OU REGIÃO LIMÍTROFE COM VALOR ACIMA DE 3.000.000,01</t>
  </si>
  <si>
    <t>%</t>
  </si>
  <si>
    <t xml:space="preserve"> 3.3 </t>
  </si>
  <si>
    <t>CONTAINER PARA ESCRITORIO / ALMOXARIFADO / REFEITORIO / SANITÁRIO</t>
  </si>
  <si>
    <t xml:space="preserve"> 3.3.1 </t>
  </si>
  <si>
    <t xml:space="preserve"> SESC-CAN-069 </t>
  </si>
  <si>
    <t>MOBILIZAÇÃO E DESMOBILIZAÇÃO DE CONTAINER, INCLUSIVE CARGA, DESCARGA E TRANSPORTE EM CAMINHÃO CARROCERIA COM GUINDAUTO (MUNCK), EXCLUSIVE LOCAÇÃO DO CONTAINER</t>
  </si>
  <si>
    <t>un</t>
  </si>
  <si>
    <t xml:space="preserve"> 3.3.2 </t>
  </si>
  <si>
    <t xml:space="preserve"> ED-16349 </t>
  </si>
  <si>
    <t>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t>
  </si>
  <si>
    <t>mês</t>
  </si>
  <si>
    <t xml:space="preserve"> 3.3.3 </t>
  </si>
  <si>
    <t xml:space="preserve"> 01.09.10 </t>
  </si>
  <si>
    <t>DEPOSITO E FERRAMENTARIA COM LAVATORIO</t>
  </si>
  <si>
    <t>MES</t>
  </si>
  <si>
    <t xml:space="preserve"> 3.3.4 </t>
  </si>
  <si>
    <t xml:space="preserve"> ED-16353 </t>
  </si>
  <si>
    <t>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</si>
  <si>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 xml:space="preserve"> 3.3.5 </t>
  </si>
  <si>
    <t xml:space="preserve"> ED-16352 </t>
  </si>
  <si>
    <t>LOCAÇÃO DE CONTAINER COM ISOLAMENTO TÉRMICO, TIPO 5, PARA VESTIÁRIO DE OBRA COM SETE (7) CHUVEIROS E DOIS (2) LAVATÓRIOS, COM MEDIDAS REFERENCIAIS DE (6) METROS COMPRIMENTO, (2,3) METROS LARGURA E (2,5) METROS ALTURA ÚTIL INTERNA, INCLUSIVE LIGAÇÕES ELÉTRICAS E HIDROSSANITÁRIAS INTERNAS, EXCLUSIVE MOBILIZAÇÃO/DESMOBILIZAÇÃO E LIGAÇÕES PROVISÓRIAS EXTERNAS</t>
  </si>
  <si>
    <t xml:space="preserve"> 3.3.6 </t>
  </si>
  <si>
    <t xml:space="preserve"> 01.10.01 </t>
  </si>
  <si>
    <t>BANHEIRO QUIMICO 110X120X230CM COM MANUTENCAO</t>
  </si>
  <si>
    <t xml:space="preserve"> 3.3.7 </t>
  </si>
  <si>
    <t xml:space="preserve"> SESC-CAN-063 </t>
  </si>
  <si>
    <t>Locação de container tipo guarita - área mínima de 4,60 m²</t>
  </si>
  <si>
    <t>UNMES</t>
  </si>
  <si>
    <t xml:space="preserve"> 3.3.8 </t>
  </si>
  <si>
    <t xml:space="preserve"> SESC-CAN-019 </t>
  </si>
  <si>
    <t>LIGAÇÃO PROVISÓRIA DE ÁGUA E ESGOTO PARA CONTAINER (ESCRITÓRIO DE OBRA)</t>
  </si>
  <si>
    <t xml:space="preserve"> 3.3.9 </t>
  </si>
  <si>
    <t xml:space="preserve"> SESC-CAN-037 </t>
  </si>
  <si>
    <t>INSTALAÇÕES PARA CONTAINER DEPOSITO E FERRAMENTARIA COM LAVATORIO</t>
  </si>
  <si>
    <t xml:space="preserve"> 3.3.10 </t>
  </si>
  <si>
    <t xml:space="preserve"> SESC-CAN-035 </t>
  </si>
  <si>
    <t>INSTALAÇÕES PARA CONTAINERS TIPO ESCRITORIO</t>
  </si>
  <si>
    <t xml:space="preserve"> 3.4 </t>
  </si>
  <si>
    <t>PREPARAÇÃO DO TERRENO E INFRAESTRUTURA</t>
  </si>
  <si>
    <t xml:space="preserve"> 3.4.1 </t>
  </si>
  <si>
    <t xml:space="preserve"> 020008 </t>
  </si>
  <si>
    <t>SBC</t>
  </si>
  <si>
    <t>DESTOCAMENTO DE ARVORES PEQUENO PORTE SEM AUXILIO MECANICO</t>
  </si>
  <si>
    <t xml:space="preserve"> 3.4.2 </t>
  </si>
  <si>
    <t xml:space="preserve"> 98524 </t>
  </si>
  <si>
    <t>LIMPEZA MANUAL DE VEGETAÇÃO EM TERRENO COM ENXADA.AF_05/2018</t>
  </si>
  <si>
    <t xml:space="preserve"> 3.4.3 </t>
  </si>
  <si>
    <t xml:space="preserve"> 100577 </t>
  </si>
  <si>
    <t>REGULARIZAÇÃO E COMPACTAÇÃO DE SUBLEITO DE SOLO PREDOMINANTEMENTE ARENOSO. AF_11/2019</t>
  </si>
  <si>
    <t xml:space="preserve"> 3.4.4 </t>
  </si>
  <si>
    <t xml:space="preserve"> 93358 </t>
  </si>
  <si>
    <t>ESCAVAÇÃO MANUAL DE VALA COM PROFUNDIDADE MENOR OU IGUAL A 1,30 M. AF_02/2021</t>
  </si>
  <si>
    <t>m³</t>
  </si>
  <si>
    <t xml:space="preserve"> 3.4.5 </t>
  </si>
  <si>
    <t xml:space="preserve"> 93382 </t>
  </si>
  <si>
    <t>REATERRO MANUAL DE VALAS COM COMPACTAÇÃO MECANIZADA. AF_04/2016</t>
  </si>
  <si>
    <t xml:space="preserve"> 3.4.6 </t>
  </si>
  <si>
    <t xml:space="preserve"> SESC-HID-047 </t>
  </si>
  <si>
    <t>ENVELOPAMENTO DE TUBULAÇÃO ENTERRADA, COM AREIA</t>
  </si>
  <si>
    <t xml:space="preserve"> 3.4.7 </t>
  </si>
  <si>
    <t xml:space="preserve"> 100323 </t>
  </si>
  <si>
    <t>LASTRO COM MATERIAL GRANULAR (AREIA MÉDIA), APLICADO EM PISOS OU LAJES SOBRE SOLO, ESPESSURA DE *10 CM*. AF_07/2019</t>
  </si>
  <si>
    <t xml:space="preserve"> 3.4.8 </t>
  </si>
  <si>
    <t xml:space="preserve"> 93589 </t>
  </si>
  <si>
    <t>TRANSPORTE COM CAMINHÃO BASCULANTE DE 10 M³, EM VIA URBANA EM REVESTIMENTO PRIMÁRIO (UNIDADE: M3XKM). AF_07/2020</t>
  </si>
  <si>
    <t>M3XKM</t>
  </si>
  <si>
    <t xml:space="preserve"> 3.4.9 </t>
  </si>
  <si>
    <t xml:space="preserve"> SESC-CAN-043 </t>
  </si>
  <si>
    <t>TAPUME DE VEDACAO OU PROTECAO EXECUTADO COM TELHAS TRAPEZOID AIS DE ACO GALVANIZADO,ESPESSURA DE 0,5MM,ESTAS COM 4 VEZES DE UTILIZACAO,INCLUSIVE ENGRADAMENTO DE MADEIRA,UTILIZADO 2 VEZES,EXCLUSIVE PINTURA</t>
  </si>
  <si>
    <t xml:space="preserve"> 3.4.10 </t>
  </si>
  <si>
    <t xml:space="preserve"> 96622 </t>
  </si>
  <si>
    <t>LASTRO COM MATERIAL GRANULAR, APLICADO EM PISOS OU LAJES SOBRE SOLO, ESPESSURA DE *5 CM*. AF_08/2017</t>
  </si>
  <si>
    <t xml:space="preserve"> 3.4.11 </t>
  </si>
  <si>
    <t xml:space="preserve"> 89472 </t>
  </si>
  <si>
    <t>ALVENARIA DE BLOCOS DE CONCRETO ESTRUTURAL 14X19X39 CM (ESPESSURA 14 CM), FBK = 14 MPA, UTILIZANDO COLHER DE PEDREIRO. AF_10/2022</t>
  </si>
  <si>
    <t xml:space="preserve"> 3.4.12 </t>
  </si>
  <si>
    <t xml:space="preserve"> 97086 </t>
  </si>
  <si>
    <t>FABRICAÇÃO, MONTAGEM E DESMONTAGEM DE FORMA PARA RADIER, PISO DE CONCRETO OU LAJE SOBRE SOLO, EM MADEIRA SERRADA, 4 UTILIZAÇÕES. AF_09/2021</t>
  </si>
  <si>
    <t xml:space="preserve"> 3.4.13 </t>
  </si>
  <si>
    <t xml:space="preserve"> 98458 </t>
  </si>
  <si>
    <t>TAPUME COM COMPENSADO DE MADEIRA. AF_05/2018</t>
  </si>
  <si>
    <t xml:space="preserve"> 3.4.14 </t>
  </si>
  <si>
    <t xml:space="preserve"> 92543 </t>
  </si>
  <si>
    <t>TRAMA DE MADEIRA COMPOSTA POR TERÇAS PARA TELHADOS DE ATÉ 2 ÁGUAS PARA TELHA ONDULADA DE FIBROCIMENTO, METÁLICA, PLÁSTICA OU TERMOACÚSTICA, INCLUSO TRANSPORTE VERTICAL. AF_07/2019</t>
  </si>
  <si>
    <t xml:space="preserve"> 3.4.15 </t>
  </si>
  <si>
    <t xml:space="preserve"> 96620 </t>
  </si>
  <si>
    <t>LASTRO DE CONCRETO MAGRO, APLICADO EM PISOS, LAJES SOBRE SOLO OU RADIERS. AF_08/2017</t>
  </si>
  <si>
    <t xml:space="preserve"> 3.4.16 </t>
  </si>
  <si>
    <t xml:space="preserve"> 101747 </t>
  </si>
  <si>
    <t>PISO EM CONCRETO 20 MPA PREPARO MECÂNICO, ESPESSURA 7CM. AF_09/2020</t>
  </si>
  <si>
    <t xml:space="preserve"> 3.4.17 </t>
  </si>
  <si>
    <t xml:space="preserve"> 100434 </t>
  </si>
  <si>
    <t>CALHA DE BEIRAL, SEMICIRCULAR DE PVC, DIAMETRO 125 MM, INCLUINDO CABECEIRAS, EMENDAS, BOCAIS, SUPORTES E VEDAÇÕES, EXCLUINDO CONDUTORES, INCLUSO TRANSPORTE VERTICAL. AF_07/2019</t>
  </si>
  <si>
    <t xml:space="preserve"> 3.4.18 </t>
  </si>
  <si>
    <t xml:space="preserve"> 87879 </t>
  </si>
  <si>
    <t>CHAPISCO APLICADO EM ALVENARIAS E ESTRUTURAS DE CONCRETO INTERNAS, COM COLHER DE PEDREIRO.  ARGAMASSA TRAÇO 1:3 COM PREPARO EM BETONEIRA 400L. AF_10/2022</t>
  </si>
  <si>
    <t xml:space="preserve"> 3.4.19 </t>
  </si>
  <si>
    <t xml:space="preserve"> 87547 </t>
  </si>
  <si>
    <t>MASSA ÚNICA, PARA RECEBIMENTO DE PINTURA, EM ARGAMASSA TRAÇO 1:2:8, PREPARO MECÂNICO COM BETONEIRA 400L, APLICADA MANUALMENTE EM FACES INTERNAS DE PAREDES, ESPESSURA DE 10MM, COM EXECUÇÃO DE TALISCAS. AF_06/2014</t>
  </si>
  <si>
    <t xml:space="preserve"> 3.4.20 </t>
  </si>
  <si>
    <t xml:space="preserve"> 88489 </t>
  </si>
  <si>
    <t>PINTURA LÁTEX ACRÍLICA PREMIUM, APLICAÇÃO MANUAL EM PAREDES, DUAS DEMÃOS. AF_04/2023</t>
  </si>
  <si>
    <t xml:space="preserve"> 3.4.21 </t>
  </si>
  <si>
    <t xml:space="preserve"> 180142 </t>
  </si>
  <si>
    <t>PINTURA CAIACAO INTERNA PAREDES EM 3 DEMAOS</t>
  </si>
  <si>
    <t xml:space="preserve"> 3.4.22 </t>
  </si>
  <si>
    <t xml:space="preserve"> 92273 </t>
  </si>
  <si>
    <t>FABRICAÇÃO DE ESCORAS DO TIPO PONTALETE, EM MADEIRA, PARA PÉ-DIREITO SIMPLES. AF_09/2020</t>
  </si>
  <si>
    <t xml:space="preserve"> 3.4.23 </t>
  </si>
  <si>
    <t xml:space="preserve"> 94991 </t>
  </si>
  <si>
    <t>EXECUÇÃO DE PASSEIO (CALÇADA) OU PISO DE CONCRETO COM CONCRETO MOLDADO IN LOCO, USINADO C20, ACABAMENTO CONVENCIONAL, NÃO ARMADO. AF_08/2022</t>
  </si>
  <si>
    <t xml:space="preserve"> 3.4.24 </t>
  </si>
  <si>
    <t xml:space="preserve"> SESC-COB-006 </t>
  </si>
  <si>
    <t>COBERTURA  TELHA ECOLOGICA 0,95 X 2,20 M E CUMEEIRA</t>
  </si>
  <si>
    <t xml:space="preserve"> 3.5 </t>
  </si>
  <si>
    <t>FUNDAÇÕES</t>
  </si>
  <si>
    <t xml:space="preserve"> 3.5.1 </t>
  </si>
  <si>
    <t xml:space="preserve"> 96522 </t>
  </si>
  <si>
    <t>ESCAVAÇÃO MANUAL PARA BLOCO DE COROAMENTO OU SAPATA (SEM ESCAVAÇÃO PARA COLOCAÇÃO DE FÔRMAS). AF_06/2017</t>
  </si>
  <si>
    <t xml:space="preserve"> 3.5.2 </t>
  </si>
  <si>
    <t xml:space="preserve"> 96616 </t>
  </si>
  <si>
    <t>LASTRO DE CONCRETO MAGRO, APLICADO EM BLOCOS DE COROAMENTO OU SAPATAS. AF_08/2017</t>
  </si>
  <si>
    <t xml:space="preserve"> 3.5.3 </t>
  </si>
  <si>
    <t xml:space="preserve"> 96526 </t>
  </si>
  <si>
    <t>ESCAVAÇÃO MANUAL DE VALA PARA VIGA BALDRAME (SEM ESCAVAÇÃO PARA COLOCAÇÃO DE FÔRMAS). AF_06/2017</t>
  </si>
  <si>
    <t xml:space="preserve"> 3.5.4 </t>
  </si>
  <si>
    <t xml:space="preserve"> 96543 </t>
  </si>
  <si>
    <t>ARMAÇÃO DE BLOCO, VIGA BALDRAME E SAPATA UTILIZANDO AÇO CA-60 DE 5 MM - MONTAGEM. AF_06/2017</t>
  </si>
  <si>
    <t xml:space="preserve"> 3.5.5 </t>
  </si>
  <si>
    <t xml:space="preserve"> 96544 </t>
  </si>
  <si>
    <t>ARMAÇÃO DE BLOCO, VIGA BALDRAME OU SAPATA UTILIZANDO AÇO CA-50 DE 6,3 MM - MONTAGEM. AF_06/2017</t>
  </si>
  <si>
    <t xml:space="preserve"> 3.5.6 </t>
  </si>
  <si>
    <t xml:space="preserve"> 96546 </t>
  </si>
  <si>
    <t>ARMAÇÃO DE BLOCO, VIGA BALDRAME OU SAPATA UTILIZANDO AÇO CA-50 DE 10 MM - MONTAGEM. AF_06/2017</t>
  </si>
  <si>
    <t xml:space="preserve"> 3.5.7 </t>
  </si>
  <si>
    <t xml:space="preserve"> 030251 </t>
  </si>
  <si>
    <t>CONCRETO USINADO BOMBEAVEL fck=20MPa SAPATAS FUNDACOES</t>
  </si>
  <si>
    <t xml:space="preserve"> 3.5.8 </t>
  </si>
  <si>
    <t xml:space="preserve"> 95875 </t>
  </si>
  <si>
    <t>TRANSPORTE COM CAMINHÃO BASCULANTE DE 10 M³, EM VIA URBANA PAVIMENTADA, DMT ATÉ 30 KM (UNIDADE: M3XKM). AF_07/2020</t>
  </si>
  <si>
    <t xml:space="preserve"> 3.6 </t>
  </si>
  <si>
    <t>INSTALAÇÕES HIDRÁULICAS</t>
  </si>
  <si>
    <t xml:space="preserve"> 3.6.1 </t>
  </si>
  <si>
    <t xml:space="preserve"> 89709 </t>
  </si>
  <si>
    <t>RALO SIFONADO, PVC, DN 100 X 40 MM, JUNTA SOLDÁVEL, FORNECIDO E INSTALADO EM RAMAL DE DESCARGA OU EM RAMAL DE ESGOTO SANITÁRIO. AF_08/2022</t>
  </si>
  <si>
    <t xml:space="preserve"> 3.6.2 </t>
  </si>
  <si>
    <t xml:space="preserve"> SESC-DRE-077 </t>
  </si>
  <si>
    <t>GRELHA LINEAR 10CM FERRO FUNDIDO, INCLUSIVE RASGO NA LAJE</t>
  </si>
  <si>
    <t xml:space="preserve"> 3.6.3 </t>
  </si>
  <si>
    <t xml:space="preserve"> 190436 </t>
  </si>
  <si>
    <t>BANCADA ACO INOX INDUSTRIAL 2 CUBAS 190x70cm + METAIS</t>
  </si>
  <si>
    <t xml:space="preserve"> 3.6.4 </t>
  </si>
  <si>
    <t xml:space="preserve"> 98102 </t>
  </si>
  <si>
    <t>CAIXA DE GORDURA SIMPLES, CIRCULAR, EM CONCRETO PRÉ-MOLDADO, DIÂMETRO INTERNO = 0,4 M, ALTURA INTERNA = 0,4 M. AF_12/2020</t>
  </si>
  <si>
    <t xml:space="preserve"> 3.6.5 </t>
  </si>
  <si>
    <t xml:space="preserve"> 97904 </t>
  </si>
  <si>
    <t>CAIXA ENTERRADA HIDRÁULICA RETANGULAR EM ALVENARIA COM TIJOLOS CERÂMICOS MACIÇOS, DIMENSÕES INTERNAS: 1X1X0,6 M PARA REDE DE ESGOTO. AF_12/2020</t>
  </si>
  <si>
    <t xml:space="preserve"> 3.6.6 </t>
  </si>
  <si>
    <t xml:space="preserve"> 102622 </t>
  </si>
  <si>
    <t>CAIXA D´ÁGUA EM POLIETILENO, 500 LITROS (INCLUSOS TUBOS, CONEXÕES E TORNEIRA DE BÓIA) - FORNECIMENTO E INSTALAÇÃO. AF_06/2021</t>
  </si>
  <si>
    <t xml:space="preserve"> 3.6.7 </t>
  </si>
  <si>
    <t xml:space="preserve"> 102617 </t>
  </si>
  <si>
    <t>CAIXA D´ÁGUA EM POLIÉSTER REFORÇADO COM FIBRA DE VIDRO, 5000 LITROS - FORNECIMENTO E INSTALAÇÃO. AF_06/2021</t>
  </si>
  <si>
    <t xml:space="preserve"> 3.6.8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</si>
  <si>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</si>
  <si>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</si>
  <si>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3.6.9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</si>
  <si>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</si>
  <si>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</si>
  <si>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3.6.10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</si>
  <si>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</si>
  <si>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</si>
  <si>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3.6.11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</si>
  <si>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</si>
  <si>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</si>
  <si>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3.6.12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</si>
  <si>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</si>
  <si>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</si>
  <si>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3.7 </t>
  </si>
  <si>
    <t>INSTALAÇÕES ELÉTRICAS PARA O CANTEIRO</t>
  </si>
  <si>
    <t xml:space="preserve"> 3.7.1 </t>
  </si>
  <si>
    <t xml:space="preserve"> SESC-ELE-575 </t>
  </si>
  <si>
    <t>ELETRODUTO PVC 3/4"" COM TODAS AS CONEXÕES</t>
  </si>
  <si>
    <t xml:space="preserve"> 3.7.2 </t>
  </si>
  <si>
    <t xml:space="preserve"> 91993 </t>
  </si>
  <si>
    <t>TOMADA ALTA DE EMBUTIR (1 MÓDULO), 2P+T 20 A, INCLUINDO SUPORTE E PLACA - FORNECIMENTO E INSTALAÇÃO. AF_03/2023</t>
  </si>
  <si>
    <t xml:space="preserve"> 3.7.3 </t>
  </si>
  <si>
    <t xml:space="preserve"> 95817 </t>
  </si>
  <si>
    <t>CONDULETE DE PVC, TIPO X, PARA ELETRODUTO DE PVC SOLDÁVEL DN 25 MM (3/4_x0092__x0092_), APARENTE - FORNECIMENTO E INSTALAÇÃO. AF_10/2022</t>
  </si>
  <si>
    <t xml:space="preserve"> 3.7.4 </t>
  </si>
  <si>
    <t xml:space="preserve"> 91997 </t>
  </si>
  <si>
    <t>TOMADA MÉDIA DE EMBUTIR (1 MÓDULO), 2P+T 20 A, INCLUINDO SUPORTE E PLACA - FORNECIMENTO E INSTALAÇÃO. AF_03/2023</t>
  </si>
  <si>
    <t xml:space="preserve"> 3.7.5 </t>
  </si>
  <si>
    <t xml:space="preserve"> 92001 </t>
  </si>
  <si>
    <t>TOMADA BAIXA DE EMBUTIR (1 MÓDULO), 2P+T 20 A, INCLUINDO SUPORTE E PLACA - FORNECIMENTO E INSTALAÇÃO. AF_03/2023</t>
  </si>
  <si>
    <t xml:space="preserve"> 3.7.6 </t>
  </si>
  <si>
    <t xml:space="preserve"> 91981 </t>
  </si>
  <si>
    <t>INTERRUPTOR BIPOLAR (1 MÓDULO), 10A/250V, INCLUINDO SUPORTE E PLACA - FORNECIMENTO E INSTALAÇÃO. AF_03/2023</t>
  </si>
  <si>
    <t xml:space="preserve"> 3.7.7 </t>
  </si>
  <si>
    <t xml:space="preserve"> 92029 </t>
  </si>
  <si>
    <t>INTERRUPTOR PARALELO (1 MÓDULO) COM 1 TOMADA DE EMBUTIR 2P+T 10 A, INCLUINDO SUPORTE E PLACA - FORNECIMENTO E INSTALAÇÃO. AF_03/2023</t>
  </si>
  <si>
    <t xml:space="preserve"> 3.7.8 </t>
  </si>
  <si>
    <t xml:space="preserve"> SESC-ELE-576 </t>
  </si>
  <si>
    <t>RECEPTACULO DE PORCELANA NORMAL E-27</t>
  </si>
  <si>
    <t xml:space="preserve"> 3.7.9 </t>
  </si>
  <si>
    <t xml:space="preserve"> SESC-ELE-577 </t>
  </si>
  <si>
    <t>LAMPADA LED,BULBO,A60,20W,100/240V,BASE E-27.FORNECIMENTO E COLOCACAO</t>
  </si>
  <si>
    <t xml:space="preserve"> 3.7.10 </t>
  </si>
  <si>
    <t xml:space="preserve"> 91926 </t>
  </si>
  <si>
    <t>CABO DE COBRE FLEXÍVEL ISOLADO, 2,5 MM², ANTI-CHAMA 450/750 V, PARA CIRCUITOS TERMINAIS - FORNECIMENTO E INSTALAÇÃO. AF_03/2023</t>
  </si>
  <si>
    <t xml:space="preserve"> 3.7.11 </t>
  </si>
  <si>
    <t xml:space="preserve"> 91929 </t>
  </si>
  <si>
    <t>CABO DE COBRE FLEXÍVEL ISOLADO, 4 MM², ANTI-CHAMA 0,6/1,0 KV, PARA CIRCUITOS TERMINAIS - FORNECIMENTO E INSTALAÇÃO. AF_03/2023</t>
  </si>
  <si>
    <t xml:space="preserve"> 3.7.12 </t>
  </si>
  <si>
    <t xml:space="preserve"> 91935 </t>
  </si>
  <si>
    <t>CABO DE COBRE FLEXÍVEL ISOLADO, 16 MM², ANTI-CHAMA 0,6/1,0 KV, PARA CIRCUITOS TERMINAIS - FORNECIMENTO E INSTALAÇÃO. AF_03/2023</t>
  </si>
  <si>
    <t xml:space="preserve"> 3.7.13 </t>
  </si>
  <si>
    <t xml:space="preserve"> 92988 </t>
  </si>
  <si>
    <t>CABO DE COBRE FLEXÍVEL ISOLADO, 50 MM², ANTI-CHAMA 0,6/1,0 KV, PARA REDE ENTERRADA DE DISTRIBUIÇÃO DE ENERGIA ELÉTRICA - FORNECIMENTO E INSTALAÇÃO. AF_12/2021</t>
  </si>
  <si>
    <t xml:space="preserve"> 3.7.14 </t>
  </si>
  <si>
    <t xml:space="preserve"> 92992 </t>
  </si>
  <si>
    <t>CABO DE COBRE FLEXÍVEL ISOLADO, 95 MM², ANTI-CHAMA 0,6/1,0 KV, PARA REDE ENTERRADA DE DISTRIBUIÇÃO DE ENERGIA ELÉTRICA - FORNECIMENTO E INSTALAÇÃO. AF_12/2021</t>
  </si>
  <si>
    <t xml:space="preserve"> 3.7.15 </t>
  </si>
  <si>
    <t xml:space="preserve"> 97669 </t>
  </si>
  <si>
    <t>ELETRODUTO FLEXÍVEL CORRUGADO, PEAD, DN 90 (3"), PARA REDE ENTERRADA DE DISTRIBUIÇÃO DE ENERGIA ELÉTRICA - FORNECIMENTO E INSTALAÇÃO. AF_12/2021</t>
  </si>
  <si>
    <t xml:space="preserve"> 3.7.16 </t>
  </si>
  <si>
    <t xml:space="preserve"> 101878 </t>
  </si>
  <si>
    <t>QUADRO DE DISTRIBUIÇÃO DE ENERGIA EM CHAPA DE AÇO GALVANIZADO, DE SOBREPOR, COM BARRAMENTO TRIFÁSICO, PARA 18 DISJUNTORES DIN 100A - FORNECIMENTO E INSTALAÇÃO. AF_10/2020</t>
  </si>
  <si>
    <t xml:space="preserve"> 3.7.17 </t>
  </si>
  <si>
    <t xml:space="preserve"> 101896 </t>
  </si>
  <si>
    <t>DISJUNTOR TERMOMAGNÉTICO TRIPOLAR , CORRENTE NOMINAL DE 200A - FORNECIMENTO E INSTALAÇÃO. AF_10/2020</t>
  </si>
  <si>
    <t xml:space="preserve"> 3.7.18 </t>
  </si>
  <si>
    <t xml:space="preserve"> SESC-ELE-579 </t>
  </si>
  <si>
    <t>Dispositivo de proteção contra surto de tensão DPS 20kA - 175v</t>
  </si>
  <si>
    <t xml:space="preserve"> 3.7.19 </t>
  </si>
  <si>
    <t xml:space="preserve"> 93671 </t>
  </si>
  <si>
    <t>DISJUNTOR TRIPOLAR TIPO DIN, CORRENTE NOMINAL DE 32A - FORNECIMENTO E INSTALAÇÃO. AF_10/2020</t>
  </si>
  <si>
    <t xml:space="preserve"> 3.7.20 </t>
  </si>
  <si>
    <t xml:space="preserve"> 93662 </t>
  </si>
  <si>
    <t>DISJUNTOR BIPOLAR TIPO DIN, CORRENTE NOMINAL DE 20A - FORNECIMENTO E INSTALAÇÃO. AF_10/2020</t>
  </si>
  <si>
    <t xml:space="preserve"> 3.7.21 </t>
  </si>
  <si>
    <t xml:space="preserve"> 93655 </t>
  </si>
  <si>
    <t>DISJUNTOR MONOPOLAR TIPO DIN, CORRENTE NOMINAL DE 20A - FORNECIMENTO E INSTALAÇÃO. AF_10/2020</t>
  </si>
  <si>
    <t xml:space="preserve"> 3.7.22 </t>
  </si>
  <si>
    <t xml:space="preserve"> SESC-ELE-408 </t>
  </si>
  <si>
    <t>DISPOSITIVO DIFERENCIAL DR ALTA SENSIB.(30mA) TETRAPOLAR 25A</t>
  </si>
  <si>
    <t xml:space="preserve"> 3.7.23 </t>
  </si>
  <si>
    <t xml:space="preserve"> SESC-ELE-371 </t>
  </si>
  <si>
    <t>DISJUNTOR DE PROTEÇÃO DIFERENCIAL RESIDUAL (DR), BIPOLAR, TIPO DIN, CORRENTE NOMINAL DE 25A, ALTA SENSIBILIDADE, CORRENTE DIFERENCIAL RESIDUAL NOMINAL COM ATUAÇÃO DE 30MA</t>
  </si>
  <si>
    <t xml:space="preserve"> 3.7.24 </t>
  </si>
  <si>
    <t xml:space="preserve"> SESC-ELE-581 </t>
  </si>
  <si>
    <t>QUADRO DE DISTRIBUICAO COM BARRAMENTO TRIFASICO, DE SOBREPOR, EM CHAPA DE ACO GALVANIZADO, PARA 48 DISJUNTORES DIN, 100 A</t>
  </si>
  <si>
    <t xml:space="preserve"> 3.7.25 </t>
  </si>
  <si>
    <t xml:space="preserve"> 97667 </t>
  </si>
  <si>
    <t>ELETRODUTO FLEXÍVEL CORRUGADO, PEAD, DN 50 (1 1/2"), PARA REDE ENTERRADA DE DISTRIBUIÇÃO DE ENERGIA ELÉTRICA - FORNECIMENTO E INSTALAÇÃO. AF_12/2021</t>
  </si>
  <si>
    <t xml:space="preserve"> 3.7.26 </t>
  </si>
  <si>
    <t xml:space="preserve"> 93672 </t>
  </si>
  <si>
    <t>DISJUNTOR TRIPOLAR TIPO DIN, CORRENTE NOMINAL DE 40A - FORNECIMENTO E INSTALAÇÃO. AF_10/2020</t>
  </si>
  <si>
    <t xml:space="preserve"> 3.7.27 </t>
  </si>
  <si>
    <t xml:space="preserve"> 93663 </t>
  </si>
  <si>
    <t>DISJUNTOR BIPOLAR TIPO DIN, CORRENTE NOMINAL DE 25A - FORNECIMENTO E INSTALAÇÃO. AF_10/2020</t>
  </si>
  <si>
    <t xml:space="preserve"> 3.7.28 </t>
  </si>
  <si>
    <t xml:space="preserve"> SESC-ELE-594 </t>
  </si>
  <si>
    <t>QUADRO DE DISTRIBUICAO COM BARRAMENTO TRIFASICO, DE SOBREPOR, EM CHAPA DE ACO GALVANIZADO, PARA 36 DISJUNTORES DIN, 100 A</t>
  </si>
  <si>
    <t xml:space="preserve"> 3.7.29 </t>
  </si>
  <si>
    <t xml:space="preserve"> 100860 </t>
  </si>
  <si>
    <t>CHUVEIRO ELÉTRICO COMUM CORPO PLÁSTICO, TIPO DUCHA _x0096_ FORNECIMENTO E INSTALAÇÃO. AF_01/2020</t>
  </si>
  <si>
    <t xml:space="preserve"> 3.7.30 </t>
  </si>
  <si>
    <t xml:space="preserve"> 91928 </t>
  </si>
  <si>
    <t>CABO DE COBRE FLEXÍVEL ISOLADO, 4 MM², ANTI-CHAMA 450/750 V, PARA CIRCUITOS TERMINAIS - FORNECIMENTO E INSTALAÇÃO. AF_03/2023</t>
  </si>
  <si>
    <t xml:space="preserve"> 3.8 </t>
  </si>
  <si>
    <t>MOVEIS E EQUIPAMENTOS</t>
  </si>
  <si>
    <t xml:space="preserve"> 3.8.1 </t>
  </si>
  <si>
    <t xml:space="preserve"> SESC-CAN-066 </t>
  </si>
  <si>
    <t>MÊS</t>
  </si>
  <si>
    <t xml:space="preserve"> 3.9 </t>
  </si>
  <si>
    <t>SERRALHERIA</t>
  </si>
  <si>
    <t xml:space="preserve"> 3.9.1 </t>
  </si>
  <si>
    <t xml:space="preserve"> SESC-ESQ-071 </t>
  </si>
  <si>
    <t>Tela de nylon tipo mosquiteiro com moldura em aluminio anodizado natural</t>
  </si>
  <si>
    <t xml:space="preserve"> 3.9.2 </t>
  </si>
  <si>
    <t xml:space="preserve"> 91341 </t>
  </si>
  <si>
    <t>PORTA EM ALUMÍNIO DE ABRIR TIPO VENEZIANA COM GUARNIÇÃO, FIXAÇÃO COM PARAFUSOS - FORNECIMENTO E INSTALAÇÃO. AF_12/2019</t>
  </si>
  <si>
    <t xml:space="preserve"> 3.9.3 </t>
  </si>
  <si>
    <t xml:space="preserve"> 94570 </t>
  </si>
  <si>
    <t>JANELA DE ALUMÍNIO DE CORRER COM 2 FOLHAS PARA VIDROS, COM VIDROS, BATENTE, ACABAMENTO COM ACETATO OU BRILHANTE E FERRAGENS. EXCLUSIVE ALIZAR E CONTRAMARCO. FORNECIMENTO E INSTALAÇÃO. AF_12/2019</t>
  </si>
  <si>
    <t xml:space="preserve"> 3.10 </t>
  </si>
  <si>
    <t>EQUIPAMENTOS DE INCÊNDIO E PROTEÇÃO</t>
  </si>
  <si>
    <t xml:space="preserve"> 3.10.1 </t>
  </si>
  <si>
    <t xml:space="preserve"> 055863 </t>
  </si>
  <si>
    <t>EXTINTOR PO QUIMICO SECO 6kg ABC NBR 15808:2017</t>
  </si>
  <si>
    <t xml:space="preserve"> 3.10.2 </t>
  </si>
  <si>
    <t xml:space="preserve"> 060680 </t>
  </si>
  <si>
    <t>LUMINARIA DE EMERGENCIA 30 LEDS BIVOLT LDE INTELBRAS</t>
  </si>
  <si>
    <t xml:space="preserve"> 3.10.3 </t>
  </si>
  <si>
    <t xml:space="preserve"> SESC-PCI-039 </t>
  </si>
  <si>
    <t>FORNECIMENTO E INSTALAÇÃO DE PLACA DE SINALIZAÇÃO DE EQUIPAMENTOS DE COMBATE A INCÊNDIO E ALARME.  "EXTINTOR DE INCÊNDIO". PLACA TIPO E5 (CONFORME IT-15 CORPO DE BOMBEIROS) DIMENSÃO: 20X20cm</t>
  </si>
  <si>
    <t xml:space="preserve"> 3.10.4 </t>
  </si>
  <si>
    <t xml:space="preserve"> SESC-PCI-051 </t>
  </si>
  <si>
    <t>FORNECIMENTO E INSTALAÇÃO - PLACA DE ORIENTAÇÃO E SALVAMENTO TIPO "S12" EM MATERIAL PLÁSTICO. MENSAGEM "SAÍDA" EM ARIAL CAIXA ALTA NA COR BRANCA FOTOLUMINESCENTE / FUNDO COR VERDE / DIMENSÕES 25X15CM / FIXADA NA PAREDE</t>
  </si>
  <si>
    <t xml:space="preserve"> 3.10.5 </t>
  </si>
  <si>
    <t xml:space="preserve"> SESC-PCI-009 </t>
  </si>
  <si>
    <t>FORNECIMENTO E INSTALAÇÃO - PLACA DE ORIENTAÇÃO E SALVAMENTO TIPO "S2" EM MATERIAL PLÁSTICO. PICTOGRAMA PESSOA E SETA "PARA DIREITA" OU "PARA ESQUERDA" NA COR BRANCA FOTOLUMINESCENTE / FUNDO COR VERDE / DIMENSÕES 25X15CM</t>
  </si>
  <si>
    <t xml:space="preserve"> 3.10.6 </t>
  </si>
  <si>
    <t xml:space="preserve"> 012223 </t>
  </si>
  <si>
    <t>TAPUME/CERCAMENTO ALTURA 1,20m TELA PLASTICA FACHADEIRA</t>
  </si>
  <si>
    <t xml:space="preserve"> 3.10.7 </t>
  </si>
  <si>
    <t xml:space="preserve"> 03.25.01 </t>
  </si>
  <si>
    <t>CAÇAMBA 5m³</t>
  </si>
  <si>
    <t>VG</t>
  </si>
  <si>
    <t xml:space="preserve"> 3.11 </t>
  </si>
  <si>
    <t>TENDAS</t>
  </si>
  <si>
    <t xml:space="preserve"> 3.11.1 </t>
  </si>
  <si>
    <t xml:space="preserve"> SESC-CAN-023 </t>
  </si>
  <si>
    <t>LOCAÇÃO DE TENDA 10X10m. INCLUSIVE INSTALAÇÃO E RETIRADA.</t>
  </si>
  <si>
    <t>UNDXMÊS</t>
  </si>
  <si>
    <t xml:space="preserve"> 3.12 </t>
  </si>
  <si>
    <t>CARPINTARIA</t>
  </si>
  <si>
    <t xml:space="preserve"> 3.12.1 </t>
  </si>
  <si>
    <t xml:space="preserve"> 012003 </t>
  </si>
  <si>
    <t>ESCADA/DEGRAUS MADEIRA EM ACLIVE ACENTUADO-LARGURA 1,2m</t>
  </si>
  <si>
    <t xml:space="preserve"> 3.12.2 </t>
  </si>
  <si>
    <t xml:space="preserve"> 97033 </t>
  </si>
  <si>
    <t>GUARDA-CORPO EM LAJE PÓS-DESFORMA, PARA ESTRUTURAS EM CONCRETO, COM ESCORAS METÁLICAS ESTRONCADAS NA ESTRUTURA, TRAVESSÕES DE MADEIRA E FECHAMENTO EM TELA DE POLIPROPILENO PARA EDIFICAÇÕES COM ALTURA ATÉ 4 PAVIMENTOS (1 MONTAGEM POR OBRA). AF_11/2017</t>
  </si>
  <si>
    <t xml:space="preserve"> 3.12.3 </t>
  </si>
  <si>
    <t xml:space="preserve"> SESC-CAN-055 </t>
  </si>
  <si>
    <t>CONJUNTO DE MESA DE MADEIRA EM TÁBUA, MEDINDO ( 130X60X80)CM, PARA REFEITÓRIO DE OBRA (FABRICAÇÃO) COM 2 BANCOS</t>
  </si>
  <si>
    <t xml:space="preserve"> 3.12.4 </t>
  </si>
  <si>
    <t xml:space="preserve"> SESC-CAN-032 </t>
  </si>
  <si>
    <t>BANCO PARA VESTIÁRIO</t>
  </si>
  <si>
    <t xml:space="preserve"> 3.13 </t>
  </si>
  <si>
    <t>DESMONTAGEM DO CANTEIRO</t>
  </si>
  <si>
    <t xml:space="preserve"> 3.13.1 </t>
  </si>
  <si>
    <t xml:space="preserve"> SESC-SPR-076 </t>
  </si>
  <si>
    <t>DEMOLIÇÃO TOTAL COM RETRO E PICÃO</t>
  </si>
  <si>
    <t>M²</t>
  </si>
  <si>
    <t xml:space="preserve"> 3.13.2 </t>
  </si>
  <si>
    <t xml:space="preserve"> 100982 </t>
  </si>
  <si>
    <t>CARGA, MANOBRA E DESCARGA DE ENTULHO EM CAMINHÃO BASCULANTE 10 M³ - CARGA COM ESCAVADEIRA HIDRÁULICA  (CAÇAMBA DE 0,80 M³ / 111 HP) E DESCARGA LIVRE (UNIDADE: M3). AF_07/2020</t>
  </si>
  <si>
    <t xml:space="preserve"> 3.13.3 </t>
  </si>
  <si>
    <t xml:space="preserve"> 3.14 </t>
  </si>
  <si>
    <t>MANUTENÇÃO DO CANTEIRO</t>
  </si>
  <si>
    <t xml:space="preserve"> 3.14.1 </t>
  </si>
  <si>
    <t xml:space="preserve"> SESC-CAN-030 </t>
  </si>
  <si>
    <t>LAVAGEM COM CAMINHÃO PIPA 10000L. AF_11/2016</t>
  </si>
  <si>
    <t xml:space="preserve"> 4 </t>
  </si>
  <si>
    <t>MOVIMENTAÇÃO DE TERRA / TERRAPLANAGEM / ESCAVAÇÕES/ ATERRO / REATERRO</t>
  </si>
  <si>
    <t xml:space="preserve"> 4.1 </t>
  </si>
  <si>
    <t>LOCAÇÃO DA OBRA</t>
  </si>
  <si>
    <t xml:space="preserve"> 4.1.1 </t>
  </si>
  <si>
    <t xml:space="preserve"> 99059 </t>
  </si>
  <si>
    <t>LOCACAO CONVENCIONAL DE OBRA, UTILIZANDO GABARITO DE TÁBUAS CORRIDAS PONTALETADAS A CADA 2,00M -  2 UTILIZAÇÕES. AF_10/2018</t>
  </si>
  <si>
    <t xml:space="preserve"> 4.2 </t>
  </si>
  <si>
    <t>TOPOGRAFIA</t>
  </si>
  <si>
    <t xml:space="preserve"> 4.2.1 </t>
  </si>
  <si>
    <t xml:space="preserve"> 000032 </t>
  </si>
  <si>
    <t>EQUIPE DE SERVICOS DE TOPOGRAFIA EM OBRA</t>
  </si>
  <si>
    <t xml:space="preserve"> 4.3 </t>
  </si>
  <si>
    <t>TERRAPLANAGEM</t>
  </si>
  <si>
    <t xml:space="preserve"> 4.3.1 </t>
  </si>
  <si>
    <t xml:space="preserve"> 96385 </t>
  </si>
  <si>
    <t>EXECUÇÃO E COMPACTAÇÃO DE ATERRO COM SOLO PREDOMINANTEMENTE ARGILOSO - EXCLUSIVE SOLO, ESCAVAÇÃO, CARGA E TRANSPORTE. AF_11/2019</t>
  </si>
  <si>
    <t xml:space="preserve"> 4.3.2 </t>
  </si>
  <si>
    <t xml:space="preserve"> 101115 </t>
  </si>
  <si>
    <t>ESCAVAÇÃO HORIZONTAL EM SOLO DE 1A CATEGORIA COM TRATOR DE ESTEIRAS (150HP/LÂMINA: 3,18M3). AF_07/2020</t>
  </si>
  <si>
    <t xml:space="preserve"> 4.3.3 </t>
  </si>
  <si>
    <t xml:space="preserve"> 93588 </t>
  </si>
  <si>
    <t>TRANSPORTE COM CAMINHÃO BASCULANTE DE 10 M³, EM VIA URBANA EM LEITO NATURAL (UNIDADE: M3XKM). AF_07/2020</t>
  </si>
  <si>
    <t xml:space="preserve"> 4.3.4 </t>
  </si>
  <si>
    <t xml:space="preserve"> 5 </t>
  </si>
  <si>
    <t>EQUIPAMENTOS</t>
  </si>
  <si>
    <t xml:space="preserve"> 5.1 </t>
  </si>
  <si>
    <t>GRUA</t>
  </si>
  <si>
    <t xml:space="preserve"> 5.1.1 </t>
  </si>
  <si>
    <t xml:space="preserve"> SESC-EQP-017 </t>
  </si>
  <si>
    <t>LOCAÇÃO DE MINI-GRUA 400KG, INCLUINDO OPERADOR COM ENCARGOS</t>
  </si>
  <si>
    <t xml:space="preserve"> 5.1.2 </t>
  </si>
  <si>
    <t xml:space="preserve"> SESC-EQP-018 </t>
  </si>
  <si>
    <t>LOCAÇÃO DE ANDAIME TIPO FACHADEIRO</t>
  </si>
  <si>
    <t>M²XMÊS</t>
  </si>
  <si>
    <t xml:space="preserve"> 5.1.3 </t>
  </si>
  <si>
    <t xml:space="preserve"> 97063 </t>
  </si>
  <si>
    <t>MONTAGEM E DESMONTAGEM DE ANDAIME MODULAR FACHADEIRO, COM PISO METÁLICO, PARA EDIFICAÇÕES COM MÚLTIPLOS PAVIMENTOS (EXCLUSIVE ANDAIME E LIMPEZA). AF_11/2017</t>
  </si>
  <si>
    <t xml:space="preserve"> 5.1.4 </t>
  </si>
  <si>
    <t xml:space="preserve"> SESC-EQP-032 </t>
  </si>
  <si>
    <t>LOCAÇÃO DE EQUIPAMENTO PARA TRABALHO EM ESPAÇO CONFINADO (EXAUSTOR/INSUFLADORE E DETECTOR MULTIGAS</t>
  </si>
  <si>
    <t xml:space="preserve"> 6 </t>
  </si>
  <si>
    <t>FUNDAÇÕES E CONTENÇÕES</t>
  </si>
  <si>
    <t xml:space="preserve"> 6.1 </t>
  </si>
  <si>
    <t>FUNDAÇÃO PROFUNDA</t>
  </si>
  <si>
    <t xml:space="preserve"> 6.1.1 </t>
  </si>
  <si>
    <t xml:space="preserve"> 6.1.2 </t>
  </si>
  <si>
    <t xml:space="preserve"> 6.1.3 </t>
  </si>
  <si>
    <t xml:space="preserve"> 6.1.4 </t>
  </si>
  <si>
    <t xml:space="preserve"> 6.1.5 </t>
  </si>
  <si>
    <t xml:space="preserve"> 6.1.6 </t>
  </si>
  <si>
    <t xml:space="preserve"> 6.1.7 </t>
  </si>
  <si>
    <t xml:space="preserve"> 6.1.8 </t>
  </si>
  <si>
    <t xml:space="preserve"> 6.2 </t>
  </si>
  <si>
    <t>FUNDAÇÃO SUPERFICIAL</t>
  </si>
  <si>
    <t xml:space="preserve"> 6.2.1 </t>
  </si>
  <si>
    <t xml:space="preserve"> 96523 </t>
  </si>
  <si>
    <t>ESCAVAÇÃO MANUAL PARA BLOCO DE COROAMENTO OU SAPATA (INCLUINDO ESCAVAÇÃO PARA COLOCAÇÃO DE FÔRMAS). AF_06/2017</t>
  </si>
  <si>
    <t xml:space="preserve"> 6.2.2 </t>
  </si>
  <si>
    <t xml:space="preserve"> 96525 </t>
  </si>
  <si>
    <t>ESCAVAÇÃO MECANIZADA PARA VIGA BALDRAME COM MINI-ESCAVADEIRA (INCLUINDO ESCAVAÇÃO PARA COLOCAÇÃO DE FÔRMAS). AF_06/2017</t>
  </si>
  <si>
    <t xml:space="preserve"> 6.2.3 </t>
  </si>
  <si>
    <t xml:space="preserve"> 6.2.4 </t>
  </si>
  <si>
    <t xml:space="preserve"> 96540 </t>
  </si>
  <si>
    <t>FABRICAÇÃO, MONTAGEM E DESMONTAGEM DE FÔRMA PARA BLOCO DE COROAMENTO, EM CHAPA DE MADEIRA COMPENSADA RESINADA, E=17 MM, 4 UTILIZAÇÕES. AF_06/2017</t>
  </si>
  <si>
    <t xml:space="preserve"> 6.2.5 </t>
  </si>
  <si>
    <t xml:space="preserve"> 6.2.6 </t>
  </si>
  <si>
    <t xml:space="preserve"> 6.2.7 </t>
  </si>
  <si>
    <t xml:space="preserve"> 96545 </t>
  </si>
  <si>
    <t>ARMAÇÃO DE BLOCO, VIGA BALDRAME OU SAPATA UTILIZANDO AÇO CA-50 DE 8 MM - MONTAGEM. AF_06/2017</t>
  </si>
  <si>
    <t xml:space="preserve"> 6.2.8 </t>
  </si>
  <si>
    <t xml:space="preserve"> 6.2.9 </t>
  </si>
  <si>
    <t xml:space="preserve"> 96547 </t>
  </si>
  <si>
    <t>ARMAÇÃO DE BLOCO, VIGA BALDRAME OU SAPATA UTILIZANDO AÇO CA-50 DE 12,5 MM - MONTAGEM. AF_06/2017</t>
  </si>
  <si>
    <t xml:space="preserve"> 6.2.10 </t>
  </si>
  <si>
    <t xml:space="preserve"> 96548 </t>
  </si>
  <si>
    <t>ARMAÇÃO DE BLOCO, VIGA BALDRAME OU SAPATA UTILIZANDO AÇO CA-50 DE 16 MM - MONTAGEM. AF_06/2017</t>
  </si>
  <si>
    <t xml:space="preserve"> 6.2.11 </t>
  </si>
  <si>
    <t xml:space="preserve"> 96549 </t>
  </si>
  <si>
    <t>ARMAÇÃO DE BLOCO, VIGA BALDRAME OU SAPATA UTILIZANDO AÇO CA-50 DE 20 MM - MONTAGEM. AF_06/2017</t>
  </si>
  <si>
    <t xml:space="preserve"> 6.2.12 </t>
  </si>
  <si>
    <t xml:space="preserve"> SESC-EST-057 </t>
  </si>
  <si>
    <t>CONCRETAGEM DE BLOCOS DE COROAMENTO E VIGAS BALDRAMES, FCK 35 MPA, COM USO DE BOMBA _x0096_ LANÇAMENTO, ADENSAMENTO E ACABAMENTO. AF_06/2017</t>
  </si>
  <si>
    <t xml:space="preserve"> 6.2.13 </t>
  </si>
  <si>
    <t xml:space="preserve"> 6.2.14 </t>
  </si>
  <si>
    <t xml:space="preserve"> 6.2.15 </t>
  </si>
  <si>
    <t xml:space="preserve"> 96542 </t>
  </si>
  <si>
    <t>FABRICAÇÃO, MONTAGEM E DESMONTAGEM DE FÔRMA PARA VIGA BALDRAME, EM CHAPA DE MADEIRA COMPENSADA RESINADA, E=17 MM, 4 UTILIZAÇÕES. AF_06/2017</t>
  </si>
  <si>
    <t xml:space="preserve"> 6.3 </t>
  </si>
  <si>
    <t>CORTINA</t>
  </si>
  <si>
    <t xml:space="preserve"> 6.3.1 </t>
  </si>
  <si>
    <t xml:space="preserve"> 94968 </t>
  </si>
  <si>
    <t>CONCRETO MAGRO PARA LASTRO, TRAÇO 1:4,5:4,5 (EM MASSA SECA DE CIMENTO/ AREIA MÉDIA/ BRITA 1) - PREPARO MECÂNICO COM BETONEIRA 600 L. AF_05/2021</t>
  </si>
  <si>
    <t xml:space="preserve"> 6.3.2 </t>
  </si>
  <si>
    <t xml:space="preserve"> 100341 </t>
  </si>
  <si>
    <t>FABRICAÇÃO, MONTAGEM E DESMONTAGEM DE FÔRMA PARA CORTINA DE CONTENÇÃO, EM CHAPA DE MADEIRA COMPENSADA PLASTIFICADA, E = 18 MM, 10 UTILIZAÇÕES. AF_07/2019</t>
  </si>
  <si>
    <t xml:space="preserve"> 6.3.3 </t>
  </si>
  <si>
    <t xml:space="preserve"> 100342 </t>
  </si>
  <si>
    <t>ARMAÇÃO DE CORTINA DE CONTENÇÃO EM CONCRETO ARMADO, COM AÇO CA-50 DE 6,3 MM - MONTAGEM. AF_07/2019</t>
  </si>
  <si>
    <t xml:space="preserve"> 6.3.4 </t>
  </si>
  <si>
    <t xml:space="preserve"> 100343 </t>
  </si>
  <si>
    <t>ARMAÇÃO DE CORTINA DE CONTENÇÃO EM CONCRETO ARMADO, COM AÇO CA-50 DE 8 MM - MONTAGEM. AF_07/2019</t>
  </si>
  <si>
    <t xml:space="preserve"> 6.3.5 </t>
  </si>
  <si>
    <t xml:space="preserve"> 100344 </t>
  </si>
  <si>
    <t>ARMAÇÃO DE CORTINA DE CONTENÇÃO EM CONCRETO ARMADO, COM AÇO CA-50 DE 10 MM - MONTAGEM. AF_07/2019</t>
  </si>
  <si>
    <t xml:space="preserve"> 6.3.6 </t>
  </si>
  <si>
    <t xml:space="preserve"> 100345 </t>
  </si>
  <si>
    <t>ARMAÇÃO DE CORTINA DE CONTENÇÃO EM CONCRETO ARMADO, COM AÇO CA-50 DE 12,5 MM - MONTAGEM. AF_07/2019</t>
  </si>
  <si>
    <t xml:space="preserve"> 6.3.7 </t>
  </si>
  <si>
    <t xml:space="preserve"> 100346 </t>
  </si>
  <si>
    <t>ARMAÇÃO DE CORTINA DE CONTENÇÃO EM CONCRETO ARMADO, COM AÇO CA-50 DE 16 MM - MONTAGEM. AF_07/2019</t>
  </si>
  <si>
    <t xml:space="preserve"> 6.3.8 </t>
  </si>
  <si>
    <t xml:space="preserve"> 100347 </t>
  </si>
  <si>
    <t>ARMAÇÃO DE CORTINA DE CONTENÇÃO EM CONCRETO ARMADO, COM AÇO CA-50 DE 20 MM - MONTAGEM. AF_07/2019</t>
  </si>
  <si>
    <t xml:space="preserve"> 6.3.9 </t>
  </si>
  <si>
    <t xml:space="preserve"> 100349 </t>
  </si>
  <si>
    <t>CONCRETAGEM DE CORTINA DE CONTENÇÃO, ATRAVÉS DE BOMBA  _x0096_ LANÇAMENTO, ADENSAMENTO E ACABAMENTO. AF_07/2019</t>
  </si>
  <si>
    <t xml:space="preserve"> 7 </t>
  </si>
  <si>
    <t>ESTRUTURA EM CONCRETO ARMADO</t>
  </si>
  <si>
    <t xml:space="preserve"> 7.1 </t>
  </si>
  <si>
    <t>ESTRUTURAS</t>
  </si>
  <si>
    <t xml:space="preserve"> 7.1.1 </t>
  </si>
  <si>
    <t xml:space="preserve"> 92452 </t>
  </si>
  <si>
    <t>MONTAGEM E DESMONTAGEM DE FÔRMA DE VIGA, ESCORAMENTO METÁLICO, PÉ-DIREITO SIMPLES, EM CHAPA DE MADEIRA RESINADA, 2 UTILIZAÇÕES. AF_09/2020</t>
  </si>
  <si>
    <t xml:space="preserve"> 7.1.2 </t>
  </si>
  <si>
    <t xml:space="preserve"> 101980 </t>
  </si>
  <si>
    <t>MONTAGEM E DESMONTAGEM DE FÔRMA PARA ESCADAS, COM 2 LANCES EM "U" E LAJE PLANA, EM CHAPA DE MADEIRA COMPENSADA RESINADA, 4 UTILIZAÇÕES. AF_11/2020</t>
  </si>
  <si>
    <t xml:space="preserve"> 7.1.3 </t>
  </si>
  <si>
    <t xml:space="preserve"> 92415 </t>
  </si>
  <si>
    <t>MONTAGEM E DESMONTAGEM DE FÔRMA DE PILARES RETANGULARES E ESTRUTURAS SIMILARES, PÉ-DIREITO SIMPLES, EM CHAPA DE MADEIRA COMPENSADA RESINADA, 2 UTILIZAÇÕES. AF_09/2020</t>
  </si>
  <si>
    <t xml:space="preserve"> 7.1.4 </t>
  </si>
  <si>
    <t xml:space="preserve"> 92759 </t>
  </si>
  <si>
    <t>ARMAÇÃO DE PILAR OU VIGA DE ESTRUTURA CONVENCIONAL DE CONCRETO ARMADO UTILIZANDO AÇO CA-60 DE 5,0 MM - MONTAGEM. AF_06/2022</t>
  </si>
  <si>
    <t xml:space="preserve"> 7.1.5 </t>
  </si>
  <si>
    <t xml:space="preserve"> 92508 </t>
  </si>
  <si>
    <t>MONTAGEM E DESMONTAGEM DE FÔRMA DE LAJE MACIÇA, PÉ-DIREITO DUPLO, EM CHAPA DE MADEIRA COMPENSADA RESINADA, 2 UTILIZAÇÕES. AF_09/2020</t>
  </si>
  <si>
    <t xml:space="preserve"> 7.1.6 </t>
  </si>
  <si>
    <t xml:space="preserve"> 92760 </t>
  </si>
  <si>
    <t>ARMAÇÃO DE PILAR OU VIGA DE ESTRUTURA CONVENCIONAL DE CONCRETO ARMADO UTILIZANDO AÇO CA-50 DE 6,3 MM - MONTAGEM. AF_06/2022</t>
  </si>
  <si>
    <t xml:space="preserve"> 7.1.7 </t>
  </si>
  <si>
    <t xml:space="preserve"> 92761 </t>
  </si>
  <si>
    <t>ARMAÇÃO DE PILAR OU VIGA DE ESTRUTURA CONVENCIONAL DE CONCRETO ARMADO UTILIZANDO AÇO CA-50 DE 8,0 MM - MONTAGEM. AF_06/2022</t>
  </si>
  <si>
    <t xml:space="preserve"> 7.1.8 </t>
  </si>
  <si>
    <t xml:space="preserve"> 92762 </t>
  </si>
  <si>
    <t>ARMAÇÃO DE PILAR OU VIGA DE ESTRUTURA CONVENCIONAL DE CONCRETO ARMADO UTILIZANDO AÇO CA-50 DE 10,0 MM - MONTAGEM. AF_06/2022</t>
  </si>
  <si>
    <t xml:space="preserve"> 7.1.9 </t>
  </si>
  <si>
    <t xml:space="preserve"> 92763 </t>
  </si>
  <si>
    <t>ARMAÇÃO DE PILAR OU VIGA DE ESTRUTURA CONVENCIONAL DE CONCRETO ARMADO UTILIZANDO AÇO CA-50 DE 12,5 MM - MONTAGEM. AF_06/2022</t>
  </si>
  <si>
    <t xml:space="preserve"> 7.1.10 </t>
  </si>
  <si>
    <t xml:space="preserve"> 92764 </t>
  </si>
  <si>
    <t>ARMAÇÃO DE PILAR OU VIGA DE ESTRUTURA CONVENCIONAL DE CONCRETO ARMADO UTILIZANDO AÇO CA-50 DE 16,0 MM - MONTAGEM. AF_06/2022</t>
  </si>
  <si>
    <t xml:space="preserve"> 7.1.11 </t>
  </si>
  <si>
    <t xml:space="preserve"> 92765 </t>
  </si>
  <si>
    <t>ARMAÇÃO DE PILAR OU VIGA DE ESTRUTURA CONVENCIONAL DE CONCRETO ARMADO UTILIZANDO AÇO CA-50 DE 20,0 MM - MONTAGEM. AF_06/2022</t>
  </si>
  <si>
    <t xml:space="preserve"> 7.1.12 </t>
  </si>
  <si>
    <t xml:space="preserve"> 92766 </t>
  </si>
  <si>
    <t>ARMAÇÃO DE PILAR OU VIGA DE ESTRUTURA CONVENCIONAL DE CONCRETO ARMADO UTILIZANDO AÇO CA-50 DE 25,0 MM - MONTAGEM. AF_06/2022</t>
  </si>
  <si>
    <t xml:space="preserve"> 7.1.13 </t>
  </si>
  <si>
    <t xml:space="preserve"> 95944 </t>
  </si>
  <si>
    <t>ARMAÇÃO DE ESCADA, DE UMA ESTRUTURA CONVENCIONAL DE CONCRETO ARMADO UTILIZANDO AÇO CA-50 DE 6,3 MM - MONTAGEM. AF_11/2020</t>
  </si>
  <si>
    <t xml:space="preserve"> 7.1.14 </t>
  </si>
  <si>
    <t xml:space="preserve"> 95945 </t>
  </si>
  <si>
    <t>ARMAÇÃO DE ESCADA, DE UMA ESTRUTURA CONVENCIONAL DE CONCRETO ARMADO UTILIZANDO AÇO CA-50 DE 8,0 MM - MONTAGEM. AF_11/2020</t>
  </si>
  <si>
    <t xml:space="preserve"> 7.1.15 </t>
  </si>
  <si>
    <t xml:space="preserve"> 95946 </t>
  </si>
  <si>
    <t>ARMAÇÃO DE ESCADA, DE UMA ESTRUTURA CONVENCIONAL DE CONCRETO ARMADO UTILIZANDO AÇO CA-50 DE 10,0 MM - MONTAGEM. AF_11/2020</t>
  </si>
  <si>
    <t xml:space="preserve"> 7.1.16 </t>
  </si>
  <si>
    <t xml:space="preserve"> 92916 </t>
  </si>
  <si>
    <t>ARMAÇÃO DE ESTRUTURAS DIVERSAS DE CONCRETO ARMADO, EXCETO VIGAS, PILARES, LAJES E FUNDAÇÕES, UTILIZANDO AÇO CA-50 DE 6,3 MM - MONTAGEM. AF_06/2022</t>
  </si>
  <si>
    <t xml:space="preserve"> 7.1.17 </t>
  </si>
  <si>
    <t xml:space="preserve"> 92917 </t>
  </si>
  <si>
    <t>ARMAÇÃO DE ESTRUTURAS DIVERSAS DE CONCRETO ARMADO, EXCETO VIGAS, PILARES, LAJES E FUNDAÇÕES, UTILIZANDO AÇO CA-50 DE 8,0 MM - MONTAGEM. AF_06/2022</t>
  </si>
  <si>
    <t xml:space="preserve"> 7.1.18 </t>
  </si>
  <si>
    <t xml:space="preserve"> 92919 </t>
  </si>
  <si>
    <t>ARMAÇÃO DE ESTRUTURAS DIVERSAS DE CONCRETO ARMADO, EXCETO VIGAS, PILARES, LAJES E FUNDAÇÕES, UTILIZANDO AÇO CA-50 DE 10,0 MM - MONTAGEM. AF_06/2022</t>
  </si>
  <si>
    <t xml:space="preserve"> 7.1.19 </t>
  </si>
  <si>
    <t xml:space="preserve"> 92921 </t>
  </si>
  <si>
    <t>ARMAÇÃO DE ESTRUTURAS DIVERSAS DE CONCRETO ARMADO, EXCETO VIGAS, PILARES, LAJES E FUNDAÇÕES, UTILIZANDO AÇO CA-50 DE 12,5 MM - MONTAGEM. AF_06/2022</t>
  </si>
  <si>
    <t xml:space="preserve"> 7.1.20 </t>
  </si>
  <si>
    <t xml:space="preserve"> 92922 </t>
  </si>
  <si>
    <t>ARMAÇÃO DE ESTRUTURAS DIVERSAS DE CONCRETO ARMADO, EXCETO VIGAS, PILARES, LAJES E FUNDAÇÕES, UTILIZANDO AÇO CA-50 DE 16,0 MM - MONTAGEM. AF_06/2022</t>
  </si>
  <si>
    <t xml:space="preserve"> 7.1.21 </t>
  </si>
  <si>
    <t xml:space="preserve"> 92923 </t>
  </si>
  <si>
    <t>ARMAÇÃO DE ESTRUTURAS DIVERSAS DE CONCRETO ARMADO, EXCETO VIGAS, PILARES, LAJES E FUNDAÇÕES, UTILIZANDO AÇO CA-50 DE 20,0 MM - MONTAGEM. AF_06/2022</t>
  </si>
  <si>
    <t xml:space="preserve"> 7.1.22 </t>
  </si>
  <si>
    <t xml:space="preserve"> 92769 </t>
  </si>
  <si>
    <t>ARMAÇÃO DE LAJE DE ESTRUTURA CONVENCIONAL DE CONCRETO ARMADO UTILIZANDO AÇO CA-50 DE 6,3 MM - MONTAGEM. AF_06/2022</t>
  </si>
  <si>
    <t xml:space="preserve"> 7.1.23 </t>
  </si>
  <si>
    <t xml:space="preserve"> 92770 </t>
  </si>
  <si>
    <t>ARMAÇÃO DE LAJE DE ESTRUTURA CONVENCIONAL DE CONCRETO ARMADO UTILIZANDO AÇO CA-50 DE 8,0 MM - MONTAGEM. AF_06/2022</t>
  </si>
  <si>
    <t xml:space="preserve"> 7.1.24 </t>
  </si>
  <si>
    <t xml:space="preserve"> 92771 </t>
  </si>
  <si>
    <t>ARMAÇÃO DE LAJE DE ESTRUTURA CONVENCIONAL DE CONCRETO ARMADO UTILIZANDO AÇO CA-50 DE 10,0 MM - MONTAGEM. AF_06/2022</t>
  </si>
  <si>
    <t xml:space="preserve"> 7.1.25 </t>
  </si>
  <si>
    <t xml:space="preserve"> SESC-EST-058 </t>
  </si>
  <si>
    <t>ARMAÇÃO VERTICAL DE ALVENARIA ESTRUTURAL; DIÂMETRO DE 8,0 MM. AF_09/2021</t>
  </si>
  <si>
    <t xml:space="preserve"> 7.1.26 </t>
  </si>
  <si>
    <t xml:space="preserve"> SESC-EST-059 </t>
  </si>
  <si>
    <t>CONCRETAGEM DE PILARES, FCK = 35 MPA, EM EDIFICAÇÃO,  COM USO DE BOMBA - LANÇAMENTO, ADENSAMENTO E ACABAMENTO. AF_12/2015</t>
  </si>
  <si>
    <t xml:space="preserve"> 7.1.27 </t>
  </si>
  <si>
    <t xml:space="preserve"> SESC-EST-060 </t>
  </si>
  <si>
    <t>CONCRETAGEM DE VIGAS E LAJES, FCK=35 MPA, PARA QUALQUER TIPO VIGAS E DE LAJE COM USO DE BOMBA EM EDIFICAÇÃO - LANÇAMENTO, ADENSAMENTO E ACABAMENTO.</t>
  </si>
  <si>
    <t xml:space="preserve"> 7.1.28 </t>
  </si>
  <si>
    <t xml:space="preserve"> SESC-EST-061 </t>
  </si>
  <si>
    <t>CONCRETAGEM DE PAREDES EM EDIFICAÇÕES MULTIFAMILIARES FEITAS COM SISTEMA DE FÔRMAS MANUSEÁVEIS, COM CONCRETO USINADO BOMBEÁVEL FCK 35 MPA - LANÇAMENTO, ADENSAMENTO E ACABAMENTO (EXCLUSIVE BOMBA LANÇA). AF_10/2021</t>
  </si>
  <si>
    <t xml:space="preserve"> 7.1.29 </t>
  </si>
  <si>
    <t xml:space="preserve"> SESC-EST-062 </t>
  </si>
  <si>
    <t>CONCRETAGEM DE ESCADAS, FCK=35 MPA, COM USO DE BOMBA - LANÇAMENTO, ADENSAMENTO E ACABAMENTO. AF_02/2022</t>
  </si>
  <si>
    <t xml:space="preserve"> 7.1.30 </t>
  </si>
  <si>
    <t xml:space="preserve"> 97113 </t>
  </si>
  <si>
    <t>APLICAÇÃO DE LONA PLÁSTICA PARA EXECUÇÃO DE PAVIMENTOS DE CONCRETO. AF_04/2022</t>
  </si>
  <si>
    <t xml:space="preserve"> 7.1.31 </t>
  </si>
  <si>
    <t xml:space="preserve"> 100324 </t>
  </si>
  <si>
    <t>LASTRO COM MATERIAL GRANULAR (PEDRA BRITADA N.1 E PEDRA BRITADA N.2), APLICADO EM PISOS OU LAJES SOBRE SOLO, ESPESSURA DE *10 CM*. AF_07/2019</t>
  </si>
  <si>
    <t xml:space="preserve"> 7.1.32 </t>
  </si>
  <si>
    <t xml:space="preserve"> 97084 </t>
  </si>
  <si>
    <t>COMPACTAÇÃO MECÂNICA DE SOLO PARA EXECUÇÃO DE RADIER, PISO DE CONCRETO OU LAJE SOBRE SOLO, COM COMPACTADOR DE SOLOS TIPO PLACA VIBRATÓRIA. AF_09/2021</t>
  </si>
  <si>
    <t xml:space="preserve"> 7.1.33 </t>
  </si>
  <si>
    <t xml:space="preserve"> 98575 </t>
  </si>
  <si>
    <t>TRATAMENTO DE JUNTA DE DILATAÇÃO, COM TARUGO DE POLIETILENO E SELANTE PU, INCLUSO PREENCHIMENTO COM ESPUMA EXPANSIVA PU. AF_06/2018</t>
  </si>
  <si>
    <t xml:space="preserve"> 7.1.34 </t>
  </si>
  <si>
    <t xml:space="preserve"> SESC-EST-064 </t>
  </si>
  <si>
    <t>Forma metálica plana para pré-moldados, em chapa e perfis de aço, 120 usos</t>
  </si>
  <si>
    <t xml:space="preserve"> 7.1.35 </t>
  </si>
  <si>
    <t xml:space="preserve"> 7.1.36 </t>
  </si>
  <si>
    <t xml:space="preserve"> 7.1.37 </t>
  </si>
  <si>
    <t xml:space="preserve"> SESC-EST-066 </t>
  </si>
  <si>
    <t>BLOCO CONCRETO 19X14X39 CHEIO COM GRAUTE</t>
  </si>
  <si>
    <t xml:space="preserve"> 7.1.38 </t>
  </si>
  <si>
    <t xml:space="preserve"> 89306 </t>
  </si>
  <si>
    <t>ALVENARIA ESTRUTURAL DE BLOCOS CERÂMICOS 14X19X29, (ESPESSURA DE 14 CM), UTILIZANDO COLHER DE PEDREIRO E ARGAMASSA DE ASSENTAMENTO COM PREPARO EM BETONEIRA. AF_03/2023</t>
  </si>
  <si>
    <t xml:space="preserve"> 7.1.39 </t>
  </si>
  <si>
    <t xml:space="preserve"> 97622 </t>
  </si>
  <si>
    <t>DEMOLIÇÃO DE ALVENARIA DE BLOCO FURADO, DE FORMA MANUAL, SEM REAPROVEITAMENTO. AF_12/2017</t>
  </si>
  <si>
    <t xml:space="preserve"> 7.1.40 </t>
  </si>
  <si>
    <t xml:space="preserve"> 94342 </t>
  </si>
  <si>
    <t>ATERRO MANUAL DE VALAS COM AREIA PARA ATERRO E COMPACTAÇÃO MECANIZADA. AF_05/2016</t>
  </si>
  <si>
    <t xml:space="preserve"> 7.1.41 </t>
  </si>
  <si>
    <t xml:space="preserve"> 7.1.42 </t>
  </si>
  <si>
    <t xml:space="preserve"> 97087 </t>
  </si>
  <si>
    <t>CAMADA SEPARADORA PARA EXECUÇÃO DE RADIER, PISO DE CONCRETO OU LAJE SOBRE SOLO, EM LONA PLÁSTICA. AF_09/2021</t>
  </si>
  <si>
    <t xml:space="preserve"> 7.1.43 </t>
  </si>
  <si>
    <t xml:space="preserve"> SESC-EST-068 </t>
  </si>
  <si>
    <t>PLACAS DE ISOPOR PARA APOIO</t>
  </si>
  <si>
    <t xml:space="preserve"> 7.1.44 </t>
  </si>
  <si>
    <t xml:space="preserve"> 92510 </t>
  </si>
  <si>
    <t>MONTAGEM E DESMONTAGEM DE FÔRMA DE LAJE MACIÇA, PÉ-DIREITO SIMPLES, EM CHAPA DE MADEIRA COMPENSADA RESINADA, 2 UTILIZAÇÕES. AF_09/2020</t>
  </si>
  <si>
    <t xml:space="preserve"> 7.1.45 </t>
  </si>
  <si>
    <t xml:space="preserve"> 92417 </t>
  </si>
  <si>
    <t>MONTAGEM E DESMONTAGEM DE FÔRMA DE PILARES RETANGULARES E ESTRUTURAS SIMILARES, PÉ-DIREITO DUPLO, EM CHAPA DE MADEIRA COMPENSADA RESINADA, 2 UTILIZAÇÕES. AF_09/2020</t>
  </si>
  <si>
    <t xml:space="preserve"> 7.1.46 </t>
  </si>
  <si>
    <t xml:space="preserve"> SESC-EST-069 </t>
  </si>
  <si>
    <t>FABRICAÇÃO DE FÔRMA PARA PILARES CIRCULARES DE 40CM, EM TUBO DE PVC</t>
  </si>
  <si>
    <t xml:space="preserve"> 7.1.47 </t>
  </si>
  <si>
    <t xml:space="preserve"> SESC-EST-070 </t>
  </si>
  <si>
    <t>FABRICAÇÃO DE FÔRMA PARA PILARES CIRCULARES COM 40 CM, EM CHAPA DE MADEIRA COMPENSADA RESINADA. AF_06/2017</t>
  </si>
  <si>
    <t xml:space="preserve"> 7.1.48 </t>
  </si>
  <si>
    <t xml:space="preserve"> SESC-EST-074 </t>
  </si>
  <si>
    <t>POLIMENTO MECANIZADO DE SUPERFÍCIE EM CONCRETO, EXCLUSIVE ACABAMENTO DE CONCRETAGEM EM NIVELAMENTO A LASER (NÍVEL ZERO)</t>
  </si>
  <si>
    <t xml:space="preserve"> 7.1.49 </t>
  </si>
  <si>
    <t xml:space="preserve"> SESC-EST-075 </t>
  </si>
  <si>
    <t>Copia da  SETOP (ED-29637) -  ACABAMENTO DE CONCRETAGEM EM NIVELAMENTO A LASER (NÍVEL ZERO), EXCLUSIVE POLIMENTO MECANIZADO DE SUPERFÍCIE EM CONCRETO</t>
  </si>
  <si>
    <t xml:space="preserve"> 7.2 </t>
  </si>
  <si>
    <t>CANAL DE DRENAGEM</t>
  </si>
  <si>
    <t xml:space="preserve"> 7.2.1 </t>
  </si>
  <si>
    <t xml:space="preserve"> 030692 </t>
  </si>
  <si>
    <t>ALVENARIA BLOCO CONCRETO ESTRUTURAL 19x19x39cm</t>
  </si>
  <si>
    <t xml:space="preserve"> 7.2.2 </t>
  </si>
  <si>
    <t xml:space="preserve"> SESC-EST-063 </t>
  </si>
  <si>
    <t>CONCRETAGEM DE RADIER, PISO DE CONCRETO OU LAJE SOBRE SOLO, FCK 35 MPA - LANÇAMENTO, ADENSAMENTO E ACABAMENTO. AF_09/2021</t>
  </si>
  <si>
    <t xml:space="preserve"> 7.2.3 </t>
  </si>
  <si>
    <t xml:space="preserve"> 121012 </t>
  </si>
  <si>
    <t>REBOCO CIMENTO/CAL E AREIA 1:1:12</t>
  </si>
  <si>
    <t xml:space="preserve"> 7.2.4 </t>
  </si>
  <si>
    <t xml:space="preserve"> SESC-IMP-003 </t>
  </si>
  <si>
    <t>FORNECIMENTO E APLICAÇÃO DE ARGAMASSA POLIMÉRICA VIAPLUS 1000 REF.: VIAPOL, OU EQUIVALENTE, CONFORME INDICADO NO PROJETO  (CONSUMO MÍNIMO = 4 KG/M2).</t>
  </si>
  <si>
    <t xml:space="preserve"> 7.2.5 </t>
  </si>
  <si>
    <t xml:space="preserve"> 7.3 </t>
  </si>
  <si>
    <t>CONTENÇÕES/ARRIMO</t>
  </si>
  <si>
    <t xml:space="preserve"> 7.3.1 </t>
  </si>
  <si>
    <t xml:space="preserve"> SESC-EST-076 </t>
  </si>
  <si>
    <t>ESTACA BROCA DE CONCRETO, DIÂMETRO DE 30CM, ESCAVAÇÃO MANUAL COM TRADO CONCHA, EXCLUSIVE ARMAÇÃO</t>
  </si>
  <si>
    <t xml:space="preserve"> 7.3.2 </t>
  </si>
  <si>
    <t xml:space="preserve"> 96524 </t>
  </si>
  <si>
    <t>ESCAVAÇÃO MECANIZADA PARA VIGA BALDRAME COM MINI-ESCAVADEIRA (SEM ESCAVAÇÃO PARA COLOCAÇÃO DE FÔRMAS). AF_06/2017</t>
  </si>
  <si>
    <t xml:space="preserve"> 7.3.3 </t>
  </si>
  <si>
    <t xml:space="preserve"> 7.3.4 </t>
  </si>
  <si>
    <t xml:space="preserve"> 7.3.5 </t>
  </si>
  <si>
    <t xml:space="preserve"> 7.3.6 </t>
  </si>
  <si>
    <t xml:space="preserve"> 7.3.7 </t>
  </si>
  <si>
    <t xml:space="preserve"> 95577 </t>
  </si>
  <si>
    <t>MONTAGEM DE ARMADURA DE ESTACAS, DIÂMETRO = 10,0 MM. AF_09/2021_PS</t>
  </si>
  <si>
    <t xml:space="preserve"> 7.3.8 </t>
  </si>
  <si>
    <t xml:space="preserve"> 7.3.9 </t>
  </si>
  <si>
    <t xml:space="preserve"> 7.3.10 </t>
  </si>
  <si>
    <t xml:space="preserve"> 94970 </t>
  </si>
  <si>
    <t>CONCRETO FCK = 20MPA, TRAÇO 1:2,7:3 (EM MASSA SECA DE CIMENTO/ AREIA MÉDIA/ BRITA 1) - PREPARO MECÂNICO COM BETONEIRA 600 L. AF_05/2021</t>
  </si>
  <si>
    <t xml:space="preserve"> 7.3.11 </t>
  </si>
  <si>
    <t xml:space="preserve"> SESC-EST-077 </t>
  </si>
  <si>
    <t>ALVENARIA DE BLOCO DE CONCRETO CHEIO SEM ARMAÇÃO, EM CONCRETO COM FCK DE 20MPA , ESP. 19CM, PARA REVESTIMENTO, INCLUSIVE ARGAMASSA PARA ASSENTAMENTO</t>
  </si>
  <si>
    <t xml:space="preserve"> 7.3.12 </t>
  </si>
  <si>
    <t xml:space="preserve"> 102990 </t>
  </si>
  <si>
    <t>CANALETA MEIA CANA PRÉ-MOLDADA DE CONCRETO (D = 30 CM) - FORNECIMENTO E INSTALAÇÃO. AF_08/2021</t>
  </si>
  <si>
    <t xml:space="preserve"> 7.3.13 </t>
  </si>
  <si>
    <t xml:space="preserve"> 102705 </t>
  </si>
  <si>
    <t>TUBO DE PVC CORRUGADO RÍGIDO PERFURADO, DN 100 MM, PARA DRENO - FORNECIMENTO E ASSENTAMENTO. AF_07/2021</t>
  </si>
  <si>
    <t xml:space="preserve"> 7.3.14 </t>
  </si>
  <si>
    <t xml:space="preserve"> 7.3.15 </t>
  </si>
  <si>
    <t xml:space="preserve"> 070370 </t>
  </si>
  <si>
    <t>GEOTEXTIL NAO TECIDO AGULHADO 100% POLIESTER RT21 TIPO BIDIM</t>
  </si>
  <si>
    <t xml:space="preserve"> 7.3.16 </t>
  </si>
  <si>
    <t xml:space="preserve"> 021020 </t>
  </si>
  <si>
    <t>BUZINOTE 2,0m EM TUBO PVC 2"" COM BASE DE DRENO EM BRITA 2</t>
  </si>
  <si>
    <t xml:space="preserve"> 7.3.17 </t>
  </si>
  <si>
    <t xml:space="preserve"> 7.3.18 </t>
  </si>
  <si>
    <t xml:space="preserve"> 100978 </t>
  </si>
  <si>
    <t>CARGA, MANOBRA E DESCARGA DE SOLOS E MATERIAIS GRANULARES EM CAMINHÃO BASCULANTE 10 M³ - CARGA COM ESCAVADEIRA HIDRÁULICA (CAÇAMBA DE 1,20 M³ / 155 HP) E DESCARGA LIVRE (UNIDADE: M3). AF_07/2020</t>
  </si>
  <si>
    <t xml:space="preserve"> 8 </t>
  </si>
  <si>
    <t>ALVENARIA DE VEDAÇÃO</t>
  </si>
  <si>
    <t xml:space="preserve"> 8.1 </t>
  </si>
  <si>
    <t>DRYWALL</t>
  </si>
  <si>
    <t xml:space="preserve"> 8.1.1 </t>
  </si>
  <si>
    <t xml:space="preserve"> 96361 </t>
  </si>
  <si>
    <t>PAREDE COM PLACAS DE GESSO ACARTONADO (DRYWALL), PARA USO INTERNO, COM DUAS FACES SIMPLES E ESTRUTURA METÁLICA COM GUIAS DUPLAS, COM VÃOS. AF_06/2017_PS</t>
  </si>
  <si>
    <t xml:space="preserve"> 8.2 </t>
  </si>
  <si>
    <t>PLACA CIMENTICIA</t>
  </si>
  <si>
    <t xml:space="preserve"> 8.2.1 </t>
  </si>
  <si>
    <t xml:space="preserve"> SESC-HID-057 </t>
  </si>
  <si>
    <t>PLACA CIMENTÍCIA 6MM HIDROFUGADA E ESTRUTURADA COM PERFIS DE ALUMÍNIO A CADA 60CM</t>
  </si>
  <si>
    <t xml:space="preserve"> 8.2.2 </t>
  </si>
  <si>
    <t xml:space="preserve"> SESC-HID-050 </t>
  </si>
  <si>
    <t>BASE DE APOIO PARA MOTO-BOMBAS</t>
  </si>
  <si>
    <t>UND</t>
  </si>
  <si>
    <t xml:space="preserve"> 8.2.3 </t>
  </si>
  <si>
    <t xml:space="preserve"> SESC-VED-045 </t>
  </si>
  <si>
    <t>APARELHO DE APOIO NEOPRENE NAO FRETADO (1,5KG/DM3)</t>
  </si>
  <si>
    <t xml:space="preserve"> 8.3 </t>
  </si>
  <si>
    <t>DIVISÓRIAS</t>
  </si>
  <si>
    <t xml:space="preserve"> 8.3.1 </t>
  </si>
  <si>
    <t xml:space="preserve"> SESC-VED-029 </t>
  </si>
  <si>
    <t>DIVISÓRIA NAVAL (275x300) COM PORTA  2 FOLHAS DE ABRIR (120x210) - DIVISÓRIA TIPO NAVAL, COM PAINÉIS EM CHAPA ESPECIAL ANTI-ARRANHÕES, FEITA DE  FIBRAS DE EUCALIPTO COM ACABAMENTO DE RESINA METÁLICA DE BAIXA PRESSÃO E MIOLO COLMEIA MSO, REFERÊNCIA EUCATEX  BRANCO OU EQUIVALENTE.</t>
  </si>
  <si>
    <t xml:space="preserve"> 8.3.2 </t>
  </si>
  <si>
    <t xml:space="preserve"> SESC-VED-030 </t>
  </si>
  <si>
    <t>DIVISÓRIA ARTICULADA RETRÁTIL EM MDF AMADEIRADO, ESPESSURA 10mm, COM 04 FOLHAS E  TRILHO EMBUTIDO NO FORRO. REFERÊNCIA DIVIFLEX, MODELO DURALIFE. ACABAMENTO MDF AMADEIRADO. REF.: DURATEX, COR ITAPUÃ OU EQUIVALENTE</t>
  </si>
  <si>
    <t xml:space="preserve"> 8.3.3 </t>
  </si>
  <si>
    <t xml:space="preserve"> SESC-VED-031 </t>
  </si>
  <si>
    <t>DIVISÓRIA EM LAMINADO ESTRUTURAL TS COM ACABAMENTO TEXTURIZADO DUPLA-FACE H=2,10M PUXADOR EXTERNO ALUMÍNIO E INTERNO PRETO E DOBRADIÇA AUTOMÁTICA PARA DIVISÓRIAS NORMATIZADAS REF.: NEOCOM SYSTEM LINHA ALCOPLAC NORMATIZADO COR AMARELA NOVO CROMO REAL TX OU EQUIVALENTE. INCLUSIVE PORTAS E FERRAGENS</t>
  </si>
  <si>
    <t xml:space="preserve"> 8.3.4 </t>
  </si>
  <si>
    <t xml:space="preserve"> SESC-VED-041 </t>
  </si>
  <si>
    <t>DIVISÓRIA EM LAMINADO ESTRUTURAL TS COM ACABAMENTO TEXTURIZADO DUPLA-FACE H=2,10M PUXADOR EXTERNO ALUMÍNIO E INTERNO PRETO E DOBRADIÇA AUTOMÁTICA PARA DIVISÓRIAS NORMATIZADAS REF.: NEOCOM SYSTEM LINHA ALCOPLAC NORMATIZADO COR AZUL COBALTO TX OU EQUIVALENTE. INCLUSIVE PORTAS E FERRAGENS</t>
  </si>
  <si>
    <t xml:space="preserve"> 8.3.5 </t>
  </si>
  <si>
    <t xml:space="preserve"> SESC-VED-043 </t>
  </si>
  <si>
    <t>Divisória em granito branco siena, polido do dois lados, e= 3cm, inclusive montagem com ferragens</t>
  </si>
  <si>
    <t xml:space="preserve"> 8.3.6 </t>
  </si>
  <si>
    <t xml:space="preserve"> SESC-VED-046 </t>
  </si>
  <si>
    <t>DIVISÓRIA FIXA EM VIDRO LAMINADO 8 MM, SEM ABERTURA. AF_01/2021</t>
  </si>
  <si>
    <t xml:space="preserve"> 8.4 </t>
  </si>
  <si>
    <t>ENCUNHAMENTO</t>
  </si>
  <si>
    <t xml:space="preserve"> 8.4.1 </t>
  </si>
  <si>
    <t xml:space="preserve"> 93201 </t>
  </si>
  <si>
    <t>FIXAÇÃO (ENCUNHAMENTO) DE ALVENARIA DE VEDAÇÃO COM ARGAMASSA APLICADA COM COLHER. AF_03/2016</t>
  </si>
  <si>
    <t xml:space="preserve"> 8.5 </t>
  </si>
  <si>
    <t>VERGAS E CONTRAVERGAS</t>
  </si>
  <si>
    <t xml:space="preserve"> 8.5.1 </t>
  </si>
  <si>
    <t xml:space="preserve"> 93188 </t>
  </si>
  <si>
    <t>VERGA MOLDADA IN LOCO EM CONCRETO PARA PORTAS COM ATÉ 1,5 M DE VÃO. AF_03/2016</t>
  </si>
  <si>
    <t xml:space="preserve"> 8.5.2 </t>
  </si>
  <si>
    <t xml:space="preserve"> 93189 </t>
  </si>
  <si>
    <t>VERGA MOLDADA IN LOCO EM CONCRETO PARA PORTAS COM MAIS DE 1,5 M DE VÃO. AF_03/2016</t>
  </si>
  <si>
    <t xml:space="preserve"> 8.5.3 </t>
  </si>
  <si>
    <t xml:space="preserve"> 93187 </t>
  </si>
  <si>
    <t>VERGA MOLDADA IN LOCO EM CONCRETO PARA JANELAS COM MAIS DE 1,5 M DE VÃO. AF_03/2016</t>
  </si>
  <si>
    <t xml:space="preserve"> 8.5.4 </t>
  </si>
  <si>
    <t xml:space="preserve"> 93197 </t>
  </si>
  <si>
    <t>CONTRAVERGA MOLDADA IN LOCO EM CONCRETO PARA VÃOS DE MAIS DE 1,5 M DE COMPRIMENTO. AF_03/2016</t>
  </si>
  <si>
    <t xml:space="preserve"> 8.6 </t>
  </si>
  <si>
    <t>ALVENARIA/COBOGO</t>
  </si>
  <si>
    <t xml:space="preserve"> 8.6.1 </t>
  </si>
  <si>
    <t xml:space="preserve"> SESC-VED-038 </t>
  </si>
  <si>
    <t>ALVENARIA DE VEDAÇÃO COM ELEMENTO VAZADO DE CERÂMICA (COBOGÓ) DE 9X30X30CM E ARGAMASSA DE ASSENTAMENTO COM PREPARO EM BETONEIRA. AF_05/2020</t>
  </si>
  <si>
    <t xml:space="preserve"> 8.6.2 </t>
  </si>
  <si>
    <t xml:space="preserve"> 103356 </t>
  </si>
  <si>
    <t>ALVENARIA DE VEDAÇÃO DE BLOCOS CERÂMICOS FURADOS NA HORIZONTAL DE 9X19X29 CM (ESPESSURA 9 CM) E ARGAMASSA DE ASSENTAMENTO COM PREPARO EM BETONEIRA. AF_12/2021</t>
  </si>
  <si>
    <t xml:space="preserve"> 8.6.3 </t>
  </si>
  <si>
    <t xml:space="preserve"> 103335 </t>
  </si>
  <si>
    <t>ALVENARIA DE VEDAÇÃO DE BLOCOS CERÂMICOS FURADOS NA HORIZONTAL DE 14X9X19 CM (ESPESSURA 14 CM, BLOCO DEITADO) E ARGAMASSA DE ASSENTAMENTO COM PREPARO MANUAL. AF_12/2021</t>
  </si>
  <si>
    <t xml:space="preserve"> 8.6.4 </t>
  </si>
  <si>
    <t xml:space="preserve"> SESC-VED-040 </t>
  </si>
  <si>
    <t>ALVENARIA DE VEDAÇÃO COM TIJOLO CERÂMICO FURADO, ESP. 19CM, PARA REVESTIMENTO, INCLUSIVE ARGAMASSA PARA ASSENTAMENTO</t>
  </si>
  <si>
    <t xml:space="preserve"> 9 </t>
  </si>
  <si>
    <t>TRATAMENTO ACUSTICO</t>
  </si>
  <si>
    <t xml:space="preserve"> 9.1 </t>
  </si>
  <si>
    <t>TRATAMENTO ACÚSTICO</t>
  </si>
  <si>
    <t xml:space="preserve"> 9.1.1 </t>
  </si>
  <si>
    <t xml:space="preserve"> SESC-VED-044 </t>
  </si>
  <si>
    <t>FORNECIMENTO E INSTALAÇÃO (1): REVESTIMENTO ACÚSTICO EM ESPUMA SEMI-RÍGIDA DE ESTRUTURA MICRO-CELULAR, DENSIDADE 11KG/M³, DE CLASSE IIA DE REAÇÃO AO FOGO ESPESSURA 50MM, DIMENSÕES 62,5x62,5MM REF.: SONEX ILLTEC</t>
  </si>
  <si>
    <t xml:space="preserve"> 10 </t>
  </si>
  <si>
    <t>IMPERMEABILIZAÇÕES</t>
  </si>
  <si>
    <t xml:space="preserve"> 10.1 </t>
  </si>
  <si>
    <t xml:space="preserve"> SESC-IMP-044 </t>
  </si>
  <si>
    <t>SISTEMA DE IMPERMEABILIZAÇÃO POR MEMBRANA DO TIPO PRÉ-MOLDADA FLEXÍVEL, COM MANTA ASFÁLTICA SBS 4mm TIPO 3 E PROTEÇÃO MECÂNICA EM ARGAMASSA ARMADA E=3CM, INCLUSIVE CAMADA DE REGULARIZAÇÃO REGULARIZAÇÃO, DRENAGEM COM MANTA GEOTÊXTIL E TRATAMENTO DAS JUNTAS DE MOVIMENTAÇÃO E INTERFACE COM OUTROS SUBSTRATOS</t>
  </si>
  <si>
    <t xml:space="preserve"> 10.2 </t>
  </si>
  <si>
    <t xml:space="preserve"> SESC-IMP-048 </t>
  </si>
  <si>
    <t>SISTEMA DE IMPERMEABILIZAÇÃO POR MEMBRANA MOLDADA NO LOCAL, SEMI-FLEXIVEL BI-COMPONENE A BASE DE CIMENTOS ESPECIAIS E POLÍMEROS IMPERMEABILIZANTES + ARGAMASSA POLIMÉRICA TERMOPLÁSTICA COM CONSUMO DE 5,0Kg/m2  ESTRUTURADA COM TELA POLIÉSTER RESINADA MALHA DE 3X3 + RESINA TERMOPLÁSTICA, INCLUSIVE CAMADA DE REGULARIZAÇÃO</t>
  </si>
  <si>
    <t xml:space="preserve"> 10.3 </t>
  </si>
  <si>
    <t xml:space="preserve"> SESC-IMP-049 </t>
  </si>
  <si>
    <t>SISTEMA DE IMPERMEABILIZAÇÃO POR MEMBRANA DO TIPO PRÉ-MOLDADA FLEXÍVEL, COM MANTA ASFÁLTICA SBS 4mm TIPO 3, COM ADITIVO ANTI RAIZ E PROTEÇÃO MECÂNICA EM ARGAMASSA ARMADA E=3CM, INCLUSIVE CAMADA DE REGULARIZAÇÃO, DRENAGEM COM MANTA GEOTÊXTIL E TRATAMENTO DAS JUNTAS DE MOVIMENTAÇÃO COM SELANTE POLIURETANO E INTERFACE COM OUTROS SUBSTRATOS</t>
  </si>
  <si>
    <t xml:space="preserve"> 10.4 </t>
  </si>
  <si>
    <t xml:space="preserve"> 98557 </t>
  </si>
  <si>
    <t>IMPERMEABILIZAÇÃO DE SUPERFÍCIE COM EMULSÃO ASFÁLTICA, 2 DEMÃOS AF_06/2018</t>
  </si>
  <si>
    <t xml:space="preserve"> 10.5 </t>
  </si>
  <si>
    <t xml:space="preserve"> SESC-IMP-050 </t>
  </si>
  <si>
    <t>SISTEMA DE IMPERMEABILIZAÇÃO POR MEMBRANA MOLDADA NO LOCAL, SEMI-FLEXIVEL BI-COMPONENTE A BASE DE CIMENTOS ESPECIAIS E POLÍMEROS IMPERMEABILIZANTES REF. VIAPOL 1000 OU SIMILAR E PROTEÇÃO MECÂNICA EM ARGAMASSA ARMADA E=3CM, INCLUSIVE CAMADA DE REGULARIZAÇÃO REGULARIZAÇÃO</t>
  </si>
  <si>
    <t xml:space="preserve"> 10.6 </t>
  </si>
  <si>
    <t xml:space="preserve"> SESC-IMP-051 </t>
  </si>
  <si>
    <t>SISTEMA DE IMPERMEABILIZAÇÃO POR MEMBRANA MOLDADA NO LOCAL, SEMI-FLEXIVEL BI-COMPONENTE A BASE DE CIMENTOS ESPECIAIS E POLÍMEROS IMPERMEABILIZANTES REF. VIAPOL 1000 OU SIMILAR, INCLUSIVE TRATAMENTO DAS JUNTAS DE MOVIMENTAÇÃO E INTERFACE COM OUTROS SUBSTRATOS</t>
  </si>
  <si>
    <t xml:space="preserve"> 10.7 </t>
  </si>
  <si>
    <t xml:space="preserve"> SESC-IMP-052 </t>
  </si>
  <si>
    <t>SISTEMA DE IMPERMEABILIZAÇÃO POR MEMBRANA DO TIPO PRÉ-MOLDADA NO LOCAL, FLEXÍVEL BI-COMPONENTE A BASE DE RESINAS TERMOPLÁSTICAS, CIMENTOS E FIBRAS SINTÉTICAS (REF: VIAPOL 7000) E PROTEÇÃO MECÂNICA COM APLICAÇÃO DE CAMADA DE ARGAMASSA NÃO ARMADA E=3cm</t>
  </si>
  <si>
    <t xml:space="preserve"> 10.8 </t>
  </si>
  <si>
    <t xml:space="preserve"> SESC-IMP-053 </t>
  </si>
  <si>
    <t>EXECUÇÃO E IMPERMEABILIZAÇÃO DA BASE DO BATE RODAS PRISMÁTICO 62X17XALTURA MÉDIA=23CM</t>
  </si>
  <si>
    <t xml:space="preserve"> 10.9 </t>
  </si>
  <si>
    <t xml:space="preserve"> SESC-IMP-055 </t>
  </si>
  <si>
    <t>IMPERMEABILIZAÇÃO DAS BASES DOS POSTES, NO ESTACIONAMENTO INTERNO, SOLÁRIO E TERRAÇO DIM=20,50X28CMXALTURA MÉDIA=23CM</t>
  </si>
  <si>
    <t xml:space="preserve"> 11 </t>
  </si>
  <si>
    <t>REVESTIMENTO INTERNO/EXTERNO</t>
  </si>
  <si>
    <t xml:space="preserve"> 11.1 </t>
  </si>
  <si>
    <t>REVESTIMENTO EM PAREDE E TETO INTERNO</t>
  </si>
  <si>
    <t xml:space="preserve"> 11.1.1 </t>
  </si>
  <si>
    <t xml:space="preserve"> 11.1.2 </t>
  </si>
  <si>
    <t xml:space="preserve"> 87531 </t>
  </si>
  <si>
    <t>EMBOÇO, PARA RECEBIMENTO DE CERÂMICA, EM ARGAMASSA TRAÇO 1:2:8, PREPARO MECÂNICO COM BETONEIRA 400L, APLICADO MANUALMENTE EM FACES INTERNAS DE PAREDES, PARA AMBIENTE COM ÁREA ENTRE 5M2 E 10M2, ESPESSURA DE 20MM, COM EXECUÇÃO DE TALISCAS. AF_06/2014</t>
  </si>
  <si>
    <t xml:space="preserve"> 11.1.3 </t>
  </si>
  <si>
    <t xml:space="preserve"> 87535 </t>
  </si>
  <si>
    <t>EMBOÇO, PARA RECEBIMENTO DE CERÂMICA, EM ARGAMASSA TRAÇO 1:2:8, PREPARO MECÂNICO COM BETONEIRA 400L, APLICADO MANUALMENTE EM FACES INTERNAS DE PAREDES, PARA AMBIENTE COM ÁREA  MAIOR QUE 10M2, ESPESSURA DE 20MM, COM EXECUÇÃO DE TALISCAS. AF_06/2014</t>
  </si>
  <si>
    <t xml:space="preserve"> 11.1.4 </t>
  </si>
  <si>
    <t xml:space="preserve"> 87529 </t>
  </si>
  <si>
    <t>MASSA ÚNICA, PARA RECEBIMENTO DE PINTURA, EM ARGAMASSA TRAÇO 1:2:8, PREPARO MECÂNICO COM BETONEIRA 400L, APLICADA MANUALMENTE EM FACES INTERNAS DE PAREDES, ESPESSURA DE 20MM, COM EXECUÇÃO DE TALISCAS. AF_06/2014</t>
  </si>
  <si>
    <t xml:space="preserve"> 11.2 </t>
  </si>
  <si>
    <t>CONTRAPISO / PISO CIMENTADO LISO</t>
  </si>
  <si>
    <t xml:space="preserve"> 11.2.1 </t>
  </si>
  <si>
    <t xml:space="preserve"> 90930 </t>
  </si>
  <si>
    <t>CONTRAPISO ACÚSTICO EM ARGAMASSA TRAÇO 1:4 (CIMENTO E AREIA), PREPARO MECÂNICO COM BETONEIRA 400L, APLICADO EM ÁREAS SECAS, ACABAMENTO NÃO REFORÇADO, ESPESSURA 5CM. AF_07/2021</t>
  </si>
  <si>
    <t xml:space="preserve"> 11.2.2 </t>
  </si>
  <si>
    <t xml:space="preserve"> 87690 </t>
  </si>
  <si>
    <t>CONTRAPISO EM ARGAMASSA TRAÇO 1:4 (CIMENTO E AREIA), PREPARO MECÂNICO COM BETONEIRA 400 L, APLICADO EM ÁREAS SECAS SOBRE LAJE, NÃO ADERIDO, ACABAMENTO NÃO REFORÇADO, ESPESSURA 5CM. AF_07/2021</t>
  </si>
  <si>
    <t xml:space="preserve"> 11.2.3 </t>
  </si>
  <si>
    <t xml:space="preserve"> SESC-REV-114 </t>
  </si>
  <si>
    <t>PISO CIMENTADO NATADO COM ARGAMASSA, TRAÇO 1:3 (CIMENTO E AREIA), ESP. 50MM, ACABAMENTO QUEIMADO, SEM JUNTA DE DILATAÇÃO</t>
  </si>
  <si>
    <t xml:space="preserve"> 11.2.4 </t>
  </si>
  <si>
    <t xml:space="preserve"> SESC-REV-116 </t>
  </si>
  <si>
    <t>PISO EM CONCRETO FCK 15 Mpa SARRAFEADO, COM TELA SOLDADA NERVURADA EM AÇO CA 60 Q92 1,2 MM - JUNTA DE DILATAÇÃO EM PVC A C/ 1,5M COR NATURAL</t>
  </si>
  <si>
    <t xml:space="preserve"> 11.2.5 </t>
  </si>
  <si>
    <t xml:space="preserve"> SESC-REV-126 </t>
  </si>
  <si>
    <t>FORNECIMETO DE TODO O SISTEMA PARA EXECUÇÃO DE PISO POLIDO COM APLICAÇÃO DE MANTA FLEXÍVEL DE POLIURETANO 3 MM E PINTURA DE POLIURETANO COMO ACABAMENTO, INCLUINDO MATERIAL E MÃO-DE-OBRA</t>
  </si>
  <si>
    <t xml:space="preserve"> 11.2.6 </t>
  </si>
  <si>
    <t xml:space="preserve"> 92398 </t>
  </si>
  <si>
    <t>EXECUÇÃO DE PAVIMENTO EM PISO INTERTRAVADO, COM BLOCO RETANGULAR COR NATURAL DE 20 X 10 CM, ESPESSURA 8 CM. AF_10/2022</t>
  </si>
  <si>
    <t xml:space="preserve"> 11.2.7 </t>
  </si>
  <si>
    <t xml:space="preserve"> 87759 </t>
  </si>
  <si>
    <t>CONTRAPISO EM ARGAMASSA PRONTA, PREPARO MANUAL, APLICADO EM ÁREAS MOLHADAS SOBRE IMPERMEABILIZAÇÃO, ACABAMENTO NÃO REFORÇADO, ESPESSURA 3CM. AF_07/2021</t>
  </si>
  <si>
    <t xml:space="preserve"> 11.3 </t>
  </si>
  <si>
    <t>REVESTIMENTO EM PAREDE</t>
  </si>
  <si>
    <t xml:space="preserve"> 11.3.1 </t>
  </si>
  <si>
    <t xml:space="preserve"> 96370 </t>
  </si>
  <si>
    <t>PAREDE COM PLACAS DE GESSO ACARTONADO (DRYWALL), PARA USO INTERNO, COM UMA FACE SIMPLES E ESTRUTURA METÁLICA COM GUIAS SIMPLES, SEM VÃOS. AF_06/2017_PS</t>
  </si>
  <si>
    <t xml:space="preserve"> 11.3.2 </t>
  </si>
  <si>
    <t xml:space="preserve"> SESC-REV-122 </t>
  </si>
  <si>
    <t>PAREDE COM PLACAS DE GESSO ACARTONADO (DRYWALL), PARA USO INTERNO, COM UMA FACE DUPLA E INTERIOR PREENCHIDO COM LÃ DE VIDRO e = 50mm.AF_06/2017_PS</t>
  </si>
  <si>
    <t xml:space="preserve"> 11.3.3 </t>
  </si>
  <si>
    <t xml:space="preserve"> 87244 </t>
  </si>
  <si>
    <t>REVESTIMENTO CERÂMICO PARA PAREDES EXTERNAS EM PASTILHAS DE PORCELANA 5 X 5 CM (PLACAS DE 30 X 30 CM), ALINHADAS A PRUMO. AF_02/2023</t>
  </si>
  <si>
    <t xml:space="preserve"> 11.3.4 </t>
  </si>
  <si>
    <t xml:space="preserve"> SESC-REV-129 </t>
  </si>
  <si>
    <t>REVESTIMENTO CERÂMICO PARA PAREDE COM PLACAS TIPO PORCELANATO DE DIMENSÕES 60X60 CM APLICADA EM AMBIENTES DE ÁREA MAIOR QUE 10 M². AF_06/2014</t>
  </si>
  <si>
    <t xml:space="preserve"> 11.3.5 </t>
  </si>
  <si>
    <t xml:space="preserve"> SESC-REV-121 </t>
  </si>
  <si>
    <t>REVESTIMENTO EM LAMINADO MELAMINICO, COR BRANCO, ESPESSURA 1,3 MM</t>
  </si>
  <si>
    <t xml:space="preserve"> 11.4 </t>
  </si>
  <si>
    <t>REVESTIMENTO EM PISO</t>
  </si>
  <si>
    <t xml:space="preserve"> 11.4.1 </t>
  </si>
  <si>
    <t xml:space="preserve"> SESC-REV-120 </t>
  </si>
  <si>
    <t>FORNECIMENTO E INSTALAÇÃO DE  PISO VINÍLICO, EM MANTA  COR CINZA</t>
  </si>
  <si>
    <t xml:space="preserve"> 11.4.2 </t>
  </si>
  <si>
    <t xml:space="preserve"> SESC-REV-123 </t>
  </si>
  <si>
    <t>FORNECIMENTO E INSTALAÇÃO DE  PISO VINÍLICO, LVT , COM ABSORÇÃO ACÚSTICA E DE IMPACTOS REF.: TARKETT , LINHA AMBIENTA MAKE IT, RÉGUA DIM.: 184x950MM COR LIGHT GRAY OU EQUIVALENTE. AF_09/2020</t>
  </si>
  <si>
    <t xml:space="preserve"> 11.4.3 </t>
  </si>
  <si>
    <t xml:space="preserve"> 98671 </t>
  </si>
  <si>
    <t>PISO EM GRANITO APLICADO EM AMBIENTES INTERNOS. AF_09/2020</t>
  </si>
  <si>
    <t xml:space="preserve"> 11.4.4 </t>
  </si>
  <si>
    <t xml:space="preserve"> SESC-REV-124 </t>
  </si>
  <si>
    <t>APLICAÇÃO DE IMPERMEABILIZANTE SEM BRILHO SOBRE GRANITO, 2 DEMÃOS. AF_06/2018</t>
  </si>
  <si>
    <t xml:space="preserve"> 11.4.5 </t>
  </si>
  <si>
    <t xml:space="preserve"> SESC-REV-130 </t>
  </si>
  <si>
    <t>INSTALAÇÃO DE PISO EMBORRACHADO COR VERDE EM PLACAS 1 X1 M, ESP. 25 MM, ABSORÇÃO 31 KG/M². AF_09/2020</t>
  </si>
  <si>
    <t xml:space="preserve"> 11.4.6 </t>
  </si>
  <si>
    <t xml:space="preserve"> 87261 </t>
  </si>
  <si>
    <t>REVESTIMENTO CERÂMICO PARA PISO COM PLACAS TIPO PORCELANATO DE DIMENSÕES 60X60 CM APLICADA EM AMBIENTES DE ÁREA MENOR QUE 5 M². AF_02/2023_PE</t>
  </si>
  <si>
    <t xml:space="preserve"> 11.4.7 </t>
  </si>
  <si>
    <t xml:space="preserve"> 87262 </t>
  </si>
  <si>
    <t>REVESTIMENTO CERÂMICO PARA PISO COM PLACAS TIPO PORCELANATO DE DIMENSÕES 60X60 CM APLICADA EM AMBIENTES DE ÁREA ENTRE 5 M² E 10 M². AF_02/2023_PE</t>
  </si>
  <si>
    <t xml:space="preserve"> 11.4.8 </t>
  </si>
  <si>
    <t xml:space="preserve"> 87263 </t>
  </si>
  <si>
    <t>REVESTIMENTO CERÂMICO PARA PISO COM PLACAS TIPO PORCELANATO DE DIMENSÕES 60X60 CM APLICADA EM AMBIENTES DE ÁREA MAIOR QUE 10 M². AF_02/2023_PE</t>
  </si>
  <si>
    <t xml:space="preserve"> 11.4.9 </t>
  </si>
  <si>
    <t xml:space="preserve"> SESC-REV-131 </t>
  </si>
  <si>
    <t>FORNECIMENTO E INSTALAÇÃO DE PORCELANATO RETIFICADO 90X90 NATURAL COR CINZA, COM REJUNTE CIMENTÍCIO COR CINZA APLICADO COM ARGAMASSA BARITADA</t>
  </si>
  <si>
    <t xml:space="preserve"> 11.4.10 </t>
  </si>
  <si>
    <t xml:space="preserve"> SESC-REV-132 </t>
  </si>
  <si>
    <t>FORNECIMENTO E INSTALAÇÃO DE PORCELANATO RETIFICADO NATURAL 90X90 COR CINZA COM REJUNTE CIMENTÍCIO COR CINZA. AF_06/2014</t>
  </si>
  <si>
    <t xml:space="preserve"> 11.4.11 </t>
  </si>
  <si>
    <t xml:space="preserve"> 98678 </t>
  </si>
  <si>
    <t>PISO ELEVADO COM ESTRUTURA EM AÇO, COMPOSTO POR PEDESTAIS E LONGARINAS. AF_09/2020</t>
  </si>
  <si>
    <t xml:space="preserve"> 11.4.12 </t>
  </si>
  <si>
    <t xml:space="preserve"> 11.4.13 </t>
  </si>
  <si>
    <t xml:space="preserve"> SESC-REV-117 </t>
  </si>
  <si>
    <t>EXECUÇÃO DE PISO EM PLACA DRENANTE 40X40 CM, COR GRAFITE, EM QUADROS. AF_10/2022</t>
  </si>
  <si>
    <t xml:space="preserve"> 11.4.14 </t>
  </si>
  <si>
    <t xml:space="preserve"> 101094 </t>
  </si>
  <si>
    <t>PISO PODOTÁTIL DE ALERTA OU DIRECIONAL, DE BORRACHA, ASSENTADO SOBRE ARGAMASSA. AF_05/2020</t>
  </si>
  <si>
    <t xml:space="preserve"> 11.4.15 </t>
  </si>
  <si>
    <t xml:space="preserve"> SESC-REV-103 </t>
  </si>
  <si>
    <t>PISO TÁTIL DIRECIONAL E/OU ALERTA, DE CONCRETO, COLORIDO, P/DEFICIENTES VISUAIS, DIMENSÕES 25X25CM, APLICADO COM ARGAMASSA INDUSTRIALIZADA AC-II, REJUNTADO, EXCLUSIVE REGULARIZAÇÃO DE BASE</t>
  </si>
  <si>
    <t xml:space="preserve"> 11.4.16 </t>
  </si>
  <si>
    <t xml:space="preserve"> SESC-REV-141 </t>
  </si>
  <si>
    <t>PISO PODOTÁTIL DE CONCRETO, ALERTA, APLICADO EM PISO (20X20CM), COR VERMELHO/AMARELO, ASSENTAMENTO COM ARGAMASSA INDUSTRIALIZADA, INCLUSIVE FORNECIMENTO E INSTALAÇÃO</t>
  </si>
  <si>
    <t xml:space="preserve"> 11.5 </t>
  </si>
  <si>
    <t>REVESTIMENTO EM TETO</t>
  </si>
  <si>
    <t xml:space="preserve"> 11.5.1 </t>
  </si>
  <si>
    <t xml:space="preserve"> 87887 </t>
  </si>
  <si>
    <t>CHAPISCO APLICADO NO TETO OU EM ESTRUTURA, COM DESEMPENADEIRA DENTADA. ARGAMASSA INDUSTRIALIZADA COM PREPARO EM MISTURADOR 300 KG. AF_10/2022</t>
  </si>
  <si>
    <t xml:space="preserve"> 11.5.2 </t>
  </si>
  <si>
    <t xml:space="preserve"> 90408 </t>
  </si>
  <si>
    <t>MASSA ÚNICA, PARA RECEBIMENTO DE PINTURA, EM ARGAMASSA TRAÇO 1:2:8, PREPARO MECÂNICO COM BETONEIRA 400L, APLICADA MANUALMENTE EM TETO, ESPESSURA DE 10MM, COM EXECUÇÃO DE TALISCAS. AF_03/2015</t>
  </si>
  <si>
    <t xml:space="preserve"> 11.6 </t>
  </si>
  <si>
    <t>RODAPÉ</t>
  </si>
  <si>
    <t xml:space="preserve"> 11.6.1 </t>
  </si>
  <si>
    <t xml:space="preserve"> SESC-REV-133 </t>
  </si>
  <si>
    <t>FORNECIMENTO E INSTALAÇÃO DE SUPORTE CURVO PARA INSTALAÇÃO DO RODAPÉ  DE VINÍLICO EM MANTA</t>
  </si>
  <si>
    <t xml:space="preserve"> 11.6.2 </t>
  </si>
  <si>
    <t xml:space="preserve"> SESC-REV-134 </t>
  </si>
  <si>
    <t>RODAPÉ EM PVC, ALTURA 7,5 CM. AF_09/2020</t>
  </si>
  <si>
    <t xml:space="preserve"> 11.6.3 </t>
  </si>
  <si>
    <t xml:space="preserve"> SESC-REV-135 </t>
  </si>
  <si>
    <t>RODAPÉ DE PORCELANATO DIMENSÕES 60X15CM.</t>
  </si>
  <si>
    <t xml:space="preserve"> 11.6.4 </t>
  </si>
  <si>
    <t xml:space="preserve"> SESC-REV-138 </t>
  </si>
  <si>
    <t>RODAPÉ EM PORCELANATO 20X90 CM RETIFICADO NATURAL COM REJUNTE CIMENTÍCIO</t>
  </si>
  <si>
    <t xml:space="preserve"> 11.6.5 </t>
  </si>
  <si>
    <t xml:space="preserve"> 98685 </t>
  </si>
  <si>
    <t>RODAPÉ EM GRANITO, ALTURA 10 CM. AF_09/2020</t>
  </si>
  <si>
    <t xml:space="preserve"> 11.7 </t>
  </si>
  <si>
    <t>SOLEIRA</t>
  </si>
  <si>
    <t xml:space="preserve"> 11.7.1 </t>
  </si>
  <si>
    <t xml:space="preserve"> 98689 </t>
  </si>
  <si>
    <t>SOLEIRA EM GRANITO, LARGURA 15 CM, ESPESSURA 2,0 CM. AF_09/2020</t>
  </si>
  <si>
    <t xml:space="preserve"> 11.7.2 </t>
  </si>
  <si>
    <t xml:space="preserve"> SESC-REV-136 </t>
  </si>
  <si>
    <t>SOLEIRA EM GRANITO, ACABAMENTO BRUTO, LARGURA 15 CM, ESPESSURA 2,0 CM. AF_09/2020</t>
  </si>
  <si>
    <t xml:space="preserve"> 11.7.3 </t>
  </si>
  <si>
    <t xml:space="preserve"> SESC-REV-059 </t>
  </si>
  <si>
    <t>FILETE EM GRANITO BRANCO SIENA POLIDO, 2CM,  PARA ACABAMENTO</t>
  </si>
  <si>
    <t xml:space="preserve"> 11.8 </t>
  </si>
  <si>
    <t>BORDA PISCINA</t>
  </si>
  <si>
    <t xml:space="preserve"> 11.8.1 </t>
  </si>
  <si>
    <t xml:space="preserve"> SESC-REV-137 </t>
  </si>
  <si>
    <t>BORDA DE PISCINA EM PISO CIMENTÍCIO 50X50 CM. AF_06/2014</t>
  </si>
  <si>
    <t xml:space="preserve"> 11.9 </t>
  </si>
  <si>
    <t>CHAPÉU DE MURO</t>
  </si>
  <si>
    <t xml:space="preserve"> 11.9.1 </t>
  </si>
  <si>
    <t xml:space="preserve"> SESC-REV-077 </t>
  </si>
  <si>
    <t>CHAPEU DE MURO 30X100 CM COM PINGADEIRA</t>
  </si>
  <si>
    <t xml:space="preserve"> 11.9.2 </t>
  </si>
  <si>
    <t xml:space="preserve"> SESC-VED-047 </t>
  </si>
  <si>
    <t>CHAPÉU DE MURO PRÉ-MOLDADO EM CONCRETO 17x80cm (LxC)</t>
  </si>
  <si>
    <t xml:space="preserve"> 11.10 </t>
  </si>
  <si>
    <t>PINTURA</t>
  </si>
  <si>
    <t xml:space="preserve"> 11.10.1 </t>
  </si>
  <si>
    <t>PINTURA INTERNA SOBRE PAREDE</t>
  </si>
  <si>
    <t xml:space="preserve"> 11.10.1.1 </t>
  </si>
  <si>
    <t xml:space="preserve"> SESC-PIN-007 </t>
  </si>
  <si>
    <t>EMASSAMENTO EM PAREDE COM MASSA ACRÍLICA, UMA (2) DEMÃOS, INCLUSIVE LIXAMENTO PARA PINTURA</t>
  </si>
  <si>
    <t xml:space="preserve"> 11.10.1.2 </t>
  </si>
  <si>
    <t xml:space="preserve"> 102489 </t>
  </si>
  <si>
    <t>PINTURA HIDROFUGANTE COM SILICONE, APLICAÇÃO MANUAL, 2 DEMÃOS. AF_05/2021</t>
  </si>
  <si>
    <t xml:space="preserve"> 11.10.1.3 </t>
  </si>
  <si>
    <t xml:space="preserve"> 11.10.1.4 </t>
  </si>
  <si>
    <t xml:space="preserve"> SESC-PIN-005 </t>
  </si>
  <si>
    <t>PINTURA EPOXI</t>
  </si>
  <si>
    <t xml:space="preserve"> 11.10.1.5 </t>
  </si>
  <si>
    <t xml:space="preserve"> SESC-PIN-008 </t>
  </si>
  <si>
    <t>PINTURA ACRÍLICA ACETINADA ANTI-MOFO, EMASSAMENTO PVA  COM REVESTIMENTO ACÚSTICO EM ESPUMA.</t>
  </si>
  <si>
    <t xml:space="preserve"> 11.10.1.6 </t>
  </si>
  <si>
    <t xml:space="preserve"> 100761 </t>
  </si>
  <si>
    <t>PINTURA COM TINTA ALQUÍDICA DE ACABAMENTO (ESMALTE SINTÉTICO FOSCO) PULVERIZADA SOBRE SUPERFÍCIES METÁLICAS (EXCETO PERFIL) EXECUTADO EM OBRA (02 DEMÃOS). AF_01/2020_PE</t>
  </si>
  <si>
    <t xml:space="preserve"> 11.10.2 </t>
  </si>
  <si>
    <t>PINTURA EM TETO</t>
  </si>
  <si>
    <t xml:space="preserve"> 11.10.2.1 </t>
  </si>
  <si>
    <t xml:space="preserve"> 88496 </t>
  </si>
  <si>
    <t>EMASSAMENTO COM MASSA LÁTEX, APLICAÇÃO EM TETO, DUAS DEMÃOS, LIXAMENTO MANUAL. AF_04/2023</t>
  </si>
  <si>
    <t xml:space="preserve"> 11.10.2.2 </t>
  </si>
  <si>
    <t xml:space="preserve"> 88488 </t>
  </si>
  <si>
    <t>PINTURA LÁTEX ACRÍLICA PREMIUM, APLICAÇÃO MANUAL EM TETO, DUAS DEMÃOS. AF_04/2023</t>
  </si>
  <si>
    <t xml:space="preserve"> 11.10.2.3 </t>
  </si>
  <si>
    <t xml:space="preserve"> 11.10.3 </t>
  </si>
  <si>
    <t>PINTURA EM PISO</t>
  </si>
  <si>
    <t xml:space="preserve"> 11.10.3.1 </t>
  </si>
  <si>
    <t xml:space="preserve"> 102494 </t>
  </si>
  <si>
    <t>PINTURA DE PISO COM TINTA EPÓXI, APLICAÇÃO MANUAL, 2 DEMÃOS, INCLUSO PRIMER EPÓXI. AF_05/2021</t>
  </si>
  <si>
    <t xml:space="preserve"> 11.10.4 </t>
  </si>
  <si>
    <t>PINTURA EM SERRALHERIA</t>
  </si>
  <si>
    <t xml:space="preserve"> 11.10.4.1 </t>
  </si>
  <si>
    <t xml:space="preserve"> 100762 </t>
  </si>
  <si>
    <t>PINTURA COM TINTA ALQUÍDICA DE ACABAMENTO (ESMALTE SINTÉTICO FOSCO) APLICADA A ROLO OU PINCEL SOBRE SUPERFÍCIES METÁLICAS (EXCETO PERFIL) EXECUTADO EM OBRA (02 DEMÃOS). AF_01/2020</t>
  </si>
  <si>
    <t xml:space="preserve"> 12 </t>
  </si>
  <si>
    <t>ELEVADORES</t>
  </si>
  <si>
    <t xml:space="preserve"> 12.1 </t>
  </si>
  <si>
    <t>PLATAFORMA ELEVATÓRIA</t>
  </si>
  <si>
    <t xml:space="preserve"> 12.1.1 </t>
  </si>
  <si>
    <t xml:space="preserve"> SESC-EQP-020 </t>
  </si>
  <si>
    <t>FORNECIMENTO E INSTALAÇÃO: PLATAFORMA ELEVATÓRIA ACESSO MESMO LADO, CABINE COM PAINÉIS EM ACM GRAFITE, ESTRUTURA EM AÇO INOX E PORTÃO 2 METROS REF.: MONTELE PL-200 OU EQUIVALENTE</t>
  </si>
  <si>
    <t xml:space="preserve"> 13 </t>
  </si>
  <si>
    <t>ESQUADRIAS</t>
  </si>
  <si>
    <t xml:space="preserve"> 13.1 </t>
  </si>
  <si>
    <t>ESQUADRIA DE MADEIRA</t>
  </si>
  <si>
    <t xml:space="preserve"> 13.1.1 </t>
  </si>
  <si>
    <t xml:space="preserve"> 110201 </t>
  </si>
  <si>
    <t>PORTA COMPLETA MADEIRA 1 FL.0,80x2.10m-REV.LAMINADO-C/FERR.</t>
  </si>
  <si>
    <t xml:space="preserve"> 13.1.2 </t>
  </si>
  <si>
    <t xml:space="preserve"> SESC-ESQ-028 </t>
  </si>
  <si>
    <t>Copia -  PORTA COMPLETA MADEIRA 1 FL.0,80x2.10m-REV.LAMINADO-C/FERR.+VENEZIANA</t>
  </si>
  <si>
    <t xml:space="preserve"> 13.1.3 </t>
  </si>
  <si>
    <t xml:space="preserve"> SESC-ESQ-054 </t>
  </si>
  <si>
    <t>PORTA COMPLETA MADEIRA 1 FL.0,80x2.10m-REV.LAMINADO-C/FERR.+BARRA DE APOIO+VENEZIANA+CHAPA DE AÇO INFERIOR</t>
  </si>
  <si>
    <t xml:space="preserve"> 13.1.4 </t>
  </si>
  <si>
    <t xml:space="preserve"> SESC-ESQ-029 </t>
  </si>
  <si>
    <t>PORTA COMPLETA MADEIRA 1 FL.0,80x2.10m-REV.LAMINADO-C/FERR.+BARRA DE APOIO+CHAPA DE AÇO INFERIOR</t>
  </si>
  <si>
    <t xml:space="preserve"> 13.1.5 </t>
  </si>
  <si>
    <t xml:space="preserve"> SESC-ESQ-074 </t>
  </si>
  <si>
    <t>PORTA COMPLETA MADEIRA 1 FL.0,80x1.70m-REV.LAMINADO-C/FERR.+BARRA DE APOIO+CHAPA DE AÇO INFERIOR</t>
  </si>
  <si>
    <t xml:space="preserve"> 13.1.6 </t>
  </si>
  <si>
    <t xml:space="preserve"> SESC-ESQ-056 </t>
  </si>
  <si>
    <t>PORTA COMPLETA MADEIRA 1 FL.0,80x2.10m-REV.LAMINADO-C/FERR.+VISOR PLUMBIFERO</t>
  </si>
  <si>
    <t xml:space="preserve"> 13.2 </t>
  </si>
  <si>
    <t>PORTA CORTA FOGO</t>
  </si>
  <si>
    <t xml:space="preserve"> 13.2.1 </t>
  </si>
  <si>
    <t xml:space="preserve"> SESC-ESQ-091 </t>
  </si>
  <si>
    <t>FORNECIMENTO E INSTALAÇÃO DE P29 - PORTA METÁLICA CORTA FOGO 2F ABRIR (215X230),  BATENTE EM AÇO CARBONO 12GA (2,66MM) FOLHA EM AÇO CARBONO REVESTIDO EM AMBOS OS LADOS COM CHAPA DE AÇO CARBONO ENCABEÇADO POR PEFIL METÁLICO, COM ESPESSURA FINAL DE 36MM, DOBRADIÇAS EM AÇO CARBONO USINADAS E SOLDADAS NO BATENTE, FOLHA REFORÇADA, COM FECHADURA, DEVE SER PRODUZIDA DE ACORDO COM A NBR 11742/2003. (PORTAS CORTA FOGO PARA SÁIDAS DE EMERGÊNCIA). ACABAMENTO EM PINTURA ESMALTE SINTÉTICO COR PRETO FOSCO. REF.: SUVINIL COM BARRAS ANTI PÂNICO</t>
  </si>
  <si>
    <t xml:space="preserve"> 13.2.2 </t>
  </si>
  <si>
    <t xml:space="preserve"> SESC-ESQ-077 </t>
  </si>
  <si>
    <t>PORTA CORTA FOGO ACÚSTICA 2F ABRIR, MEDIDAS 215X230CM, ISOLAMENTO DE 34DB, SOLEIRA COM 10MM DE ALTURA EM AÇO INOX COM VEDAÇÃO POR PERFIL METÁLICO E ESCOVAS, BATENTE EM AÇO CARBONO 12GA (2,66MM) FOLHA EM AÇO CARBONO REVESTIDO EM AMBOS OS LADOS COM CHAPA DE AÇO CARBONO ENCABEÇADO POR PERFIL METÁLICO, COM ESPESSURA FINAL DE 36MM, DOBRADIÇAS EM AÇO CARBONO USINADAS E SOLDADAS NO BATENTE, FOLHA REFORÇADA, COM FECHADURA, DEVE SER PRODUZIDA DE ACORDO COM A NBR 11742/2003. (PORTAS CORTA FOGO PARA SÁIDAS DE EMERGÊNCIA). REFERÊNCIA: VIBRASOM TECNOLOGIA ACÚSTICA, LINHA CORTA FOGO OU EQUIVALENTE TÉCNICO.</t>
  </si>
  <si>
    <t xml:space="preserve"> 13.2.3 </t>
  </si>
  <si>
    <t xml:space="preserve"> SESC-ESQ-075 </t>
  </si>
  <si>
    <t>PORTA CORTA FOGO ACÚSTICA 2F ABRIR, MEDIDAS 215X230CM, COM BARRA ANTI PÂNICO -  ISOLAMENTO DE 34DB, SOLEIRA COM 10MM DE ALTURA EM AÇO INOX COM VEDAÇÃO POR PERFIL METÁLICO E ESCOVAS, BATENTE EM AÇO CARBONO 12GA (2,66MM) FOLHA EM AÇO CARBONO REVESTIDO EM AMBOS OS LADOS COM CHAPA DE AÇO CARBONO ENCABEÇADO POR PERFIL METÁLICO, COM ESPESSURA FINAL DE 36MM, DOBRADIÇAS EM AÇO CARBONO USINADAS E SOLDADAS NO BATENTE, FOLHA REFORÇADA, COM FECHADURA, DEVE SER PRODUZIDA DE ACORDO COM A NBR 11742/2003. (PORTAS CORTA FOGO PARA SÁIDAS DE EMERGÊNCIA). REFERÊNCIA: VIBRASOM TECNOLOGIA ACÚSTICA, LINHA CORTA FOGO OU EQUIVALENTE TÉCNICO.</t>
  </si>
  <si>
    <t xml:space="preserve"> 13.2.4 </t>
  </si>
  <si>
    <t xml:space="preserve"> SESC-ESQ-076 </t>
  </si>
  <si>
    <t>PORTA CORTA FOGO ACÚSTICA, 1F ABRIR. MEDIDAS 80x210cm. ISOLAMENTO DE 34DB, SOLEIRA COM 10mm DE ALTURA EM AÇO INOX COM VEDAÇÃO POR PERFIL METÁLICO E ESCOVAS, BATENTE EM AÇO CARBONO 12GA (2,66mm), FOLHA EM AÇO CARBONO REVESTIDO EM AMBOS OS LADOS COM CHAPA DE AÇO CARBONO ENCABEÇADO POR PERFIL METÁLICO, COM ESPESSURA FINAL DE 36MM, INTERIOR MIOLO EM LÃ MINERAL INCOMBUSTÍVEL. DOBRADIÇAS EM AÇO CARBONO USINADAS E SOLDADAS NO BATENTE, FOLHA REFORÇADA, COM FECHADURA, DEVE SER PRODUZIDA DE ACORDO COM A NBR 11742/2003. (PORTAS CORTA FOGO PARA SAÍDAS DE EMERGÊNCIA). REFERÊNCIA: VIBRASOM TECNOLOGIA ACÚSTICA, LINHA CORTA FOGO OU EQUIVALENTE TÉCNICO.</t>
  </si>
  <si>
    <t xml:space="preserve"> 13.3 </t>
  </si>
  <si>
    <t>ESQUADRIAS EM ALUMÍNIO</t>
  </si>
  <si>
    <t xml:space="preserve"> 13.3.1 </t>
  </si>
  <si>
    <t xml:space="preserve"> SESC-ESQ-079 </t>
  </si>
  <si>
    <t>PORTA EM ALUMINIO (P12)</t>
  </si>
  <si>
    <t xml:space="preserve"> 13.3.2 </t>
  </si>
  <si>
    <t xml:space="preserve"> SESC-ESQ-080 </t>
  </si>
  <si>
    <t>PORTAS VENEZIANAS VENTILADAS (P06, P14, P17, P18, P20, P28)</t>
  </si>
  <si>
    <t xml:space="preserve"> 13.3.3 </t>
  </si>
  <si>
    <t xml:space="preserve"> SESC-ESQ-081 </t>
  </si>
  <si>
    <t>PORTAS VENEZIANAS COM TELA MOSQUITEIRO (P15, P16 E P25)</t>
  </si>
  <si>
    <t xml:space="preserve"> 13.3.4 </t>
  </si>
  <si>
    <t xml:space="preserve"> SESC-ESQ-082 </t>
  </si>
  <si>
    <t>PORTAS VENEZIANAS COM BARRAS ANTI PÂNICO (P11, P13 E P23)</t>
  </si>
  <si>
    <t xml:space="preserve"> 13.3.5 </t>
  </si>
  <si>
    <t xml:space="preserve"> SESC-ESQ-083 </t>
  </si>
  <si>
    <t>DIVISÓRIAS DE VIDRO (D2,D3, D4,D8 E D9)</t>
  </si>
  <si>
    <t xml:space="preserve"> 13.3.6 </t>
  </si>
  <si>
    <t xml:space="preserve"> SESC-ESQ-085 </t>
  </si>
  <si>
    <t>DIVISÓRIAS DE VIDRO COM PELÍCULA (D5 E D6)</t>
  </si>
  <si>
    <t xml:space="preserve"> 13.3.7 </t>
  </si>
  <si>
    <t xml:space="preserve"> SESC-ESQ-084 </t>
  </si>
  <si>
    <t>FACHADA GRID DE VIDRO LAMINADOS  4+PVB+4</t>
  </si>
  <si>
    <t xml:space="preserve"> 13.3.8 </t>
  </si>
  <si>
    <t xml:space="preserve"> SESC-ESQ-086 </t>
  </si>
  <si>
    <t>FACHADA GRID DE VIDRO LAMINADO DUPLO INSULADO  2x (4+PVB+4)</t>
  </si>
  <si>
    <t xml:space="preserve"> 13.3.9 </t>
  </si>
  <si>
    <t xml:space="preserve"> SESC-ESQ-087 </t>
  </si>
  <si>
    <t>VIDRO FANTASIA 8mm (J02, J04, J05, J07 E J08)</t>
  </si>
  <si>
    <t xml:space="preserve"> 13.3.10 </t>
  </si>
  <si>
    <t xml:space="preserve"> SESC-ESQ-088 </t>
  </si>
  <si>
    <t>JANELAS - VIDRO TEMPERADO 8mm (J01, J10 E J13)</t>
  </si>
  <si>
    <t xml:space="preserve"> 13.3.11 </t>
  </si>
  <si>
    <t xml:space="preserve"> SESC-ESQ-089 </t>
  </si>
  <si>
    <t>VIDRO TEMPERADO 8mm COM TELA MOSQUITEIRO (J09)</t>
  </si>
  <si>
    <t xml:space="preserve"> 13.4 </t>
  </si>
  <si>
    <t>COBERTURA EM VIDRO</t>
  </si>
  <si>
    <t xml:space="preserve"> 13.4.1 </t>
  </si>
  <si>
    <t xml:space="preserve"> SESC-ESQ-090 </t>
  </si>
  <si>
    <t>COBERTURA EM VIDRO LAMINADO INSULADOS E REFLETIVOS</t>
  </si>
  <si>
    <t xml:space="preserve"> 13.5 </t>
  </si>
  <si>
    <t>ESQUADRIAS DE AÇO</t>
  </si>
  <si>
    <t xml:space="preserve"> 13.5.1 </t>
  </si>
  <si>
    <t xml:space="preserve"> SESC-ESQ-092 </t>
  </si>
  <si>
    <t>FORNECIMENTO E INSTALAÇÃO (P8): PORTÃO COM 3 FOLHAS (SENDO 2 DE ABRIR NA DIMENSÃO 85X210 CADA E 2 FIXA DE 84X210 DIM. TOTAL DO PORTÃO= 2,70X2,10M EM CHAPA METÁLICA COM ACABAMENTO EM PINTURA ELETROSTÁTICA COR PRETO FOSCO APLICADA NAS DUAS FACES. ESTRUTURA INTERNA EM METALON 4X4" E EXTERNA EM TUBO INDUSTRIAL 80X80MM, PAREDE 1,5MM. PUXADOR EM TUBO DE AÇO 2" ACABAMENTO EM PINTURA ELETROSTÁTICA COR PRETO FOSCO</t>
  </si>
  <si>
    <t xml:space="preserve"> 13.5.2 </t>
  </si>
  <si>
    <t xml:space="preserve"> SESC-ESQ-093 </t>
  </si>
  <si>
    <t>FORNECIMENTO E INSTALAÇÃO (P10): PORTÃO COM 2 FOLHAS PIVOTANTES DIM.: 5,50X2,20M EM VENEZIANA DE ALUMÍNIO ANODIZADO PRETO. ESTRUTURA EM TUBO QUADRADO 100X100MM. POSTES PARA FIXAÇÃO EM FERRO 200X200MM COM ACABAMENTO EM ESMALTE SINTÉTICO COR PRETO FOSCO. INCLUSIVE MOTOR PARA PORTÃO ELETRÔNICO PIVOTANTE PPA COM PISTON SUPER 1/4 HP DUPLO. ACIONAMENTO DE 75CM CADA MOTOR, CENTRAL DE COMANDO PPA DUPLA 5T, CONTROLE REMOTO TOK 433,92MHZ E CHAVE DE DESTRAVAMENTO</t>
  </si>
  <si>
    <t xml:space="preserve"> 13.5.3 </t>
  </si>
  <si>
    <t xml:space="preserve"> SESC-ESQ-094 </t>
  </si>
  <si>
    <t>FORNECIMENTO E INSTALAÇÃO (P26): PORTÃO DE CORRER DIM.: 2,75X2,30M EM CHAPA METÁLICA ACABAMENTO EM PINTURA ELETROSTÁTICA COR PRETO FOSCO APLICADA NAS DUAS FACES. ESTRUTURA INTERNA EM METALON 4X4" E EXTERNA EM TUBO INDUSTRIAL 80X80MM, PAREDE 1,5MM. PUXADOR EM TUBO DE AÇO 2" ACABAMENTO EM PINTURA ELETROSTÁTICA COR PRETO FOSCO. GUIA SUPERIOR E TRILHO INFERIOR COM ROLDANAS Ø100MM COM ROLAMENTOS BLINDADOS COM SUPORTE</t>
  </si>
  <si>
    <t xml:space="preserve"> 13.5.4 </t>
  </si>
  <si>
    <t xml:space="preserve"> SESC-ESQ-095 </t>
  </si>
  <si>
    <t>FORNECIMENTO E INSTALAÇÃO (P27): PORTÃO DE ABRIR DIM.: 0,90X1,30M EM CHAPA DE AÇO PERFURADA ESPESSURA 1,2MM E ESTRUTURA EM METALON 4X4CM (MONTANTES VERTICAIS E HORIZONTAIS) COM ACABAMENTO EM PINTURA ELETROSTÁTICA COR PRETO FOSCO. INCLUSIVE DOBRADIÇAS E FECHADURA</t>
  </si>
  <si>
    <t xml:space="preserve"> 13.6 </t>
  </si>
  <si>
    <t>INSTALAÇÃO DE CONTRAMARCO PARA ESQUADRIAS DE ALUMÍNIO</t>
  </si>
  <si>
    <t xml:space="preserve"> 13.6.1 </t>
  </si>
  <si>
    <t xml:space="preserve"> SESC-ESQ-096 </t>
  </si>
  <si>
    <t>CONTRAMARCO DE ALUMÍNIO, FIXAÇÃO COM ARGAMASSA -  INSTALAÇÃO. AF_12/2019</t>
  </si>
  <si>
    <t xml:space="preserve"> 14 </t>
  </si>
  <si>
    <t xml:space="preserve"> 14.1 </t>
  </si>
  <si>
    <t>GUARDA CORPO E CORRIMÃO</t>
  </si>
  <si>
    <t xml:space="preserve"> 14.1.1 </t>
  </si>
  <si>
    <t xml:space="preserve"> SESC-SER-041 </t>
  </si>
  <si>
    <t>FORNECIMENTO E INSTALAÇÃO DE GUARDA CORPO REMOVÍVEL H=1,10m, MONTANTE HORIZONTAL E VERTICAL EM METALON 4X4CM, ACABAMENTO EM PINTURA ELETROSTÁTICA, COR PRETO FOSCO. PREENCHIDO COM TELA COM ARAME GALVANIZADO Ø2,76mm, COM MALHA 5x5CM. REF. TELA PRACTICA - BELGO.</t>
  </si>
  <si>
    <t xml:space="preserve"> 14.1.2 </t>
  </si>
  <si>
    <t xml:space="preserve"> SESC-SER-042 </t>
  </si>
  <si>
    <t>FORNECIMENTO E INSTALAÇÃO DE GUARDA CORPO H=110, MONTANTE HORIZONTAL E VERTICAL EM METALON 4x4cm, ACABAMENTO EM PINTURA ELETROSTÁTICA COR PRETO FOSCO, PREENCHIDO COM CHAPA PERFURADA METÁLICA, ACABAMENTO EM PINTURA ELETROSTÁTICA, COR PRETO FOSCO, ESPESSURA 1,2mm DIÂMETRO DOS FUROS MARGEM 5CM. COM CORRIMÃO DUPLO EM TUBO EM AÇO CARBONO  Ø4CM  (Ø0'1 9/16") , ACABAMENTO EM PINTURA ELETROSTÁTICA COR PRETO FOSCO. REF. SUVINIL</t>
  </si>
  <si>
    <t xml:space="preserve"> 14.1.3 </t>
  </si>
  <si>
    <t xml:space="preserve"> SESC-SER-043 </t>
  </si>
  <si>
    <t>FORNECIMENTO E INSTALAÇÃO DE GUARDA CORPO H=110, MONTANTE HORIZONTAL E VERTICAL EM METALON 4x4cm, ACABAMENTO EM PINTURA ELETROSTÁTICA COR PRETO FOSCO, PREENCHIDO COM CHAPA PERFURADA METÁLICA, ACABAMENTO EM PINTURA ELETROSTÁTICA, COR PRETO FOSCO, ESPESSURA 1,2mm DIÂMETRO DOS FUROS MARGEM 5CM.</t>
  </si>
  <si>
    <t xml:space="preserve"> 14.1.4 </t>
  </si>
  <si>
    <t xml:space="preserve"> SESC-SER-045 </t>
  </si>
  <si>
    <t>FORNECIMENTO E INSTALAÇÃO DE GUARDA ARQUIBANCADA H=1,10m, MONTANTE HORIZONTAL E VERTICAL EM METALON 4cm, ACABAMENTO EM PINTURA ELETROSTÁTICA, COR PRETO FOSCO PREENCHIDO COM BARRA CHATA DE FERRO 1X4cm, ACABAMENTO EM PINTURA ELETROSTÁTICA COR PRETO FOSCO.</t>
  </si>
  <si>
    <t xml:space="preserve"> 14.1.5 </t>
  </si>
  <si>
    <t xml:space="preserve"> SESC-SER-044 </t>
  </si>
  <si>
    <t>FORNECIMENTO E INSTALAÇÃO DE GUARDA CORPO H=130, MONTANTE HORIZONTAL E VERTICAL EM METALON 4x4cm, ACABAMENTO EM PINTURA ELETROSTÁTICA COR PRETO FOSCO, PREENCHIDO COM CHAPA PERFURADA METÁLICA, ACABAMENTO EM PINTURA ELETROSTÁTICA, COR PRETO FOSCO, ESPESSURA 1,2mm DIÂMETRO DOS FUROS MARGEM 5CM.</t>
  </si>
  <si>
    <t xml:space="preserve"> 14.1.6 </t>
  </si>
  <si>
    <t xml:space="preserve"> SESC-SER-047 </t>
  </si>
  <si>
    <t>FORNECIMENTO E INSTALAÇÃO DE CORRIMÃO DUPLO EM TUBO EM AÇO  Ø4CM  (Ø0'1 9/16") , ACABAMENTO EM PINTURA ELETROSTÁTICA COR PRETO FOSCO. REF. SUVINIL (FIXAÇÃO EM POSTE EM METALON)</t>
  </si>
  <si>
    <t xml:space="preserve"> 14.1.7 </t>
  </si>
  <si>
    <t xml:space="preserve"> SESC-SER-046 </t>
  </si>
  <si>
    <t>FORNECIMENTO E INSTALAÇÃO DE CORRIMÃO DUPLO EM TUBO EM AÇO  Ø4CM  (Ø0'1 9/16") , ACABAMENTO EM PINTURA ELETROSTÁTICA COR PRETO FOSCO. REF. SUVINIL (FIXAÇÃO EM ALVENARIA)</t>
  </si>
  <si>
    <t xml:space="preserve"> 14.1.8 </t>
  </si>
  <si>
    <t xml:space="preserve"> SESC-SER-048 </t>
  </si>
  <si>
    <t>FORNECIMENTO E INSTALAÇÃO DE CORRIMÃO DUPLO EM TUBO EM AÇO  Ø4CM  (Ø0'1 9/16") , ACABAMENTO EM PINTURA ELETROSTÁTICA COR PRETO FOSCO. REF. SUVINIL (FIXAÇÃO EM UM ÚNICO POSTE EM METALON)</t>
  </si>
  <si>
    <t xml:space="preserve"> 14.1.9 </t>
  </si>
  <si>
    <t xml:space="preserve"> SESC-SER-049 </t>
  </si>
  <si>
    <t>FORNECIMENTO E INSTALAÇÃO DE CORRIMÃO DUPLO H=70CM E 92CM EM AÇO INOX POLIDO Ø4CM, FIXADO EM POSTE EM AÇO INOX POLIDO Ø4CM FIXADO COM CHUMBADOR DE ALUMÍNIO NO PISO.</t>
  </si>
  <si>
    <t xml:space="preserve"> 14.2 </t>
  </si>
  <si>
    <t>ALÇAPÕES</t>
  </si>
  <si>
    <t xml:space="preserve"> 14.2.1 </t>
  </si>
  <si>
    <t xml:space="preserve"> SESC-SER-050 </t>
  </si>
  <si>
    <t>ALÇAPÃO 60 X 60 CM COM COM QUADRO DE CANTONEIRA METÁLICA 1"X 1/8", TAMPA EM CANTONEIRA 7/8"X 1/8" E CHAPA METÁLICA ENRIJECIDA POR PERFIL "T</t>
  </si>
  <si>
    <t xml:space="preserve"> 14.3 </t>
  </si>
  <si>
    <t>ESCADAS</t>
  </si>
  <si>
    <t xml:space="preserve"> 14.3.1 </t>
  </si>
  <si>
    <t xml:space="preserve"> SESC-SER-052 </t>
  </si>
  <si>
    <t>FORNECIMENTO E INSTALAÇÃO -  ESCADA EM TUBO EM AÇO CARBONO Ø4CM (Ø0'1 9/16"), SOLDADOS, ACABAMENTO EM PINTURA ELETROSTÁTICA COR PRETO FOSCO. REF. SUVINIL - DIMENSÃO: 110cm. FIXADA EM PISO ATRAVÉS DE CHAPA METÁLICA #90x90x1/4" SOLDADA NO MONTANTE VERTICAL E PARAFUSADA NO PISO</t>
  </si>
  <si>
    <t xml:space="preserve"> 14.3.2 </t>
  </si>
  <si>
    <t xml:space="preserve"> SESC-SER-053 </t>
  </si>
  <si>
    <t>FORNECIMENTO E INSTALAÇÃO -  ESCADA: ESTRUTURA HORIZONTAL EM TUBO EM AÇO  Ø4CM (Ø0'1 9/16"),ACABAMENTO EM PINTURA ELETROSTÁTICA COR PRETO FOSCO, REF. SUVINIL, SOLDADOS NA ESTRUTURA VERTICAL.                                                                                                                        ESTRUTURA VERTICAL EM BARRAS DE AÇO, 2X6CM, ACABAMENTO EM PINTURA ELETROSTÁTICA COR PRETO FOSCO. REF. SUVINIL PARAFUSADA NA PAREDE POR MEIO DE CHUMBADORES E NA BASE UM CALÇO. DIMENSÃO: 60cm</t>
  </si>
  <si>
    <t xml:space="preserve"> 14.3.3 </t>
  </si>
  <si>
    <t xml:space="preserve"> SESC-SER-055 </t>
  </si>
  <si>
    <t>FORNECIMENTO E INSTALAÇÃO -ESCADA DE MARINHEIRO METÁLICA, EXECUTADA CONFORME EXIGÊNCIAS DA NORMA NR18 DA ABNT. REFERÊNCIA: IW8 - DIMENSÃO: 80cm</t>
  </si>
  <si>
    <t xml:space="preserve"> 14.3.4 </t>
  </si>
  <si>
    <t xml:space="preserve"> SESC-SER-056 </t>
  </si>
  <si>
    <t>FORNECIMENTO E INSTALAÇÃO -ESCADA DE MARINHEIRO METÁLICA, SEM GUARDA CORPO DE PROTEÇÃO, EXECUTADA CONFORME EXIGÊNCIAS DA NORMA NR18 DA ABNT. REFERÊNCIA: IW8 - DIMENSÃO: 60cm</t>
  </si>
  <si>
    <t xml:space="preserve"> 14.3.5 </t>
  </si>
  <si>
    <t xml:space="preserve"> SESC-SER-054 </t>
  </si>
  <si>
    <t>FORNECIMENTO E INSTALAÇÃO -  ESCADA DE MARINHEIRO METÁLICA, COM GUARDA CORPO DE PROTEÇÃO, EXECUTADA CONFORME EXIGÊNCIAS DA NORMA NR18 DA ABNT. REFERÊNCIA: IW8</t>
  </si>
  <si>
    <t xml:space="preserve"> 14.4 </t>
  </si>
  <si>
    <t>GRADES</t>
  </si>
  <si>
    <t xml:space="preserve"> 14.4.1 </t>
  </si>
  <si>
    <t xml:space="preserve"> SESC-URB-034 </t>
  </si>
  <si>
    <t>FORNECIMENTO E INSTALAÇÃO DE GRADIL H=150CM</t>
  </si>
  <si>
    <t xml:space="preserve"> 14.5 </t>
  </si>
  <si>
    <t>DIVERSOS / ACESSÓRIOS EM SERRALHERIA</t>
  </si>
  <si>
    <t xml:space="preserve"> 14.5.1 </t>
  </si>
  <si>
    <t xml:space="preserve"> SESC-SER-059 </t>
  </si>
  <si>
    <t>FORNECIMENTO E INSTALAÇÃO SUPORTE CIRCULAR PARA FIXAÇÃO DAS RAIAS FLUTUANTES, EM AÇO INOX . REF.: EPEX. MODELO ARC000 OU EQUIVALENTE</t>
  </si>
  <si>
    <t xml:space="preserve"> 14.5.2 </t>
  </si>
  <si>
    <t xml:space="preserve"> SESC-SER-060 </t>
  </si>
  <si>
    <t>FORNECIMENTO E INSTALAÇÃO TRAVE PARA GOL COMPLETA COM REDE PARA VOLEIBOL REF.: EQUADRAS, CÓD.: TRAV E30 OU EQUIVALENTE</t>
  </si>
  <si>
    <t xml:space="preserve"> 14.5.3 </t>
  </si>
  <si>
    <t xml:space="preserve"> SESC-SER-063 </t>
  </si>
  <si>
    <t>FORNECIMENTO E INSTALAÇÃO DE SUPORTE PARA RESERVATÓRIO COMPOSTO POR: BASE METÁLICA, CHAPA #16MM 100X100CM, DUAS MÃO FRANCESA FERRO REFORÇADO, 50X050CM CHAPA 3MM, DOIS TIRANTES ROSCAVEIS METÁLICOS 3/8" FIXADOS NO TETO COM CHUMBADOR TIPO OVER HEAD 3/8" OU EQUIVALENTE</t>
  </si>
  <si>
    <t xml:space="preserve"> 14.5.4 </t>
  </si>
  <si>
    <t xml:space="preserve"> SESC-SER-064 </t>
  </si>
  <si>
    <t>FORNECIMENTO E INSTALAÇÃO DE POSTE SUPORTE  PARA BANDEIROLA EM AÇO INOX Ø3,8CM E ALTURA 200CM. REF.: EPEX, MODELO AOD035 OU EQUIVALENTE</t>
  </si>
  <si>
    <t xml:space="preserve"> 14.5.5 </t>
  </si>
  <si>
    <t xml:space="preserve"> SESC-SER-065 </t>
  </si>
  <si>
    <t>FORNECIMENTO E INSTALAÇÃO DE BLOCO DE PARTIDA: SUPORTE BLOCO DE PARTIDA EM AÇO INOX E PLATAFORMA ANTI DERRAPANTE EM FIBRA DE VIDRO. REF EPEX. MODELO AOD023 OU EQUIVALENTE</t>
  </si>
  <si>
    <t xml:space="preserve"> 14.5.6 </t>
  </si>
  <si>
    <t xml:space="preserve"> SESC-SER-014 </t>
  </si>
  <si>
    <t>BICICLETÁRIO EM TUBO DE AÇO GALVANIZADO Ø2" PINTURA P.U. BI COMPONENTE SEMIFOSCO NA COR BRANCO TUBO DE AÇO GALVANIZADO Ø2" PINTURA P.U. BI COMPONENTE SEMI FOSCO NA COR PRATA RAL 9006 COM DUAS BASE DE FIXAÇÃO 150X150X6MM- DIMENSÃO: 70CM</t>
  </si>
  <si>
    <t xml:space="preserve"> 14.5.7 </t>
  </si>
  <si>
    <t xml:space="preserve"> SESC-SER-066 </t>
  </si>
  <si>
    <t>FORNECIMENTO E INSTALAÇÃO DE TOLDO VELA - TOLDO SOMBRA VELA. TRIANGULO DIMENSÕES: 380 A 420CM X 380 A 420CM X 550 A 600CM REF.: TOLDOS GERAIS OU EQUIVALENTE</t>
  </si>
  <si>
    <t xml:space="preserve"> 14.5.8 </t>
  </si>
  <si>
    <t xml:space="preserve"> SESC-SER-067 </t>
  </si>
  <si>
    <t>FORNECIMENTO E INSTALAÇÃO DE POSTE DE VOLEI - POSTE OFICIAL COMPLETO  COM 02 UN. (DIM.: Ø7,5CM) PARA VOLEIBOL REF.: EQUADRAS CÓD.: POSTE 4 OU EQUIVALENTE</t>
  </si>
  <si>
    <t xml:space="preserve"> 14.5.9 </t>
  </si>
  <si>
    <t xml:space="preserve"> SESC-SER-074 </t>
  </si>
  <si>
    <t>FORNECIMENTO E INSTALAÇÃO (J06): JANELA DIM.: 3,75X0,80M TIPO VENEZIANA VENTILADA EM AÇO GALVANIZADO COM PINTURA ELETROSTÁTICA COR PRETO FOSCO REF.: MODELAÇO MODEL 80 OU EQUIVALENTE</t>
  </si>
  <si>
    <t xml:space="preserve"> 14.5.10 </t>
  </si>
  <si>
    <t xml:space="preserve"> SESC-SER-075 </t>
  </si>
  <si>
    <t>FORNECIMENTO E INSTALAÇÃO (J11/ J12): JANELA DIM.: 1,00X0,50M TIPO VENEZIANA VENTILADA EM AÇO GALVANIZADO COM PINTURA ELETROSTÁTICA COR PRETO FOSCO REF.: MODELAÇO MODEL 80 OU EQUIVALENTE</t>
  </si>
  <si>
    <t xml:space="preserve"> 14.5.11 </t>
  </si>
  <si>
    <t xml:space="preserve"> SESC-SER-076 </t>
  </si>
  <si>
    <t>FORNECIMENTO E INSTALAÇÃO (P9): PORTA DE ENROLAR DIM.: 7,20X5,90M EM AÇO COM ABERTURA VERTICAL PERFIL EM CHAPA SUPERCANA 19 MICROPERFURADA ACABAMENTO EM PINTURA ELETROSTÁTICA NA COR PRETO FOSCO, PERFIL GUIA EM CHAPA DE AÇO GALVANIZADO COM ABAS REVESTIDAS EM POLIETILENO, EIXO REFORÇADO COM TRAVAS ANTI-QUEDAS, CAIXA DE PROTEÇÃO DO ROLO EM CHAPA DE AÇO ACABAMENTO EM PINTURA ELETROSTÁTICA NA COR PRETO FOSCO, SOLEIRA EM PERFIL "T" REFORÇADO COM ACABAMENTO EM BORRACHA PROTETORA REF.: PORTAÇO OU EQUIVALENTE. INCLUSIVE MOTOR AUTOMATIZADOR PARA PORTA DE ENROLAR ACIONAMENTO 10 220V 750W, CARGA 1000KG, VELOCIDADE 15,9RPM, PESO 40KG DIM.: 24X25X67CM FORMADA DE DIVERSOS SEGMENTOS DE ALTURA DE 8cm, QUE SE RECOLHEM FORMANDO UMA BOBINA, EM TORNO DO EIXO FIXADO NA PARTE SUPERIOR DO ACESSO, 60X160CM, COM PORTINHOLA DE ACESSO. COR PRETA FOSCA.  REFERÊNCIA: PORTAÇO, LINHA INDUSTRIAL OU EQUIVALENTE TÉCNICO.</t>
  </si>
  <si>
    <t xml:space="preserve"> 14.5.12 </t>
  </si>
  <si>
    <t xml:space="preserve"> SESC-SER-077 </t>
  </si>
  <si>
    <t>FORNECIMENTO E INSTALAÇÃO (P19): PORTA DE ENROLAR DIM.: 3,70X2,75M EM AÇO COM ABERTURA VERTICAL PERFIL EM CHAPA SUPERCANA 19 MICROPERFURADA ACABAMENTO EM PINTURA ELETROSTÁTICA NA COR PRETO FOSCO, PERFIL GUIA EM CHAPA DE AÇO GALVANIZADO COM ABAS REVESTIDAS EM POLIETILENO, EIXO REFORÇADO COM TRAVAS ANTI-QUEDAS, CAIXA DE PROTEÇÃO DO ROLO EM CHAPA DE AÇO ACABAMENTO EM PINTURA ELETROSTÁTICA NA COR PRETO FOSCO, SOLEIRA EM PERFIL "T" REFORÇADO COM ACABAMENTO EM BORRACHA PROTETORA REF.: PORTAÇO OU EQUIVALENTE. INCLUSIVE MOTOR AUTOMATIZADOR PARA PORTA DE ENROLAR ACIONAMENTO 10 220V 750W, CARGA 1000KG, VELOCIDADE 15,9RPM, PESO 40KG DIM.: 24X25X67CM.  PORTA FORMADA DE DIVERSOS SEGMENTOS DE ALTURA DE 8cm QUE SE RECOLHEM FORMANDO UMA BOBINA, EM TORNO DO EIXO FIXADO NA PARTE SUPERIOR DO ACESSO. REFERÊNCIA: PORTAÇO, LINHA INDUSTRIAL OU EQUIVALENTE TÉCNICO.</t>
  </si>
  <si>
    <t xml:space="preserve"> 15 </t>
  </si>
  <si>
    <t>INSTALAÇÕES HIDRAULICAS E SANITÁRIAS</t>
  </si>
  <si>
    <t xml:space="preserve"> 15.1 </t>
  </si>
  <si>
    <t>RASGOS E FUROS DE HIDRÁULICA</t>
  </si>
  <si>
    <t xml:space="preserve"> 15.1.1 </t>
  </si>
  <si>
    <t xml:space="preserve"> 90440 </t>
  </si>
  <si>
    <t>FURO EM CONCRETO PARA DIÂMETROS MAIORES QUE 40 MM E MENORES OU IGUAIS A 75 MM. AF_05/2015</t>
  </si>
  <si>
    <t xml:space="preserve"> 15.1.2 </t>
  </si>
  <si>
    <t xml:space="preserve"> 90441 </t>
  </si>
  <si>
    <t>FURO EM CONCRETO PARA DIÂMETROS MAIORES QUE 75 MM. AF_05/2015</t>
  </si>
  <si>
    <t xml:space="preserve"> 15.1.3 </t>
  </si>
  <si>
    <t xml:space="preserve"> 90443 </t>
  </si>
  <si>
    <t>RASGO EM ALVENARIA PARA RAMAIS/ DISTRIBUIÇÃO COM DIAMETROS MENORES OU IGUAIS A 40 MM. AF_05/2015</t>
  </si>
  <si>
    <t xml:space="preserve"> 15.1.4 </t>
  </si>
  <si>
    <t xml:space="preserve"> 91222 </t>
  </si>
  <si>
    <t>RASGO EM ALVENARIA PARA RAMAIS/ DISTRIBUIÇÃO COM DIÂMETROS MAIORES QUE 40 MM E MENORES OU IGUAIS A 75 MM. AF_05/2015</t>
  </si>
  <si>
    <t xml:space="preserve"> 15.1.5 </t>
  </si>
  <si>
    <t xml:space="preserve"> 90466 </t>
  </si>
  <si>
    <t>CHUMBAMENTO LINEAR EM ALVENARIA PARA RAMAIS/DISTRIBUIÇÃO COM DIÂMETROS MENORES OU IGUAIS A 40 MM. AF_05/2015</t>
  </si>
  <si>
    <t xml:space="preserve"> 15.1.6 </t>
  </si>
  <si>
    <t xml:space="preserve"> 90467 </t>
  </si>
  <si>
    <t>CHUMBAMENTO LINEAR EM ALVENARIA PARA RAMAIS/DISTRIBUIÇÃO COM DIÂMETROS MAIORES QUE 40 MM E MENORES OU IGUAIS A 75 MM. AF_05/2015</t>
  </si>
  <si>
    <t xml:space="preserve"> 15.2 </t>
  </si>
  <si>
    <t>INSTALAÇÕES DE TUBULAÇÕES ÁGUA FRIA</t>
  </si>
  <si>
    <t xml:space="preserve"> 15.2.1 </t>
  </si>
  <si>
    <t>INFRAESTRUTURA</t>
  </si>
  <si>
    <t xml:space="preserve"> 15.2.1.1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</si>
  <si>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</si>
  <si>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</si>
  <si>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15.2.1.2 </t>
  </si>
  <si>
    <t xml:space="preserve"> 15.2.1.3 </t>
  </si>
  <si>
    <t xml:space="preserve"> 15.2.1.4 </t>
  </si>
  <si>
    <t xml:space="preserve"> 91787 </t>
  </si>
  <si>
    <t>(COMPOSIÇÃO REPRESENTATIVA) DO SERVIÇO DE INSTALAÇÃO DE TUBOS DE PVC, SOLDÁVEL, ÁGUA FRIA, DN 40 MM (INSTALADO EM PRUMADA), INCLUSIVE CONEXÕES, CORTES E FIXAÇÕES, PARA PRÉDIOS. AF_10/2015</t>
  </si>
  <si>
    <t xml:space="preserve"> 15.2.1.5 </t>
  </si>
  <si>
    <t xml:space="preserve"> 91788 </t>
  </si>
  <si>
    <t>(COMPOSIÇÃO REPRESENTATIVA) DO SERVIÇO DE INSTALAÇÃO DE TUBOS DE PVC, SOLDÁVEL, ÁGUA FRIA, DN 50 MM (INSTALADO EM PRUMADA), INCLUSIVE CONEXÕES, CORTES E FIXAÇÕES, PARA PRÉDIOS. AF_10/2015</t>
  </si>
  <si>
    <t xml:space="preserve"> 15.2.1.6 </t>
  </si>
  <si>
    <t xml:space="preserve"> SESC-HID-036 </t>
  </si>
  <si>
    <t>Copia da SINAPI (89450) - TUBO, PVC, SOLDÁVEL, DN 60MM, INSTALADO EM PRUMADA DE ÁGUA - FORNECIMENTO E INSTALAÇÃO. AF_12/2014 (INCLUSIVE CONEXÕES E FIXAÇÕES)</t>
  </si>
  <si>
    <t xml:space="preserve"> 15.2.1.7 </t>
  </si>
  <si>
    <t xml:space="preserve"> 91789 </t>
  </si>
  <si>
    <t>(COMPOSIÇÃO REPRESENTATIVA) DO SERVIÇO DE INSTALAÇÃO DE TUBOS DE PVC, SÉRIE R, ÁGUA PLUVIAL, DN 75 MM (INSTALADO EM RAMAL DE ENCAMINHAMENTO, OU CONDUTORES VERTICAIS), INCLUSIVE CONEXÕES, CORTE E FIXAÇÕES, PARA PRÉDIOS. AF_10/2015</t>
  </si>
  <si>
    <t xml:space="preserve"> 15.2.1.8 </t>
  </si>
  <si>
    <t xml:space="preserve"> SESC-HID-048 </t>
  </si>
  <si>
    <t>CAIXA ELEVATÓRIA DE FILTRAGEM COM FILTRO VF-6, EM ALVENARIA E LAJE PRÉ-MOLDADA, IMPERMEABILIZADA COM ARGAMASSA POLIMÉRICA BICOMPONENTE E PREVISÃO PARA LIMPEZA INCLUINDO INSTALAÇÃO DO FILTRO</t>
  </si>
  <si>
    <t xml:space="preserve"> 15.2.1.9 </t>
  </si>
  <si>
    <t xml:space="preserve"> SESC-HID-051 </t>
  </si>
  <si>
    <t>CAIXA DE SUCÇÃO DO RESERVATÓRIO DE REUSO 50x50x50 cm</t>
  </si>
  <si>
    <t xml:space="preserve"> 15.2.1.10 </t>
  </si>
  <si>
    <t xml:space="preserve"> SESC-HID-052 </t>
  </si>
  <si>
    <t>BORDA DE CONCRETO PARA CONTENÇÃO E DESVIO DE LÂMINA D'ÁGUA SUPERFICIAL - SEGREGAÇÃO DE FLUXO DE BACIAS, ANCORADA EM LAJE SOB IMPERMEABILIZAÇÃO (SE HOUVER) H=5CM E L=10CM</t>
  </si>
  <si>
    <t xml:space="preserve"> 15.2.1.11 </t>
  </si>
  <si>
    <t xml:space="preserve"> SESC-HID-053 </t>
  </si>
  <si>
    <t>NICHO EM ALVENARIA PARA HIDRÔMETRO 35X39x12CM - MEDIÇÃO PASSEIO</t>
  </si>
  <si>
    <t xml:space="preserve"> 15.2.1.12 </t>
  </si>
  <si>
    <t xml:space="preserve"> SESC-HID-054 </t>
  </si>
  <si>
    <t>CAIXA DE ALVENARIA DE TIJOLO REQUEIMADO MOLDADA IN LOCO PARA INSPEÇÃO OU MONITORAMENTO DE REDES DE ESGOTO, DIMENSÕES MÉDIAS INTERNAS 60X60X75CM - INCLUSIVE IMPERMEABILIZAÇÃO</t>
  </si>
  <si>
    <t xml:space="preserve"> 15.2.1.13 </t>
  </si>
  <si>
    <t xml:space="preserve"> SESC-HID-056 </t>
  </si>
  <si>
    <t>CAIXA DE GORDURA ESPECIAL MOLDADA IN LOCO CGE-1 1,10 x70 CM</t>
  </si>
  <si>
    <t xml:space="preserve"> 15.2.1.14 </t>
  </si>
  <si>
    <t xml:space="preserve"> 15.2.1.15 </t>
  </si>
  <si>
    <t xml:space="preserve"> 15.2.1.16 </t>
  </si>
  <si>
    <t xml:space="preserve"> 91793 </t>
  </si>
  <si>
    <t>(COMPOSIÇÃO REPRESENTATIVA) DO SERVIÇO DE INSTALAÇÃO DE TUBO DE PVC, SÉRIE NORMAL, ESGOTO PREDIAL, DN 50 MM (INSTALADO EM RAMAL DE DESCARGA OU RAMAL DE ESGOTO SANITÁRIO), INCLUSIVE CONEXÕES, CORTES E FIXAÇÕES PARA, PRÉDIOS. AF_10/2015</t>
  </si>
  <si>
    <t xml:space="preserve"> 15.2.1.17 </t>
  </si>
  <si>
    <t xml:space="preserve"> 15.2.1.18 </t>
  </si>
  <si>
    <t xml:space="preserve"> 15.2.1.19 </t>
  </si>
  <si>
    <t xml:space="preserve"> 91796 </t>
  </si>
  <si>
    <t>(COMPOSIÇÃO REPRESENTATIVA) DO SERVIÇO DE INSTALAÇÃO DE TUBO DE PVC, SÉRIE NORMAL, ESGOTO PREDIAL, DN 150 MM (INSTALADO EM SUB-COLETOR AÉREO), INCLUSIVE CONEXÕES, CORTES E FIXAÇÕES, PARA PRÉDIOS. AF_10/2015</t>
  </si>
  <si>
    <t xml:space="preserve"> 15.2.1.20 </t>
  </si>
  <si>
    <t xml:space="preserve"> SESC-HID-118 </t>
  </si>
  <si>
    <t>FORNECIMENTO E ASSENTAMENTO DE TUBO CPVC SOLDÁVEL, ÁGUA QUENTE, DN 54 MM (2"), INCLUSIVE CONEXÕES</t>
  </si>
  <si>
    <t xml:space="preserve"> 15.2.1.21 </t>
  </si>
  <si>
    <t xml:space="preserve"> SESC-HID-119 </t>
  </si>
  <si>
    <t>FORNECIMENTO E ASSENTAMENTO DE TUBO CPVC SOLDÁVEL, ÁGUA QUENTE, DN 73 MM (2.1/2"), INCLUSIVE CONEXÕES</t>
  </si>
  <si>
    <t xml:space="preserve"> 15.2.1.22 </t>
  </si>
  <si>
    <t xml:space="preserve"> SESC-HID-145 </t>
  </si>
  <si>
    <t>FORNECIMENTO E APLICAÇÃO DE ISOLANTE PARA TUBO CPVC 54MM ESP 10MM POLIESTILENO EXPANDIDO - ELUMAFLEX OU EQUIVALENTE</t>
  </si>
  <si>
    <t xml:space="preserve"> 15.2.1.23 </t>
  </si>
  <si>
    <t xml:space="preserve"> SESC-HID-146 </t>
  </si>
  <si>
    <t>FORNECIMENTO E APLICAÇÃO DE ISOLANTE PARA TUBO CPVC 73MM ESP 10MM POLIESTILENO EXPANDIDO - ELUMAFLEX OU EQUIVALENTE</t>
  </si>
  <si>
    <t xml:space="preserve"> 15.2.1.24 </t>
  </si>
  <si>
    <t xml:space="preserve"> SESC-HID-147 </t>
  </si>
  <si>
    <t>FORNECIMENTO E APLICAÇÃO RALO QUADRADO MONTADO - PRATA C/ GRELHA ALUMÍNIO 100 X 53 X 40MM, ESGOTO - TIGRE OU EQUIVALENTE</t>
  </si>
  <si>
    <t xml:space="preserve"> 15.2.1.25 </t>
  </si>
  <si>
    <t xml:space="preserve"> SESC-HID-148 </t>
  </si>
  <si>
    <t>FORNECIMENTO E APLICAÇÃO CAIXA DE GORDURA 100X75X50MM, ESGOTO - TIGRE OU EQUIVALENTE</t>
  </si>
  <si>
    <t xml:space="preserve"> 15.2.1.26 </t>
  </si>
  <si>
    <t xml:space="preserve"> SESC-HID-149 </t>
  </si>
  <si>
    <t>FORNECIMENTO E APLICAÇÃO CORPO CAIXA SIFONADA GIRAFÁCIL (5 ENTRADAS), 150 X 170 X 75MM, ESGOTO - TIGREOU EQUIVALENTE</t>
  </si>
  <si>
    <t xml:space="preserve"> 15.2.1.27 </t>
  </si>
  <si>
    <t xml:space="preserve"> SESC-HID-183 </t>
  </si>
  <si>
    <t>LIGAÇÃO DE ESGOTO EM TUBO PVC ESGOTO SÉRIE-R DN 150MM, DA CAIXA ATÉ A REDE, INCLUINDO ESCAVAÇÃO E REATERRO ATÉ 1,00M, COMPOSTO POR 13,65M DE TUBO PVC SÉRIE-R ESGOTO DN 150MM - FORNECIMENTO E INSTALAÇÃO</t>
  </si>
  <si>
    <t xml:space="preserve"> 15.3 </t>
  </si>
  <si>
    <t>CAIXAS/ELEMENTOS DE CONCRETO OU ALVENARIA</t>
  </si>
  <si>
    <t xml:space="preserve"> 15.3.1 </t>
  </si>
  <si>
    <t xml:space="preserve"> SESC-HID-154 </t>
  </si>
  <si>
    <t>CANALETA DE INSPEÇÃO DO RAMAL DE ESGOTO SOB O CAIXÃO PERDIDO NO ESTACIONAMENTO INTERNO</t>
  </si>
  <si>
    <t xml:space="preserve"> 15.3.2 </t>
  </si>
  <si>
    <t xml:space="preserve"> SESC-HID-160 </t>
  </si>
  <si>
    <t>GRELHA EM AÇO INOX L = 20 CM - PADRÃO SEDS</t>
  </si>
  <si>
    <t xml:space="preserve"> 15.4 </t>
  </si>
  <si>
    <t>REGISTROS E VÁLVULAS</t>
  </si>
  <si>
    <t xml:space="preserve"> 15.4.1 </t>
  </si>
  <si>
    <t xml:space="preserve"> 89352 </t>
  </si>
  <si>
    <t>REGISTRO DE GAVETA BRUTO, LATÃO, ROSCÁVEL, 1/2" - FORNECIMENTO E INSTALAÇÃO. AF_08/2021</t>
  </si>
  <si>
    <t xml:space="preserve"> 15.4.2 </t>
  </si>
  <si>
    <t xml:space="preserve"> 94793 </t>
  </si>
  <si>
    <t>REGISTRO DE GAVETA BRUTO, LATÃO, ROSCÁVEL, 1 1/4", COM ACABAMENTO E CANOPLA CROMADOS - FORNECIMENTO E INSTALAÇÃO. AF_08/2021</t>
  </si>
  <si>
    <t xml:space="preserve"> 15.4.3 </t>
  </si>
  <si>
    <t xml:space="preserve"> 94794 </t>
  </si>
  <si>
    <t>REGISTRO DE GAVETA BRUTO, LATÃO, ROSCÁVEL, 1 1/2", COM ACABAMENTO E CANOPLA CROMADOS - FORNECIMENTO E INSTALAÇÃO. AF_08/2021</t>
  </si>
  <si>
    <t xml:space="preserve"> 15.4.4 </t>
  </si>
  <si>
    <t xml:space="preserve"> 94499 </t>
  </si>
  <si>
    <t>REGISTRO DE GAVETA BRUTO, LATÃO, ROSCÁVEL, 2 1/2" - FORNECIMENTO E INSTALAÇÃO. AF_08/2021</t>
  </si>
  <si>
    <t xml:space="preserve"> 15.4.5 </t>
  </si>
  <si>
    <t xml:space="preserve"> 94500 </t>
  </si>
  <si>
    <t>REGISTRO DE GAVETA BRUTO, LATÃO, ROSCÁVEL, 3" - FORNECIMENTO E INSTALAÇÃO. AF_08/2021</t>
  </si>
  <si>
    <t xml:space="preserve"> 15.4.6 </t>
  </si>
  <si>
    <t xml:space="preserve"> 99621 </t>
  </si>
  <si>
    <t>VÁLVULA DE RETENÇÃO HORIZONTAL, DE BRONZE, ROSCÁVEL, 1 1/4" - FORNECIMENTO E INSTALAÇÃO. AF_08/2021</t>
  </si>
  <si>
    <t xml:space="preserve"> 15.4.7 </t>
  </si>
  <si>
    <t xml:space="preserve"> 99622 </t>
  </si>
  <si>
    <t>VÁLVULA DE RETENÇÃO HORIZONTAL, DE BRONZE, ROSCÁVEL, 1 1/2"  - FORNECIMENTO E INSTALAÇÃO. AF_08/2021</t>
  </si>
  <si>
    <t xml:space="preserve"> 15.4.8 </t>
  </si>
  <si>
    <t xml:space="preserve"> 99623 </t>
  </si>
  <si>
    <t>VÁLVULA DE RETENÇÃO HORIZONTAL, DE BRONZE, ROSCÁVEL, 2"  - FORNECIMENTO E INSTALAÇÃO. AF_08/2021</t>
  </si>
  <si>
    <t xml:space="preserve"> 15.4.9 </t>
  </si>
  <si>
    <t xml:space="preserve"> 99624 </t>
  </si>
  <si>
    <t>VÁLVULA DE RETENÇÃO HORIZONTAL, DE BRONZE, ROSCÁVEL, 2 1/2" - FORNECIMENTO E INSTALAÇÃO. AF_08/2021</t>
  </si>
  <si>
    <t xml:space="preserve"> 15.4.10 </t>
  </si>
  <si>
    <t xml:space="preserve"> SESC-HID-153 </t>
  </si>
  <si>
    <t>VALVULA DE RETENÇAO DE PE COM CRIVO D= 2"</t>
  </si>
  <si>
    <t xml:space="preserve"> 15.4.11 </t>
  </si>
  <si>
    <t xml:space="preserve"> 89987 </t>
  </si>
  <si>
    <t>REGISTRO DE GAVETA BRUTO, LATÃO, ROSCÁVEL, 3/4", COM ACABAMENTO E CANOPLA CROMADOS - FORNECIMENTO E INSTALAÇÃO. AF_08/2021</t>
  </si>
  <si>
    <t xml:space="preserve"> 15.4.12 </t>
  </si>
  <si>
    <t xml:space="preserve"> 89985 </t>
  </si>
  <si>
    <t>REGISTRO DE PRESSÃO BRUTO, LATÃO, ROSCÁVEL, 3/4", COM ACABAMENTO E CANOPLA CROMADOS - FORNECIMENTO E INSTALAÇÃO. AF_08/2021</t>
  </si>
  <si>
    <t xml:space="preserve"> 15.5 </t>
  </si>
  <si>
    <t xml:space="preserve"> 15.5.1 </t>
  </si>
  <si>
    <t xml:space="preserve"> 95639 </t>
  </si>
  <si>
    <t>KIT CAVALETE PARA MEDIÇÃO DE ÁGUA - ENTRADA PRINCIPAL, EM AÇO GALVANIZADO DN 50 (2_x0094_) _x0096_ FORNECIMENTO E INSTALAÇÃO (EXCLUSIVE HIDRÔMETRO). AF_11/2016</t>
  </si>
  <si>
    <t xml:space="preserve"> 15.5.2 </t>
  </si>
  <si>
    <t xml:space="preserve"> SESC-HID-156 </t>
  </si>
  <si>
    <t>FORNECIMENTO E INSTALAÇÃO DE HIDRÔMETRO MULTIJATO CLASSE C 11/2" QMAX=20M3/H, COMPLETO COM CONEXÕES E LACRE</t>
  </si>
  <si>
    <t xml:space="preserve"> 15.5.3 </t>
  </si>
  <si>
    <t xml:space="preserve"> SESC-HID-157 </t>
  </si>
  <si>
    <t>FORNECIMENTO E INSTALAÇÃO DE HIDRÔMETRO UNIJATO CLASSE C 1" QMAX=7M3/H, COMPLETO COM CONEXÕES E LACRE</t>
  </si>
  <si>
    <t xml:space="preserve"> 15.5.4 </t>
  </si>
  <si>
    <t xml:space="preserve"> SESC-HID-158 </t>
  </si>
  <si>
    <t>FORNECIMENTO E INSTALAÇÃO DE HIDRÔMETRO UNIJATO CLASSE C 3/4" QMAX=3M3/H, COMPLETO COM CONEXÕES E LACRE</t>
  </si>
  <si>
    <t xml:space="preserve"> 15.6 </t>
  </si>
  <si>
    <t>LOUÇAS E METAIS</t>
  </si>
  <si>
    <t xml:space="preserve"> 15.6.1 </t>
  </si>
  <si>
    <t xml:space="preserve"> SESC-HID-161 </t>
  </si>
  <si>
    <t>KIT LOUÇA 01 - FORNECIMENTO  E INSTALAÇÃO DE LAVATÓRIO COM COLUNA SUSPENSA EM LOUÇA NA COR BRANCA, REF.: CELITE 27037, CUBA RETANGULAR EM AÇO INOX COM ACABAMENTO POLIDO, REF.: 56BL TRAMONTINA, TORNEIRA PARA LAVATÓRIO DE MESA COM FECHAMENTO AUTOMÁTICO E AREJADOR, REF.: 00592606 DOCOL PRESSMATIC ALFA LEED, TORNEIRA DE MESA COM BICA GIRATÓRIA E AREJADOR ARTICULÁVEL COM ACABAMENTO CROMADO, REF.: 00606606 DOCOL LINHA MONET LEED. INCLUSIVE ENGATES FLEXÍVEIS, VÁLVULAS, SIFÕES FLEXIVEIS PVC, FUROS EM BANCADA DE GRANITO E DEMAIS ITENS DE PROJETO. OU EQUIVALENTES</t>
  </si>
  <si>
    <t xml:space="preserve"> 15.6.2 </t>
  </si>
  <si>
    <t xml:space="preserve"> SESC-HID-162 </t>
  </si>
  <si>
    <t>KIT LOUÇA 02 - FORNECIMENTO  E INSTALAÇÃO DE CUBA REDONDA EM AÇO INOX COM ACABAMENTO POLIDO, REF,: LUNA 30BL LINHA PERFECTA TRAMONTINA, TORNEIRA DE MESA COM BICA GIRATÓRIA E AREJADOR ARTICULÁVEL COM ACABAMENTO CROMADO, REF.: 00606606 DOCOL LINHA MONET LEED. INCLUSIVE ENGATES E SIFÃO FLEXÍVEIS, VÁLVULA, FUROS EM BANCADA DE GRANITO E DEMAIS ITENS DE PROJETO. OU EQUIVALENTES</t>
  </si>
  <si>
    <t xml:space="preserve"> 15.6.3 </t>
  </si>
  <si>
    <t xml:space="preserve"> SESC-HID-163 </t>
  </si>
  <si>
    <t>KIT LOUÇA 03 - FORNECIMENTO  E INSTALAÇÃO DE LAVATÓRIO COM COLUNA SUSPENSA EM LOUÇA BRANCA, REF.: 27037 CELITE, TORNEIRA PARA LAVATÓRIO DE MESA COM FECHAMENTO AUTOMÁTICO E AREJADOR, REF.: 00592606 DOCOL PRESSMATIC ALFA LEED. INCLUSIVE ENGATES E SIFÃO FLEXÍVEIS, VÁLVULA E DEMAIS ITENS DE PROJETO. OU EQUIVALENTES</t>
  </si>
  <si>
    <t xml:space="preserve"> 15.6.4 </t>
  </si>
  <si>
    <t xml:space="preserve"> SESC-HID-164 </t>
  </si>
  <si>
    <t>KIT LOUÇA 04 - FORNECIMENTO  E INSTALAÇÃO DE CUBA EM AÇO INOX COM ACABAMENTO POLIDO, REF.: 56BL TRAMONTINA, CUBA REDONDA EM AÇO INOX COM ACABAMENTO POLIDO, REF.: 30BL LINHA PERFECTA TRAMONTINA, DUAS TORNEIRAS DE MESA COM BICA GIRATÓRIA E AREJADOR ARTICULÁVEL CROMADA, REF.: 00606606 DOCOL LINHA MONET LEED. INCLUSIVE ENGATES E SIFÕES FLEXÍVEIS VÁLVULA E FUROS EM BANCADA DE GRANITO E DEMAIS ITENS DE PROJETO. OU EQUIVALENTES</t>
  </si>
  <si>
    <t xml:space="preserve"> 15.6.5 </t>
  </si>
  <si>
    <t xml:space="preserve"> SESC-HID-165 </t>
  </si>
  <si>
    <t>KIT LOUÇA 05 - FORNECIMENTO  E INSTALAÇÃO TANQUE DE SOBREPOR EM INOX, REF.: 10115 FRANKE, TORNEIRA LONGA DE PÁREDE E AREJADOR COM ACABAMENTO CROMADO, REF.: DOCOL 1158 PERTUTTI. INCLUSIVE VÁLVULAS, ENGATES E SIFÕES FLEXÍVEIS E FURO EM BANCADA DE GRANITO E DEMAIS ITENS DE PROJETO. OU EQUIVALENTES</t>
  </si>
  <si>
    <t xml:space="preserve"> 15.6.6 </t>
  </si>
  <si>
    <t xml:space="preserve"> SESC-HID-166 </t>
  </si>
  <si>
    <t>KIT LOUÇA 06 - FORNECIMENTO  E INSTALAÇÃO LAVATÓRIO COM COLUNA SUSPENSA PARA PNE EM LOUÇA BRANCA, REF.: 31055 LINHA ACESSO CONFORT, TORNEIRA PARA LAVATÓRIO DE MESA E AREJADOR PARA PNE COM ACABAMENTO CROMADO, REF.: 00592706 DOCOL PRESSMATIC BENEFIT LEED. INCLUSIVE  ENGATES E SIFÃO FLEXÍVEIS, VÁLVULA E DEMAIS ITENS DE PROJETO. OU EQUIVALENTES</t>
  </si>
  <si>
    <t xml:space="preserve"> 15.6.7 </t>
  </si>
  <si>
    <t xml:space="preserve"> SESC-HID-167 </t>
  </si>
  <si>
    <t>KIT LOUÇA 07 - FORNECIMENTO  E INSTALAÇÃO CUBA DE SEMI-ENCAIXE QUADRADA EM LOUÇA BRANCA, REF.: CELITE Q2 73025, TORNEIRA PARA LAVATÓRIO DE MESA COM FECHAMENTO AUTIOMÁTICO E AREJADOR COM ACABAMENTO CROMADO, REF.: DOCOL PRESSMATIC ALFA LEED 00592606. INCLUSIVE VÁLVULA,  ENGATES FLEXÍVEIS, SIFÃO DE COPO, FURO EM BANCADA DE GRANITO E DEMAIS ITENS DE PROJETO. OU EQUIVALENTES</t>
  </si>
  <si>
    <t xml:space="preserve"> 15.6.8 </t>
  </si>
  <si>
    <t xml:space="preserve"> SESC-HID-168 </t>
  </si>
  <si>
    <t>KIT LOUÇA 08 - FORNECIMENTO  E INSTALAÇÃO CUBA DUPLA COZINHA INDUSTRIAL EM AÇO INOX, REF.: LINHA ISIS 94030202 TRAMONTINA, DUAS TORNEIRAS DE MESA COM BICA GIRATÓRIA E AREJADOR ARTICULÁVEL COM ACABAMENTO CROMADO, REF.: 00606606 DOCOL LINHA MONET LEED. INCLUSIVE VÁLVULA,  ENGATES FLEXÍVEIS, SIFÃO DE FLEXÍVEL, FUROS EM BANCADA DE GRANITO E DEMAIS ITENS DE PROJETO. OU EQUIVALENTES</t>
  </si>
  <si>
    <t xml:space="preserve"> 15.6.9 </t>
  </si>
  <si>
    <t xml:space="preserve"> SESC-HID-169 </t>
  </si>
  <si>
    <t>KIT LOUÇA 09 - FORNECIMENTO  E INSTALAÇÃO LAVATÓRIO COM COLUNA SUSPENSA EM LOUÇA BRANCA, REF.: 27037 CELITE, CUBA COZINHA INDUSTRIAL, REF.: 94030202 LINHA ISIS TRAMONTINA, CUBA RETANGULAR EM AÇO INOX ACABAMENTO POLIDO, REF.: 56BL TRAMONTINA, CUBA REDONDA EM AÇO INOX ACABAMENTO POLIDO, REF.: LUNA 30BL TRAMONTINA LINHA PERFECTA, TORNEIRA PARA LAVATÓRIO DE MESA COM FECHAMENTO AUTOMÁTICO E AREJADOR, REF.: 00592606 DOCOL PRESSMATIC ALFA LEED ACABAMENTO CROMADO, QUATRO TORNEIRAS DE MESA COM BICA GIRATÓRIA E AREJADOR ARTICULÁVEL COM ACABAMENTO CROMADO, REF.: 00606606 DOCOL LINHA MONET LEED. INCLUSIVE VÁLVULA,  ENGATES FLEXÍVEIS, SIFÃO DE FLEXÍVEL, FUROS EM BANCADA DE GRANITO E DEMAIS ITENS DE PROJETO. OU EQUIVALENTES</t>
  </si>
  <si>
    <t xml:space="preserve"> 15.6.10 </t>
  </si>
  <si>
    <t xml:space="preserve"> SESC-HID-170 </t>
  </si>
  <si>
    <t>KIT LOUÇA 10 - FORNECIMENTO  E INSTALAÇÃO LAVATÓRIO SUSPENSO DE CANTO PARA PNE EM LOUÇA BRANCA, REF.: 04014 CELITE, TORNEIRA PARA LAVATÓRIO DE MESA E AREJADOR PARA PNE COM ACABAMENTO CROMADO, REF.: 00592706 DOCOL PRESSMATIC BENEFIT LEED. INCLUSIVE VÁLVULA,  ENGATE FLEXÍVEL, SIFÃO DE COPO E DEMAIS ITENS DE PROJETO. OU EQUIVALENTES</t>
  </si>
  <si>
    <t xml:space="preserve"> 15.6.11 </t>
  </si>
  <si>
    <t xml:space="preserve"> SESC-HID-171 </t>
  </si>
  <si>
    <t>BACIA SANITÁRIA COM CAIXA ACOPLADA, ASSENTO ORIGINAL, EM LOUÇA BRANCA, REF.: LINHA SAVEIRO 02355 CELITE OU EQUIVALENTE</t>
  </si>
  <si>
    <t xml:space="preserve"> 15.6.12 </t>
  </si>
  <si>
    <t xml:space="preserve"> SESC-HID-172 </t>
  </si>
  <si>
    <t>BACIA SANITÁRIA ACESSÍVEL COM CAIXA ACOPLADA - SEM ABERTURA FRONTAL - ASSENTO ORIGINAL, EM LOUÇA BRANDA, REF.: 1313600010300 LINHA ACESSO CONFORT CELITE OU EQUIVALENTE</t>
  </si>
  <si>
    <t xml:space="preserve"> 15.6.13 </t>
  </si>
  <si>
    <t xml:space="preserve"> SESC-HID-173 </t>
  </si>
  <si>
    <t>DUCHA ELETRÔNICA, REF.: DPFT.E.551BR LINHA FIT ELETRÔNICA HYDRA OU EQUIVALENTE</t>
  </si>
  <si>
    <t xml:space="preserve"> 15.6.14 </t>
  </si>
  <si>
    <t xml:space="preserve"> SESC-HID-174 </t>
  </si>
  <si>
    <t>CHUVEIRO COM DUCHA, REF.: 00604806 DOCOL LINHA BONNADUCHA COM DESVIADOR LEED DOCOL, MONOCOMANDO PARA CHUVEIRO BAIXA/ALTA, REF.: 00805606 DOCOL OU EQUIVALENTES</t>
  </si>
  <si>
    <t xml:space="preserve"> 15.6.15 </t>
  </si>
  <si>
    <t xml:space="preserve"> SESC-HID-074 </t>
  </si>
  <si>
    <t>FORNECIMENTO E INSTALAÇÃO DE TORNEIRA - DE JARDIM 1128-MY D=3/4" FABRIMAR/EQUIVALENTE</t>
  </si>
  <si>
    <t xml:space="preserve"> 15.6.16 </t>
  </si>
  <si>
    <t xml:space="preserve"> SESC-HID-175 </t>
  </si>
  <si>
    <t>CABIDE DUPLO COM ACABAMENTO CROMADO, REF.: CELITE LINHA CITY B8001C2CR0 OU EQUIVALENTE</t>
  </si>
  <si>
    <t xml:space="preserve"> 15.6.17 </t>
  </si>
  <si>
    <t xml:space="preserve"> SESC-HID-176 </t>
  </si>
  <si>
    <t>ALARME/CAMPAINHA COM ESTÍMULOS VISUAIS E SONOROS, REF.: ARCO MODELO AE-08 OU EQUIVALENTE</t>
  </si>
  <si>
    <t xml:space="preserve"> 15.6.18 </t>
  </si>
  <si>
    <t xml:space="preserve"> SESC-HID-177 </t>
  </si>
  <si>
    <t>DUCHA HIGIÊNICA DE PAREDE COM ACABAMENTO CROMADO, REF.: DOCOL 0848806 OU EQUIVALENTE</t>
  </si>
  <si>
    <t xml:space="preserve"> 15.6.19 </t>
  </si>
  <si>
    <t xml:space="preserve"> 100875 </t>
  </si>
  <si>
    <t>BANCO ARTICULADO, EM ACO INOX, PARA PCD, FIXADO NA PAREDE - FORNECIMENTO E INSTALAÇÃO. AF_01/2020</t>
  </si>
  <si>
    <t xml:space="preserve"> 15.6.20 </t>
  </si>
  <si>
    <t xml:space="preserve"> SESC-HID-178 </t>
  </si>
  <si>
    <t>EXPURGO EM AÇO INOX AISI304 ESCOVADO, 50X50CM DIN 30,9CM, MODELO BS PALMETAL OU EQUIVALENTE</t>
  </si>
  <si>
    <t xml:space="preserve"> 15.6.21 </t>
  </si>
  <si>
    <t xml:space="preserve"> 99635 </t>
  </si>
  <si>
    <t>VÁLVULA DE DESCARGA METÁLICA, BASE 1 1/2", ACABAMENTO METALICO CROMADO - FORNECIMENTO E INSTALAÇÃO. AF_08/2021</t>
  </si>
  <si>
    <t xml:space="preserve"> 15.6.22 </t>
  </si>
  <si>
    <t xml:space="preserve"> SESC-HID-179 </t>
  </si>
  <si>
    <t>SINALIZADOR DE PORTA PARA RAIO-X, REF.: DOCTORX OU EQUIVALENTE</t>
  </si>
  <si>
    <t xml:space="preserve"> 15.6.23 </t>
  </si>
  <si>
    <t xml:space="preserve"> 190413 </t>
  </si>
  <si>
    <t>DUCHA REDONDA PAREDE CROMADA ACQUA PLUS DECA</t>
  </si>
  <si>
    <t xml:space="preserve"> 15.6.24 </t>
  </si>
  <si>
    <t xml:space="preserve"> SESC-REV-140 </t>
  </si>
  <si>
    <t>KITS DE BANCADA EM GRANITO BRANCO SIENA</t>
  </si>
  <si>
    <t xml:space="preserve"> 15.7 </t>
  </si>
  <si>
    <t>ESCAVAÇÃO, ENVELOPAMENTO E REATERRO PARA REDES ENTERRADAS</t>
  </si>
  <si>
    <t xml:space="preserve"> 15.7.1 </t>
  </si>
  <si>
    <t xml:space="preserve"> 15.7.2 </t>
  </si>
  <si>
    <t xml:space="preserve"> 96995 </t>
  </si>
  <si>
    <t>REATERRO MANUAL APILOADO COM SOQUETE. AF_10/2017</t>
  </si>
  <si>
    <t xml:space="preserve"> 15.7.3 </t>
  </si>
  <si>
    <t xml:space="preserve"> 95241 </t>
  </si>
  <si>
    <t>LASTRO DE CONCRETO MAGRO, APLICADO EM PISOS, LAJES SOBRE SOLO OU RADIERS, ESPESSURA DE 5 CM. AF_07/2016</t>
  </si>
  <si>
    <t xml:space="preserve"> 15.7.4 </t>
  </si>
  <si>
    <t xml:space="preserve"> 16 </t>
  </si>
  <si>
    <t>INSTALAÇÕES ELÉTRICAS</t>
  </si>
  <si>
    <t xml:space="preserve"> 16.1 </t>
  </si>
  <si>
    <t xml:space="preserve"> SESC-ELE-503 </t>
  </si>
  <si>
    <t>USINA FOTOVOLTAICA - FORNECIMENTO DE INSTALAÇÃO E MATERIAIS</t>
  </si>
  <si>
    <t>CJ</t>
  </si>
  <si>
    <t xml:space="preserve"> 16.2 </t>
  </si>
  <si>
    <t>ALIMENTADORES</t>
  </si>
  <si>
    <t xml:space="preserve"> 16.2.1 </t>
  </si>
  <si>
    <t>ALIMENTADORES - CABOS</t>
  </si>
  <si>
    <t xml:space="preserve"> 16.2.1.1 </t>
  </si>
  <si>
    <t xml:space="preserve"> 91927 </t>
  </si>
  <si>
    <t>CABO DE COBRE FLEXÍVEL ISOLADO, 2,5 MM², ANTI-CHAMA 0,6/1,0 KV, PARA CIRCUITOS TERMINAIS - FORNECIMENTO E INSTALAÇÃO. AF_03/2023</t>
  </si>
  <si>
    <t xml:space="preserve"> 16.2.1.2 </t>
  </si>
  <si>
    <t xml:space="preserve"> 16.2.1.3 </t>
  </si>
  <si>
    <t xml:space="preserve"> 91931 </t>
  </si>
  <si>
    <t>CABO DE COBRE FLEXÍVEL ISOLADO, 6 MM², ANTI-CHAMA 0,6/1,0 KV, PARA CIRCUITOS TERMINAIS - FORNECIMENTO E INSTALAÇÃO. AF_03/2023</t>
  </si>
  <si>
    <t xml:space="preserve"> 16.2.1.4 </t>
  </si>
  <si>
    <t xml:space="preserve"> 91933 </t>
  </si>
  <si>
    <t>CABO DE COBRE FLEXÍVEL ISOLADO, 10 MM², ANTI-CHAMA 0,6/1,0 KV, PARA CIRCUITOS TERMINAIS - FORNECIMENTO E INSTALAÇÃO. AF_03/2023</t>
  </si>
  <si>
    <t xml:space="preserve"> 16.2.1.5 </t>
  </si>
  <si>
    <t xml:space="preserve"> 92982 </t>
  </si>
  <si>
    <t>CABO DE COBRE FLEXÍVEL ISOLADO, 16 MM², ANTI-CHAMA 0,6/1,0 KV, PARA DISTRIBUIÇÃO - FORNECIMENTO E INSTALAÇÃO. AF_12/2015</t>
  </si>
  <si>
    <t xml:space="preserve"> 16.2.1.6 </t>
  </si>
  <si>
    <t xml:space="preserve"> 92984 </t>
  </si>
  <si>
    <t>CABO DE COBRE FLEXÍVEL ISOLADO, 25 MM², ANTI-CHAMA 0,6/1,0 KV, PARA REDE ENTERRADA DE DISTRIBUIÇÃO DE ENERGIA ELÉTRICA - FORNECIMENTO E INSTALAÇÃO. AF_12/2021</t>
  </si>
  <si>
    <t xml:space="preserve"> 16.2.1.7 </t>
  </si>
  <si>
    <t xml:space="preserve"> 92986 </t>
  </si>
  <si>
    <t>CABO DE COBRE FLEXÍVEL ISOLADO, 35 MM², ANTI-CHAMA 0,6/1,0 KV, PARA REDE ENTERRADA DE DISTRIBUIÇÃO DE ENERGIA ELÉTRICA - FORNECIMENTO E INSTALAÇÃO. AF_12/2021</t>
  </si>
  <si>
    <t xml:space="preserve"> 16.2.1.8 </t>
  </si>
  <si>
    <t xml:space="preserve"> 16.2.1.9 </t>
  </si>
  <si>
    <t xml:space="preserve"> 92990 </t>
  </si>
  <si>
    <t>CABO DE COBRE FLEXÍVEL ISOLADO, 70 MM², ANTI-CHAMA 0,6/1,0 KV, PARA REDE ENTERRADA DE DISTRIBUIÇÃO DE ENERGIA ELÉTRICA - FORNECIMENTO E INSTALAÇÃO. AF_12/2021</t>
  </si>
  <si>
    <t xml:space="preserve"> 16.2.1.10 </t>
  </si>
  <si>
    <t xml:space="preserve"> 16.2.1.11 </t>
  </si>
  <si>
    <t xml:space="preserve"> 92994 </t>
  </si>
  <si>
    <t>CABO DE COBRE FLEXÍVEL ISOLADO, 120 MM², ANTI-CHAMA 0,6/1,0 KV, PARA REDE ENTERRADA DE DISTRIBUIÇÃO DE ENERGIA ELÉTRICA - FORNECIMENTO E INSTALAÇÃO. AF_12/2021</t>
  </si>
  <si>
    <t xml:space="preserve"> 16.2.1.12 </t>
  </si>
  <si>
    <t xml:space="preserve"> 92996 </t>
  </si>
  <si>
    <t>CABO DE COBRE FLEXÍVEL ISOLADO, 150 MM², ANTI-CHAMA 0,6/1,0 KV, PARA REDE ENTERRADA DE DISTRIBUIÇÃO DE ENERGIA ELÉTRICA - FORNECIMENTO E INSTALAÇÃO. AF_12/2021</t>
  </si>
  <si>
    <t xml:space="preserve"> 16.2.1.13 </t>
  </si>
  <si>
    <t xml:space="preserve"> 93000 </t>
  </si>
  <si>
    <t>CABO DE COBRE FLEXÍVEL ISOLADO, 240 MM², ANTI-CHAMA 0,6/1,0 KV, PARA REDE ENTERRADA DE DISTRIBUIÇÃO DE ENERGIA ELÉTRICA - FORNECIMENTO E INSTALAÇÃO. AF_12/2021</t>
  </si>
  <si>
    <t xml:space="preserve"> 16.2.2 </t>
  </si>
  <si>
    <t>ALIMENTADORES  - TERMINAL COMPRESSÃO</t>
  </si>
  <si>
    <t xml:space="preserve"> 16.2.2.1 </t>
  </si>
  <si>
    <t xml:space="preserve"> SESC-ELE-391 </t>
  </si>
  <si>
    <t>TERMINAL A COMPRESSAO EM COBRE ESTANHADO PARA CABO 2,5 MM2, 1 FURO E 1 COMPRESSAO, PARA PARAFUSO DE FIXACAO M5</t>
  </si>
  <si>
    <t xml:space="preserve"> 16.2.2.2 </t>
  </si>
  <si>
    <t xml:space="preserve"> SESC-ELE-393 </t>
  </si>
  <si>
    <t>TERMINAL A COMPRESSAO EM COBRE ESTANHADO PARA CABO 6 MM2, 1 FURO E 1 COMPRESSAO, PARA PARAFUSO DE FIXACAO M6</t>
  </si>
  <si>
    <t xml:space="preserve"> 16.2.2.3 </t>
  </si>
  <si>
    <t xml:space="preserve"> SESC-ELE-394 </t>
  </si>
  <si>
    <t>TERMINAL A COMPRESSAO EM COBRE ESTANHADO PARA CABO 10 MM2, 1 FURO E 1 COMPRESSAO, PARA PARAFUSO DE FIXACAO M6</t>
  </si>
  <si>
    <t xml:space="preserve"> 16.2.2.4 </t>
  </si>
  <si>
    <t xml:space="preserve"> SESC-ELE-395 </t>
  </si>
  <si>
    <t>TERMINAL A COMPRESSAO EM COBRE ESTANHADO PARA CABO 16 MM2, 1 FURO E 1 COMPRESSAO, PARA PARAFUSO DE FIXACAO M6</t>
  </si>
  <si>
    <t xml:space="preserve"> 16.2.2.5 </t>
  </si>
  <si>
    <t xml:space="preserve"> SESC-ELE-396 </t>
  </si>
  <si>
    <t>TERMINAL A COMPRESSAO EM COBRE ESTANHADO PARA CABO 25 MM2, 1 FURO E 1 COMPRESSAO, PARA PARAFUSO DE FIXACAO M8</t>
  </si>
  <si>
    <t xml:space="preserve"> 16.2.2.6 </t>
  </si>
  <si>
    <t xml:space="preserve"> SESC-ELE-397 </t>
  </si>
  <si>
    <t>TERMINAL A COMPRESSAO EM COBRE ESTANHADO PARA CABO 35 MM2, 1 FURO E 1 COMPRESSAO, PARA PARAFUSO DE FIXACAO M8</t>
  </si>
  <si>
    <t xml:space="preserve"> 16.2.2.7 </t>
  </si>
  <si>
    <t xml:space="preserve"> SESC-ELE-398 </t>
  </si>
  <si>
    <t>TERMINAL A COMPRESSAO EM COBRE ESTANHADO PARA CABO 50 MM2, 1 FURO E 1 COMPRESSAO, PARA PARAFUSO DE FIXACAO M8</t>
  </si>
  <si>
    <t xml:space="preserve"> 16.2.2.8 </t>
  </si>
  <si>
    <t xml:space="preserve"> SESC-ELE-399 </t>
  </si>
  <si>
    <t>TERMINAL A COMPRESSAO EM COBRE ESTANHADO PARA CABO 70 MM2, 1 FURO E 1 COMPRESSAO, PARA PARAFUSO DE FIXACAO M10</t>
  </si>
  <si>
    <t xml:space="preserve"> 16.2.2.9 </t>
  </si>
  <si>
    <t xml:space="preserve"> SESC-ELE-400 </t>
  </si>
  <si>
    <t>TERMINAL A COMPRESSAO EM COBRE ESTANHADO PARA CABO 95 MM2, 1 FURO E 1 COMPRESSAO, PARA PARAFUSO DE FIXACAO M12</t>
  </si>
  <si>
    <t xml:space="preserve"> 16.2.2.10 </t>
  </si>
  <si>
    <t xml:space="preserve"> SESC-ELE-401 </t>
  </si>
  <si>
    <t>TERMINAL A COMPRESSAO EM COBRE ESTANHADO PARA CABO 120 MM2, 1 FURO E 1 COMPRESSAO, PARA PARAFUSO DE FIXACAO M12</t>
  </si>
  <si>
    <t xml:space="preserve"> 16.2.2.11 </t>
  </si>
  <si>
    <t xml:space="preserve"> SESC-ELE-402 </t>
  </si>
  <si>
    <t>TERMINAL A COMPRESSAO EM COBRE ESTANHADO PARA CABO 150 MM2, 1 FURO E 1 COMPRESSAO, PARA PARAFUSO DE FIXACAO M12</t>
  </si>
  <si>
    <t xml:space="preserve"> 16.2.2.12 </t>
  </si>
  <si>
    <t xml:space="preserve"> SESC-ELE-404 </t>
  </si>
  <si>
    <t>TERMINAL A COMPRESSAO EM COBRE ESTANHADO PARA CABO 240 MM2, 1 FURO E 1 COMPRESSAO, PARA PARAFUSO DE FIXACAO M12</t>
  </si>
  <si>
    <t xml:space="preserve"> 16.2.2.13 </t>
  </si>
  <si>
    <t xml:space="preserve"> SESC-ELE-392 </t>
  </si>
  <si>
    <t>TERMINAL A COMPRESSAO EM COBRE ESTANHADO PARA CABO 4 MM2, 1 FURO E 1 COMPRESSAO, PARA PARAFUSO DE FIXACAO M5</t>
  </si>
  <si>
    <t xml:space="preserve"> 16.2.3 </t>
  </si>
  <si>
    <t>ALIMENTADORES - INFRA</t>
  </si>
  <si>
    <t xml:space="preserve"> 16.2.3.1 </t>
  </si>
  <si>
    <t xml:space="preserve"> 060107 </t>
  </si>
  <si>
    <t>ELETROCALHA PERFURADA TIPO ""U"" 100X50 CHAPA 20 SEM TAMPA</t>
  </si>
  <si>
    <t xml:space="preserve"> 16.2.3.2 </t>
  </si>
  <si>
    <t xml:space="preserve"> 059124 </t>
  </si>
  <si>
    <t>ELETROCALHA PERFURADA TIPO ""U"" 150X50 CHAPA 18 SEM TAMPA</t>
  </si>
  <si>
    <t xml:space="preserve"> 16.2.3.3 </t>
  </si>
  <si>
    <t xml:space="preserve"> 061109 </t>
  </si>
  <si>
    <t>ELETROCALHA PERFURADA TIPO ""U"" 200X50 CHAPA 18 SEM TAMPA</t>
  </si>
  <si>
    <t xml:space="preserve"> 16.2.3.4 </t>
  </si>
  <si>
    <t xml:space="preserve"> 062320 </t>
  </si>
  <si>
    <t>ELETROCALHA PERFURADA TIPO ""U"" 300X100 CHAPA 18 SEM TAMPA</t>
  </si>
  <si>
    <t xml:space="preserve"> 16.2.3.5 </t>
  </si>
  <si>
    <t xml:space="preserve"> 062702 </t>
  </si>
  <si>
    <t>ELETROCALHA PERFURADA TIPO ""U"" 400X100 CHAPA 18 SEM TAMPA</t>
  </si>
  <si>
    <t xml:space="preserve"> 16.2.3.6 </t>
  </si>
  <si>
    <t xml:space="preserve"> 97670 </t>
  </si>
  <si>
    <t>ELETRODUTO FLEXÍVEL CORRUGADO, PEAD, DN 100 (4"), PARA REDE ENTERRADA DE DISTRIBUIÇÃO DE ENERGIA ELÉTRICA - FORNECIMENTO E INSTALAÇÃO. AF_12/2021</t>
  </si>
  <si>
    <t xml:space="preserve"> 16.2.3.7 </t>
  </si>
  <si>
    <t xml:space="preserve"> 91839 </t>
  </si>
  <si>
    <t>ELETRODUTO FLEXÍVEL LISO, PEAD, DN 32 MM (1"), PARA CIRCUITOS TERMINAIS, INSTALADO EM FORRO - FORNECIMENTO E INSTALAÇÃO. AF_03/2023</t>
  </si>
  <si>
    <t xml:space="preserve"> 16.2.3.8 </t>
  </si>
  <si>
    <t xml:space="preserve"> 16.2.3.9 </t>
  </si>
  <si>
    <t xml:space="preserve"> 91841 </t>
  </si>
  <si>
    <t>ELETRODUTO FLEXÍVEL LISO, PEAD, DN 40 MM (1 1/4"), PARA CIRCUITOS TERMINAIS, INSTALADO EM FORRO - FORNECIMENTO E INSTALAÇÃO. AF_03/2023</t>
  </si>
  <si>
    <t xml:space="preserve"> 16.2.3.10 </t>
  </si>
  <si>
    <t xml:space="preserve"> SESC-ELE-702 </t>
  </si>
  <si>
    <t>ELETRODUTO DE AÇO GALVANIZADO PESADO, INCLUSIVE CONEXÕES, SUPORTES E FIXAÇÃO DN 65 (2.1/2")</t>
  </si>
  <si>
    <t xml:space="preserve"> 16.2.3.11 </t>
  </si>
  <si>
    <t xml:space="preserve"> SESC-ELE-703 </t>
  </si>
  <si>
    <t>ELETRODUTO DE AÇO GALVANIZADO PESADO, INCLUSIVE CONEXÕES, SUPORTES E FIXAÇÃO DN 40 (1.1/2")</t>
  </si>
  <si>
    <t xml:space="preserve"> 16.2.3.12 </t>
  </si>
  <si>
    <t xml:space="preserve"> SESC-ELE-704 </t>
  </si>
  <si>
    <t>ELETRODUTO DE AÇO GALVANIZADO PESADO, INCLUSIVE CONEXÕES, SUPORTES E FIXAÇÃO DN 50 (2")</t>
  </si>
  <si>
    <t xml:space="preserve"> 16.2.3.13 </t>
  </si>
  <si>
    <t xml:space="preserve"> SESC-ELE-705 </t>
  </si>
  <si>
    <t>Copia da  SETOP (ED-49327) - ELETRODUTO DE AÇO GALVANIZADO PESADO, INCLUSIVE CONEXÕES, SUPORTES E FIXAÇÃO DN 25 (1")</t>
  </si>
  <si>
    <t xml:space="preserve"> 16.2.3.14 </t>
  </si>
  <si>
    <t xml:space="preserve"> SESC-ELE-706 </t>
  </si>
  <si>
    <t>ELETRODUTO DE AÇO GALVANIZADO LEVE, INCLUSIVE CONEXÕES, SUPORTES E FIXAÇÃO DN 25 (1")</t>
  </si>
  <si>
    <t xml:space="preserve"> 16.2.3.15 </t>
  </si>
  <si>
    <t xml:space="preserve"> 061551 </t>
  </si>
  <si>
    <t>ELETRODUTO FLEXIVEL SEALTUBE 1""</t>
  </si>
  <si>
    <t xml:space="preserve"> 16.2.3.16 </t>
  </si>
  <si>
    <t xml:space="preserve"> 95802 </t>
  </si>
  <si>
    <t>CONDULETE DE ALUMÍNIO, TIPO X, PARA ELETRODUTO DE AÇO GALVANIZADO DN 25 MM (1''), APARENTE - FORNECIMENTO E INSTALAÇÃO. AF_10/2022</t>
  </si>
  <si>
    <t xml:space="preserve"> 16.2.3.17 </t>
  </si>
  <si>
    <t xml:space="preserve"> 021300 </t>
  </si>
  <si>
    <t>CANALETA DE DRENAGEM 0,20/0,40x0,30m CONCRETO FCK 150 Kgf/cm2</t>
  </si>
  <si>
    <t xml:space="preserve"> 16.2.3.18 </t>
  </si>
  <si>
    <t xml:space="preserve"> 061663 </t>
  </si>
  <si>
    <t>CAIXA DE PASSAGEM ALUMINIO 40x20x20cm</t>
  </si>
  <si>
    <t xml:space="preserve"> 16.2.3.19 </t>
  </si>
  <si>
    <t xml:space="preserve"> SESC-ELE-709 </t>
  </si>
  <si>
    <t>CAIXA RETANGULAR DE INSPEÇÃO, EM ALVENARIA, 0,72 X 0,82, COM PROFUNDIDADE ATÉ 1,5 M, INCLUSIVE ABERTURA DE VALA, REATERRO, CONCRETO, PREPARAÇÃO BASE, ACABAMENTO IMPERMEABILIZANTE E TAMPA EM FERRO FUNDIDO, CONFORME PROJETO</t>
  </si>
  <si>
    <t xml:space="preserve"> 16.2.3.20 </t>
  </si>
  <si>
    <t xml:space="preserve"> 16.2.3.21 </t>
  </si>
  <si>
    <t xml:space="preserve"> 16.2.3.22 </t>
  </si>
  <si>
    <t xml:space="preserve"> 16.2.3.23 </t>
  </si>
  <si>
    <t xml:space="preserve"> 16.2.3.24 </t>
  </si>
  <si>
    <t xml:space="preserve"> 90436 </t>
  </si>
  <si>
    <t>FURO EM ALVENARIA PARA DIÂMETROS MENORES OU IGUAIS A 40 MM. AF_05/2015</t>
  </si>
  <si>
    <t xml:space="preserve"> 16.2.3.25 </t>
  </si>
  <si>
    <t xml:space="preserve"> 16.2.3.26 </t>
  </si>
  <si>
    <t xml:space="preserve"> SESC-PCI-048 </t>
  </si>
  <si>
    <t>APLICAÇÃO DE ESPUMA PRO 30 ANTICHAMA TYTAN OU EQUIVALENTE</t>
  </si>
  <si>
    <t xml:space="preserve"> 16.2.3.27 </t>
  </si>
  <si>
    <t xml:space="preserve"> SESC-ELE-385 </t>
  </si>
  <si>
    <t>MASSA PARA CALAFETAR ELETRODUTOS ENTRADA ENERGIA F12 200 gramas</t>
  </si>
  <si>
    <t xml:space="preserve"> 16.3 </t>
  </si>
  <si>
    <t>CABEAMENTO ESTRUTURADO</t>
  </si>
  <si>
    <t xml:space="preserve"> 16.3.1 </t>
  </si>
  <si>
    <t>CABEAMENTO ESTRUTURADO - RASGOS, FUROS  E ENCHIMENTOS</t>
  </si>
  <si>
    <t xml:space="preserve"> 16.3.1.1 </t>
  </si>
  <si>
    <t xml:space="preserve"> 16.3.1.2 </t>
  </si>
  <si>
    <t xml:space="preserve"> 90447 </t>
  </si>
  <si>
    <t>RASGO EM ALVENARIA PARA ELETRODUTOS COM DIAMETROS MENORES OU IGUAIS A 40 MM. AF_05/2015</t>
  </si>
  <si>
    <t xml:space="preserve"> 16.3.1.3 </t>
  </si>
  <si>
    <t xml:space="preserve"> 90444 </t>
  </si>
  <si>
    <t>RASGO EM CONTRAPISO PARA RAMAIS/ DISTRIBUIÇÃO COM DIÂMETROS MENORES OU IGUAIS A 40 MM. AF_05/2015</t>
  </si>
  <si>
    <t xml:space="preserve"> 16.3.1.4 </t>
  </si>
  <si>
    <t xml:space="preserve"> 16.3.1.5 </t>
  </si>
  <si>
    <t xml:space="preserve"> 90468 </t>
  </si>
  <si>
    <t>CHUMBAMENTO LINEAR EM CONTRAPISO PARA RAMAIS/DISTRIBUIÇÃO COM DIÂMETROS MENORES OU IGUAIS A 40 MM. AF_05/2015</t>
  </si>
  <si>
    <t xml:space="preserve"> 16.3.2 </t>
  </si>
  <si>
    <t>CABEAMENTO ESTRUTURADO - ELETRODUTOS / TUBOS / ELETROCALHAS</t>
  </si>
  <si>
    <t xml:space="preserve"> 16.3.2.1 </t>
  </si>
  <si>
    <t xml:space="preserve"> 91856 </t>
  </si>
  <si>
    <t>ELETRODUTO FLEXÍVEL CORRUGADO, PVC, DN 32 MM (1"), PARA CIRCUITOS TERMINAIS, INSTALADO EM PAREDE - FORNECIMENTO E INSTALAÇÃO. AF_03/2023</t>
  </si>
  <si>
    <t xml:space="preserve"> 16.3.2.2 </t>
  </si>
  <si>
    <t xml:space="preserve"> SESC-ELE-224 </t>
  </si>
  <si>
    <t>ELETRODUTO DE AÇO GALVANIZADO, CLASSE LEVE, DN 25 MM (1_x0092__x0092_), APARENTE,  INCLUSIVE CONEXÕES  E FIXAÇÕES- FORNECIMENTO E INSTALAÇÃO. AF_11/2016_P</t>
  </si>
  <si>
    <t xml:space="preserve"> 16.3.2.3 </t>
  </si>
  <si>
    <t xml:space="preserve"> 97668 </t>
  </si>
  <si>
    <t>ELETRODUTO FLEXÍVEL CORRUGADO, PEAD, DN 63 (2"), PARA REDE ENTERRADA DE DISTRIBUIÇÃO DE ENERGIA ELÉTRICA - FORNECIMENTO E INSTALAÇÃO. AF_12/2021</t>
  </si>
  <si>
    <t xml:space="preserve"> 16.3.2.4 </t>
  </si>
  <si>
    <t xml:space="preserve"> SESC-ELE-229 </t>
  </si>
  <si>
    <t>ELETROCALHA LISA (300X50)MM EM CHAPA DE AÇO GALVANIZADO #18, COM TRATAMENTO PRÉ-ZINCADO, INCLUSIVE TAMPA DE ENCAIXE, FIXAÇÃO SUPERIOR, CONEXÕES E ACESSÓRIOS</t>
  </si>
  <si>
    <t xml:space="preserve"> 16.3.2.5 </t>
  </si>
  <si>
    <t xml:space="preserve"> SESC-ELE-134 </t>
  </si>
  <si>
    <t>ELETROCALHA LISA (100X50)MM EM CHAPA DE AÇO GALVANIZADO #18, COM TRATAMENTO PRÉ-ZINCADO, INCLUSIVE TAMPA DE ENCAIXE, FIXAÇÃO SUPERIOR, CONEXÕES E ACESSÓRIOS</t>
  </si>
  <si>
    <t xml:space="preserve"> 16.3.2.6 </t>
  </si>
  <si>
    <t xml:space="preserve"> SESC-ELE-406 </t>
  </si>
  <si>
    <t>PERFILADO PERFURADO DUPLO 38 X 76 MM, CHAPA 22, FIXAÇÃO SUPERIOR, CONEXÕES E ACESSÓRIOS</t>
  </si>
  <si>
    <t xml:space="preserve"> 16.3.2.7 </t>
  </si>
  <si>
    <t xml:space="preserve"> SESC-ELE-333 </t>
  </si>
  <si>
    <t>PERFILADO PERFURADO (38X38)MM EM CHAPA DE AÇO GALVANIZADO #18, COM TRATAMENTO PRÉ-ZINCADO, INCLUSIVE TAMPA DE ENCAIXE, FIXAÇÃO SUPERIOR, CONEXÕES E ACESSÓRIOS</t>
  </si>
  <si>
    <t xml:space="preserve"> 16.3.3 </t>
  </si>
  <si>
    <t>CABEAMENTO ESTRUTURADO - RACKS E QUADROS</t>
  </si>
  <si>
    <t xml:space="preserve"> 16.3.3.1 </t>
  </si>
  <si>
    <t xml:space="preserve"> SESC-TLI-002 </t>
  </si>
  <si>
    <t>FORNECIMENTO E INSTALAÇÃO LINE CORD UTP RJ/RJ-45 CATEGORIA 6</t>
  </si>
  <si>
    <t xml:space="preserve"> 16.3.3.2 </t>
  </si>
  <si>
    <t xml:space="preserve"> 068550 </t>
  </si>
  <si>
    <t>RACK 16U 19"" x 675mm COM PORTA DE ACRILICO FUME</t>
  </si>
  <si>
    <t xml:space="preserve"> 16.3.3.3 </t>
  </si>
  <si>
    <t xml:space="preserve"> ED-48368 </t>
  </si>
  <si>
    <t>CERTIFICAÇÃO DE GARANTIA DE TRANSMISSÃO DE CABOS LÓGICOS CAT. 5/6</t>
  </si>
  <si>
    <t xml:space="preserve"> 16.3.3.4 </t>
  </si>
  <si>
    <t xml:space="preserve"> 98302 </t>
  </si>
  <si>
    <t>PATCH PANEL 24 PORTAS, CATEGORIA 6 - FORNECIMENTO E INSTALAÇÃO. AF_11/2019</t>
  </si>
  <si>
    <t xml:space="preserve"> 16.3.3.5 </t>
  </si>
  <si>
    <t xml:space="preserve"> 101798 </t>
  </si>
  <si>
    <t>TAMPA PARA CAIXA TIPO R1, EM FERRO FUNDIDO, DIMENSÕES INTERNAS: 0,40 X 0,60 M - FORNECIMENTO E INSTALAÇÃO. AF_12/2020</t>
  </si>
  <si>
    <t xml:space="preserve"> 16.3.3.6 </t>
  </si>
  <si>
    <t xml:space="preserve"> 101795 </t>
  </si>
  <si>
    <t>CAIXA ENTERRADA PARA INSTALAÇÕES TELEFÔNICAS TIPO R1, EM ALVENARIA COM BLOCOS DE CONCRETO, DIMENSÕES INTERNAS: 0,35X0,60X0,60 M, EXCLUINDO TAMPÃO. AF_12/2020</t>
  </si>
  <si>
    <t xml:space="preserve"> 16.3.4 </t>
  </si>
  <si>
    <t>CABEAMENTO ESTRUTURADO - TOMADAS / CAIXAS / CONDULETES</t>
  </si>
  <si>
    <t xml:space="preserve"> 16.3.4.1 </t>
  </si>
  <si>
    <t xml:space="preserve"> SESC-ELE-223 </t>
  </si>
  <si>
    <t>CONJUNTO DE DUAS (2) TOMADAS DE DADOS (CONECTOR RJ45 CAT.6E) NO PISO, COM PLACA 4"X2" DE DOIS (2) POSTOS, INCLUSIVE FORNECIMENTO, INSTALAÇÃO, SUPORTE, MÓDULO E PLACA</t>
  </si>
  <si>
    <t xml:space="preserve"> 16.3.4.2 </t>
  </si>
  <si>
    <t xml:space="preserve"> SESC-ELE-222 </t>
  </si>
  <si>
    <t>CONJUNTO DE UMA (1) TOMADA DE DADOS (CONECTOR RJ45 CAT.6E), COM PLACA 4"X2" DE DOIS (2) POSTOS, INCLUSIVE FORNECIMENTO, INSTALAÇÃO, SUPORTE, MÓDULO E PLACA</t>
  </si>
  <si>
    <t xml:space="preserve"> 16.3.4.3 </t>
  </si>
  <si>
    <t xml:space="preserve"> SESC-ELE-407 </t>
  </si>
  <si>
    <t>CONJUNTO DE DUAS (2) TOMADAS DE DADOS RJ45 NO PISO, COM TAMPA PARA CAIXA DE PISO ALUMINIO RJ45 4x2, SUPORTE E DOIS MÓDULOS PARA DADOS CONECTOR RJ45 CAT6</t>
  </si>
  <si>
    <t xml:space="preserve"> 16.3.4.4 </t>
  </si>
  <si>
    <t xml:space="preserve"> 061662 </t>
  </si>
  <si>
    <t>CAIXA PASSAGEM ALUMINIO 10 x 10 x 6cm CP 1010/6</t>
  </si>
  <si>
    <t xml:space="preserve"> 16.3.4.5 </t>
  </si>
  <si>
    <t xml:space="preserve"> 100556 </t>
  </si>
  <si>
    <t>CAIXA DE PASSAGEM PARA TELEFONE 15X15X10CM (SOBREPOR), FORNECIMENTO E INSTALACAO. AF_11/2019</t>
  </si>
  <si>
    <t xml:space="preserve"> 16.3.4.6 </t>
  </si>
  <si>
    <t xml:space="preserve"> 91944 </t>
  </si>
  <si>
    <t>CAIXA RETANGULAR 4" X 4" BAIXA (0,30 M DO PISO), PVC, INSTALADA EM PAREDE - FORNECIMENTO E INSTALAÇÃO. AF_03/2023</t>
  </si>
  <si>
    <t xml:space="preserve"> 16.3.5 </t>
  </si>
  <si>
    <t>CABEAMENTO ESTRUTURADO - FIAÇÃO / CABEAMENTO</t>
  </si>
  <si>
    <t xml:space="preserve"> 16.3.5.1 </t>
  </si>
  <si>
    <t xml:space="preserve"> 98297 </t>
  </si>
  <si>
    <t>CABO ELETRÔNICO CATEGORIA 6, INSTALADO EM EDIFICAÇÃO INSTITUCIONAL - FORNECIMENTO E INSTALAÇÃO. AF_11/2019</t>
  </si>
  <si>
    <t xml:space="preserve"> 16.3.5.2 </t>
  </si>
  <si>
    <t xml:space="preserve"> 16.4 </t>
  </si>
  <si>
    <t>CIRCUITO DE TOMADAS E ILUMINAÇÃO</t>
  </si>
  <si>
    <t xml:space="preserve"> 16.4.1 </t>
  </si>
  <si>
    <t>RASGOS, FUROS E ENCHIMENTOS</t>
  </si>
  <si>
    <t xml:space="preserve"> 16.4.1.1 </t>
  </si>
  <si>
    <t xml:space="preserve"> 16.4.1.2 </t>
  </si>
  <si>
    <t xml:space="preserve"> 16.4.1.3 </t>
  </si>
  <si>
    <t xml:space="preserve"> 16.4.1.4 </t>
  </si>
  <si>
    <t xml:space="preserve"> 90469 </t>
  </si>
  <si>
    <t>CHUMBAMENTO LINEAR EM CONTRAPISO PARA RAMAIS/DISTRIBUIÇÃO COM DIÂMETROS MAIORES QUE 40 MM E MENORES OU IGUAIS A 75 MM. AF_05/2015</t>
  </si>
  <si>
    <t xml:space="preserve"> 16.4.2 </t>
  </si>
  <si>
    <t>ELETROCALHAS / ELETRODUTOS / PERFILADOS</t>
  </si>
  <si>
    <t xml:space="preserve"> 16.4.2.1 </t>
  </si>
  <si>
    <t xml:space="preserve"> SESC-ELE-021 </t>
  </si>
  <si>
    <t>Còpia da SETOP (ELE-CAL-005) - FORNECIMENTO E INSTALAÇÃO DE ELETROCALHA LISA GALVANIZADA ELETROLÍTICA CHAPA 14 - 100 X 50 MM COM TAMPA, INCLUSIVE CONEXÃO E ELEMENTOS DE FIXAÇÃO</t>
  </si>
  <si>
    <t xml:space="preserve"> 16.4.2.2 </t>
  </si>
  <si>
    <t xml:space="preserve"> 16.4.2.3 </t>
  </si>
  <si>
    <t xml:space="preserve"> SESC-ELE-323 </t>
  </si>
  <si>
    <t>ELETRODUTO FLEXÍVEL CORRUGADO, PEAD, DN  (3/4"), PARA REDE ENTERRADA DE DISTRIBUIÇÃO DE ENERGIA ELÉTRICA - FORNECIMENTO E INSTALAÇÃO. AF_12/2021</t>
  </si>
  <si>
    <t xml:space="preserve"> 16.4.2.4 </t>
  </si>
  <si>
    <t xml:space="preserve"> 91835 </t>
  </si>
  <si>
    <t>ELETRODUTO FLEXÍVEL CORRUGADO REFORÇADO, PVC, DN 25 MM (3/4"), PARA CIRCUITOS TERMINAIS, INSTALADO EM FORRO - FORNECIMENTO E INSTALAÇÃO. AF_03/2023</t>
  </si>
  <si>
    <t xml:space="preserve"> 16.4.2.5 </t>
  </si>
  <si>
    <t xml:space="preserve"> 061166 </t>
  </si>
  <si>
    <t>ELETRODUTO GALVANIZADO NBR 5597 3/4"" COM CONEXOES</t>
  </si>
  <si>
    <t xml:space="preserve"> 16.4.2.6 </t>
  </si>
  <si>
    <t xml:space="preserve"> 91854 </t>
  </si>
  <si>
    <t>ELETRODUTO FLEXÍVEL CORRUGADO, PVC, DN 25 MM (3/4"), PARA CIRCUITOS TERMINAIS, INSTALADO EM PAREDE - FORNECIMENTO E INSTALAÇÃO. AF_03/2023</t>
  </si>
  <si>
    <t xml:space="preserve"> 16.4.3 </t>
  </si>
  <si>
    <t>CABOS</t>
  </si>
  <si>
    <t xml:space="preserve"> 16.4.3.1 </t>
  </si>
  <si>
    <t xml:space="preserve"> 16.4.3.2 </t>
  </si>
  <si>
    <t xml:space="preserve"> 91930 </t>
  </si>
  <si>
    <t>CABO DE COBRE FLEXÍVEL ISOLADO, 6 MM², ANTI-CHAMA 450/750 V, PARA CIRCUITOS TERMINAIS - FORNECIMENTO E INSTALAÇÃO. AF_03/2023</t>
  </si>
  <si>
    <t xml:space="preserve"> 16.4.3.3 </t>
  </si>
  <si>
    <t xml:space="preserve"> 92979 </t>
  </si>
  <si>
    <t>CABO DE COBRE FLEXÍVEL ISOLADO, 10 MM², ANTI-CHAMA 450/750 V, PARA DISTRIBUIÇÃO - FORNECIMENTO E INSTALAÇÃO. AF_12/2015</t>
  </si>
  <si>
    <t xml:space="preserve"> 16.4.4 </t>
  </si>
  <si>
    <t>CAIXAS DE PASSAGEM</t>
  </si>
  <si>
    <t xml:space="preserve"> 16.4.4.1 </t>
  </si>
  <si>
    <t xml:space="preserve"> 91940 </t>
  </si>
  <si>
    <t>CAIXA RETANGULAR 4" X 2" MÉDIA (1,30 M DO PISO), PVC, INSTALADA EM PAREDE - FORNECIMENTO E INSTALAÇÃO. AF_03/2023</t>
  </si>
  <si>
    <t xml:space="preserve"> 16.4.4.2 </t>
  </si>
  <si>
    <t xml:space="preserve"> 91939 </t>
  </si>
  <si>
    <t>CAIXA RETANGULAR 4" X 2" ALTA (2,00 M DO PISO), PVC, INSTALADA EM PAREDE - FORNECIMENTO E INSTALAÇÃO. AF_03/2023</t>
  </si>
  <si>
    <t xml:space="preserve"> 16.4.4.3 </t>
  </si>
  <si>
    <t xml:space="preserve"> 068359 </t>
  </si>
  <si>
    <t>CAIXA DE PASSAGEM ALUMINIO 40X40X20 COM TAMPA STAMPLAC</t>
  </si>
  <si>
    <t xml:space="preserve"> 16.4.4.4 </t>
  </si>
  <si>
    <t xml:space="preserve"> SESC-ELE-558 </t>
  </si>
  <si>
    <t>FORNECIMENTO E INSTALAÇÃO DE CAIXA DE PASSAGEM EM ALUMÍNIO EMBUTIDA NO PISO. DIMENSÕES: 10x10x8 cm</t>
  </si>
  <si>
    <t xml:space="preserve"> 16.4.4.5 </t>
  </si>
  <si>
    <t xml:space="preserve"> SESC-ELE-559 </t>
  </si>
  <si>
    <t>CAIXA DE PASSAGEM PISO COM TAMPA APARAFUSADA 150x150x100mm</t>
  </si>
  <si>
    <t xml:space="preserve"> 16.4.4.6 </t>
  </si>
  <si>
    <t xml:space="preserve"> SESC-ELE-560 </t>
  </si>
  <si>
    <t>CAIXA DE PASSAGEM PISO COM TAMPA APARAFUSADA 100X100X60MM</t>
  </si>
  <si>
    <t xml:space="preserve"> 16.4.5 </t>
  </si>
  <si>
    <t>CONDULETES</t>
  </si>
  <si>
    <t xml:space="preserve"> 16.4.5.1 </t>
  </si>
  <si>
    <t xml:space="preserve"> 16.4.6 </t>
  </si>
  <si>
    <t>INTERRUPTORES</t>
  </si>
  <si>
    <t xml:space="preserve"> 16.4.6.1 </t>
  </si>
  <si>
    <t xml:space="preserve"> 16.4.7 </t>
  </si>
  <si>
    <t>TOMADAS</t>
  </si>
  <si>
    <t xml:space="preserve"> 16.4.7.1 </t>
  </si>
  <si>
    <t xml:space="preserve"> 92000 </t>
  </si>
  <si>
    <t>TOMADA BAIXA DE EMBUTIR (1 MÓDULO), 2P+T 10 A, INCLUINDO SUPORTE E PLACA - FORNECIMENTO E INSTALAÇÃO. AF_03/2023</t>
  </si>
  <si>
    <t xml:space="preserve"> 16.4.7.2 </t>
  </si>
  <si>
    <t xml:space="preserve"> 92008 </t>
  </si>
  <si>
    <t>TOMADA BAIXA DE EMBUTIR (2 MÓDULOS), 2P+T 10 A, INCLUINDO SUPORTE E PLACA - FORNECIMENTO E INSTALAÇÃO. AF_03/2023</t>
  </si>
  <si>
    <t xml:space="preserve"> 16.4.7.3 </t>
  </si>
  <si>
    <t xml:space="preserve"> 91996 </t>
  </si>
  <si>
    <t>TOMADA MÉDIA DE EMBUTIR (1 MÓDULO), 2P+T 10 A, INCLUINDO SUPORTE E PLACA - FORNECIMENTO E INSTALAÇÃO. AF_03/2023</t>
  </si>
  <si>
    <t xml:space="preserve"> 16.4.7.4 </t>
  </si>
  <si>
    <t xml:space="preserve"> 92004 </t>
  </si>
  <si>
    <t>TOMADA MÉDIA DE EMBUTIR (2 MÓDULOS), 2P+T 10 A, INCLUINDO SUPORTE E PLACA - FORNECIMENTO E INSTALAÇÃO. AF_03/2023</t>
  </si>
  <si>
    <t xml:space="preserve"> 16.4.7.5 </t>
  </si>
  <si>
    <t xml:space="preserve"> 062183 </t>
  </si>
  <si>
    <t>TOMADA EMBUTIR NO PISO COM PLACA METALICA</t>
  </si>
  <si>
    <t xml:space="preserve"> 16.4.7.6 </t>
  </si>
  <si>
    <t xml:space="preserve"> 067225 </t>
  </si>
  <si>
    <t>CAIXA E PLACA PISO 4X4 COM UNHA 2 TOMADAS INOX STAMPLAC</t>
  </si>
  <si>
    <t xml:space="preserve"> 16.4.7.7 </t>
  </si>
  <si>
    <t xml:space="preserve"> 062048 </t>
  </si>
  <si>
    <t>BOTOEIRA ANTI PANICO ALARME WC AUDIVISUAL PNE/PCD NBR9050</t>
  </si>
  <si>
    <t xml:space="preserve"> 16.4.8 </t>
  </si>
  <si>
    <t>SENSORES</t>
  </si>
  <si>
    <t xml:space="preserve"> 16.4.8.1 </t>
  </si>
  <si>
    <t xml:space="preserve"> 97598 </t>
  </si>
  <si>
    <t>SENSOR DE PRESENÇA SEM FOTOCÉLULA, FIXAÇÃO EM TETO - FORNECIMENTO E INSTALAÇÃO. AF_02/2020</t>
  </si>
  <si>
    <t xml:space="preserve"> 16.5 </t>
  </si>
  <si>
    <t>ILUMINAÇÃO</t>
  </si>
  <si>
    <t xml:space="preserve"> 16.5.1 </t>
  </si>
  <si>
    <t xml:space="preserve"> SESC-ELE-512 </t>
  </si>
  <si>
    <t>FORNECIMENTO E INSTALAÇÃO: LUMINÁRIA LINEAR DE SOBREPOR, COM FACHO UNIFORME FITA LED 15W /220V, DIFUSOR EM POLÍMERO TERMOPLÁSTICO BRANCO FOSCO, CONSTRUÍDA EM PERFIL DE ALUMÍNIO. IP 20. REF.: EVERLIGHT, MÓDULOS DIFUSOS, MODELO 2.300MM OU EQUIVALENTE. COM REATOR E LÂMPADA</t>
  </si>
  <si>
    <t xml:space="preserve"> 16.5.2 </t>
  </si>
  <si>
    <t xml:space="preserve"> SESC-ELE-513 </t>
  </si>
  <si>
    <t>FORNECIMENTO E INSTALAÇÃO: LUMINÁRIA LINEAR DE SOBREPOR,COM FACHO UNIFORME FITA LED 15W /220V, DIFUSOR EM POLÍMERO TERMOPLÁSTICO BRANCO FOSCO, CONSTRUÍDA EM PERFIL DE ALUMÍNIO. IP 20. REF.: EVERLIGHT, MÓDULOS DIFUSOS, MODELO 2.300MM OU EQUIVALENTE COM MÓDULO INVERSOR DE EMERGÊNCIA PARA UTILIZAÇÃO COMO LUMINÁRIA DE EMERGÊNCIA</t>
  </si>
  <si>
    <t xml:space="preserve"> 16.5.3 </t>
  </si>
  <si>
    <t xml:space="preserve"> SESC-ELE-514 </t>
  </si>
  <si>
    <t>FORNECIMENTO E INSTALAÇÃO: LUMINÁRIA TIPO SPOT PARA FIXAÇÃO EM TRILHO ELETRIFICADO DE 1 CIRCUITO COM LUMINÁRIA 7W, TENSÃO DE 220V. CORPO CHAPA DE AÇO COM ACABAMENTO EM PINTURA ELETROSTÁTICA NA COR PRETA, FOCO ALUMÍNIO COM ACABAMENTO EM PINTURA ELETROSTÁTICA NA COR  PRETA, REFLETOR ALUMÍNIO ANODIZADO MULTIFACETADO, ALOJAMENTO POLÍMERO INJETADO NA COR  PRETA. IP 20. REF.: ITAIM, MODELO ORBI-TR M OU EQUIVALENTE. TRILHO EM ALUMÍNIO ANODIZADO NA COR PRETA 14x120CM COM REATOR E LÂMPADA</t>
  </si>
  <si>
    <t xml:space="preserve"> 16.5.4 </t>
  </si>
  <si>
    <t xml:space="preserve"> SESC-ELE-515 </t>
  </si>
  <si>
    <t>FORNECIMENTO E INSTALAÇÃO: LUMINÁRIA TIPO SPOT PARA FIXAÇÃO EM TRILHO ELETRIFICADO DE 1 CIRCUITO COM LUMINÁRIA 7W, TENSÃO DE 220V. CORPO CHAPA DE AÇO COM ACABAMENTO EM PINTURA ELETROSTÁTICA NA COR PRETA, FOCO ALUMÍNIO COM ACABAMENTO EM PINTURA ELETROSTÁTICA NA COR  PRETA, REFLETOR ALUMÍNIO ANODIZADO MULTIFACETADO, ALOJAMENTO POLÍMERO INJETADO NA COR  PRETA. IP 20. REF.: ITAIM, MODELO ORBI-TR M OU EQUIVALENTE. TRILHO EM ALUMÍNIO ANODIZADO NA COR PRETA 14x120CM COM REATOR E LÂMPADA. COM MÓDULO INVERSOR DE EMERGÊNCIA PARA UTILIZAÇÃO COMO LUMINÁRIA DE EMERGÊNCIA.</t>
  </si>
  <si>
    <t xml:space="preserve"> 16.5.5 </t>
  </si>
  <si>
    <t xml:space="preserve"> SESC-ELE-516 </t>
  </si>
  <si>
    <t>FORNECIMENTO E INSTALAÇÃO: LUMINÁRIA CIRCULAR DE EMBUTIR EM FORRO. ARO EM POLÍMERO INJETADO COM ACABAMENTO EM PINTURA NA COR BRANCA. CORPO EM ALUMÍNIO COM PINTURA ELETROSTÁTICA NA COR BRANCA. REFLETOR EM CHAPA DE AÇO COM PINTURA ELETROSTÁTICA NA COR BRANCA. DIFUSOR RECUADO TRANSLÚCIDO.  1 LÂMPADA DE LED DE 39W, IP 20. REFERÊNCIA ITAIM, DORAH-E-GC OU EQUIVALENTE. INCLUSIVE REATOR E LÂMPADA</t>
  </si>
  <si>
    <t xml:space="preserve"> 16.5.6 </t>
  </si>
  <si>
    <t xml:space="preserve"> SESC-ELE-517 </t>
  </si>
  <si>
    <t>FORNECIMENTO E INSTALAÇÃO: LUMINÁRIA CIRCULAR DE EMBUTIR EM FORRO. ARO EM POLÍMERO INJETADO COM ACABAMENTO EM PINTURA NA COR BRANCA. CORPO EM ALUMÍNIO COM PINTURA ELETROSTÁTICA NA COR BRANCA. REFLETOR EM CHAPA DE AÇO COM PINTURA ELETROSTÁTICA NA COR BRANCA. DIFUSOR RECUADO TRANSLÚCIDO.  1 LÂMPADA DE LED DE 39W, IP 20. REFERÊNCIA ITAIM, DORAH-E-GC OU EQUIVALENTE. INCLUSIVE REATOR E LÂMPADA. COM MÓDULO INVERSOR DE EMERGÊNCIA PARA UTILIZAÇÃO COMO LUMINÁRIA DE EMERGÊNCIA.</t>
  </si>
  <si>
    <t xml:space="preserve"> 16.5.7 </t>
  </si>
  <si>
    <t xml:space="preserve"> SESC-ELE-518 </t>
  </si>
  <si>
    <t>FORNECIMENTO E INSTALAÇÃO: LUMINÁRIA DE EMBUTIR EM FORRO DE GESSO OU MODULADO COM PERFIL "T" DE ABA 25MM COM BARRA DE LED. CORPO EM CHAPA DE AÇO TRATADA COM ACABAMENTO EM PINTURA ELETROSTÁTICA NA COR BRANCA. DIFUSOR TRANSLÚCIDO. 1 LÂMPADA DE LED DE 49W.IP 20.  REFERENCIA ITAIM, MINOTAURO ME PREMIUM OU EQUIVALENTE. INCLUSIVE REATOR E LÂMPADA</t>
  </si>
  <si>
    <t xml:space="preserve"> 16.5.8 </t>
  </si>
  <si>
    <t xml:space="preserve"> SESC-ELE-519 </t>
  </si>
  <si>
    <t>FORNECIMENTO E INSTALAÇÃO: LUMINÁRIA DE EMBUTIR EM FORRO DE GESSO OU MODULADO COM PERFIL "T" DE ABA 25MM COM BARRA DE LED. CORPO EM CHAPA DE AÇO TRATADA COM ACABAMENTO EM PINTURA ELETROSTÁTICA NA COR BRANCA. DIFUSOR TRANSLÚCIDO. 1 LÂMPADA DE LED DE 49W.IP 20.  REFERENCIA ITAIM, MINOTAURO ME OU EQUIVALENTE. COM MÓDULO INVERSOR DE EMERGÊNCIA PARA UTILIZAÇÃO COMO LUMINÁRIA DE EMERGÊNCIA.</t>
  </si>
  <si>
    <t xml:space="preserve"> 16.5.9 </t>
  </si>
  <si>
    <t xml:space="preserve"> SESC-ELE-520 </t>
  </si>
  <si>
    <t>FORNECIMENTO E INSTALAÇÃO: LUMINÁRIA DE EMBUTIR EM FORRO DE GESSO OU MODULADO COM PERFIL "T" DE ABA 25MM COM BARRA DE LED. CORPO EM CHAPA DE AÇO TRATADA COM ACABAMENTO EM PINTURA ELETROSTÁTICA NA COR BRANCA. DIFUSOR TRANSLÚCIDO. 1 LÂMPADA DE LED DE 32W.IP 20.  REFERENCIA ITAIM, MINOTAURO ME OU EQUIVALENTE</t>
  </si>
  <si>
    <t xml:space="preserve"> 16.5.10 </t>
  </si>
  <si>
    <t xml:space="preserve"> SESC-ELE-521 </t>
  </si>
  <si>
    <t>FORNECIMENTO E INSTALAÇÃO: LUMINÁRIA RETANGULAR  DE EMBUTIR, COM BORDA RECUADA, EM PLACA DE LED, 40x40CM, LUZ NEUTRA, 32W, 4000K. IP 20. REFERÊNCIA: ROMALUX, MODELO 80054 OU EQUIVALENTE</t>
  </si>
  <si>
    <t xml:space="preserve"> 16.5.11 </t>
  </si>
  <si>
    <t xml:space="preserve"> SESC-ELE-522 </t>
  </si>
  <si>
    <t>FORNECIMENTO E INSTALAÇÃO: LUMINÁRIA RETANGULAR  DE EMBUTIR, COM BORDA RECUADA, EM PLACA DE LED, 40x40CM, LUZ NEUTRA, 32W, 4000k. IP 20. REFERÊNCIA: ROMALUX, MODELO 80055 OU EQUIVALENTE COM MÓDULO INVERSOR DE EMERGÊNCIA PARA UTILIZAÇÃO COMO LUMINÁRIA DE EMERGÊNCIA.</t>
  </si>
  <si>
    <t xml:space="preserve"> 16.5.12 </t>
  </si>
  <si>
    <t xml:space="preserve"> SESC-ELE-523 </t>
  </si>
  <si>
    <t>FORNECIMENTO E INSTALAÇÃO: LUMINÁRIA CIRCULAR DE EMBUTIR EM FORRO. ARO EM ALUMÍNIO COM ACABAMENTO EM PINTURA NA COR BRANCA. CORPO EM ALUMÍNIO COM PINTURA ELETROSTÁTICA NA COR BRANCA. REFLETOR EM CHAPA DE AÇO COM PINTURA ELETROSTÁTICA NA COR BRANCA. DIFUSOR TRANSLÚCIDO. 1 LÂMPADA DE LED DE 9W. IP54. REF.: LUMICENTER, EF83-E085840</t>
  </si>
  <si>
    <t xml:space="preserve"> 16.5.13 </t>
  </si>
  <si>
    <t xml:space="preserve"> SESC-ELE-524 </t>
  </si>
  <si>
    <t>FORNECIMENTO E INSTALAÇÃO: LUMINÁRIA CIRCULAR DE EMBUTIR EM FORRO. ARO EM ALUMÍNIO COM ACABAMENTO EM PINTURA NA COR BRANCA. CORPO EM ALUMÍNIO COM PINTURA ELETROSTÁTICA NA COR BRANCA. REFLETOR EM CHAPA DE AÇO COM PINTURA ELETROSTÁTICA NA COR BRANCA. DIFUSOR TRANSLÚCIDO. 1 LÂMPADA DE LED DE 9W. IP54. REF.: LUMICENTER, EF83-E085841 OU EQUIVALENTE. COM MÓDULO INVERSOR DE EMERGÊNCIA PARA UTILIZAÇÃO COMO LUMINÁRIA DE EMERGÊNCIA.</t>
  </si>
  <si>
    <t xml:space="preserve"> 16.5.14 </t>
  </si>
  <si>
    <t xml:space="preserve"> SESC-ELE-525 </t>
  </si>
  <si>
    <t>FORNECIMENTO E INSTALAÇÃO: LUMINÁRIA TIPO ARANDELA DE LED DE PAREDE, COR PRETO, POTÊNCIA 12W, TENSÃO BIVOLT 100~240v, IRC 70, TEMPERATURA DA COR 6.500K, IP 65. REFERÊNCIA: AVANT , MODELO HUMMER EVO OU EQUIVALENTE</t>
  </si>
  <si>
    <t xml:space="preserve"> 16.5.15 </t>
  </si>
  <si>
    <t xml:space="preserve"> SESC-ELE-526 </t>
  </si>
  <si>
    <t>FORNECIMENTO E INSTALAÇÃO: LUMINÁRIA TIPO ARANDELA DE LED DE PAREDE, COR PRETO, POTÊNCIA 12W, TENSÃO BIVOLT 100~240v, IRC 70, TEMPERATURA DA COR 6.500K, IP 65. REFERÊNCIA: AVANT , MODELO HUMMER EVO OU EQUIVALENTE COM MÓDULO INVERSOR DE EMERGÊNCIA PARA UTILIZAÇÃO COMO LUMINÁRIA DE EMERGÊNCIA</t>
  </si>
  <si>
    <t xml:space="preserve"> 16.5.16 </t>
  </si>
  <si>
    <t xml:space="preserve"> SESC-ELE-527 </t>
  </si>
  <si>
    <t>FORNECIMENTO E INSTALAÇÃO: LUMINÁRIA RETANGULAR TIPO PÉTALA PARA PAREDE, COM UM MÓDULO, CORPO EM ALUMÍNIO, COM ACABAMENTO EM PINTURA ELETROSTÁTICA A PÓ, COR PRETO, IP 65, POTÊNCIA 107W, TENSÃO 108~305v, IRC 70, FACHO 157°+80°, TEMPERATURA DA COR 4.000K, LM 11.781. REF.: EVERLIGHT, MODELO FREEWAY OU EQUIVALENTE</t>
  </si>
  <si>
    <t xml:space="preserve"> 16.5.17 </t>
  </si>
  <si>
    <t xml:space="preserve"> SESC-ELE-528 </t>
  </si>
  <si>
    <t>FORNECIMENTO E INSTALAÇÃO: LUMINÁRIA RETANGULAR TIPO PÉTALA PARA POSTE, COM UM MÓDULO, CORPO EM ALUMÍNIO, COM ACABAMENTO EM PINTURA ELETROSTÁTICA A PÓ, COR PRETO, IP 65, POTÊNCIA 107W, TENSÃO 108~305v, IRC 70, FACHO 157°+80°, TEMPERATURA DA COR 4.000K, LM 11.781, POSTE EM ALUMÍNIO FUNDIDO, COR PRETO, h=5m. REF.: EVERLIGHT, MODELO FREEWAY OU EQUIVALENTE.</t>
  </si>
  <si>
    <t xml:space="preserve"> 16.5.18 </t>
  </si>
  <si>
    <t xml:space="preserve"> SESC-ELE-529 </t>
  </si>
  <si>
    <t>FORNECIMENTO E INSTALAÇÃO: LUMINÁRIA RETANGULAR TIPO PÉTALA PARA POSTE, COM DOIS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</si>
  <si>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16.5.19 </t>
  </si>
  <si>
    <t xml:space="preserve"> SESC-ELE-530 </t>
  </si>
  <si>
    <t>FORNECIMENTO E INSTALAÇÃO: LUMINÁRIA RETANGULAR TIPO PÉTALA PARA POSTE, COM TRÊS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</si>
  <si>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16.5.20 </t>
  </si>
  <si>
    <t xml:space="preserve"> SESC-ELE-531 </t>
  </si>
  <si>
    <t>FORNECIMENTO E INSTALAÇÃO: LUMINÁRIA RETANGULAR TIPO PÉTALA PARA POSTE, COM QUATRO MÓDULOS, CORPO EM ALUMÍNIO, COM ACABAMENTO EM PINTURA ELETROSTÁTICA A PÓ, COR PRETO, IP 65, POTÊNCIA 107W, TENSÃO 108~305v, IRC 70, FACHO 157°+80°, TEMPERATURA DA COR 4.000 K, LM 11.781, POSTE EM ALUMÍNIO FUNDIDO, COR PRETO, h=5m. REF.: EVERLIGHT, MODELO FREEWAY OU EQUIVALENTE.</t>
  </si>
  <si>
    <t xml:space="preserve"> 16.5.21 </t>
  </si>
  <si>
    <t xml:space="preserve"> SESC-ELE-532 </t>
  </si>
  <si>
    <t>FORNECIMENTO E INSTALAÇÃO: LUMINÁRIA RETANGULAR TIPO PÉTALA PARA POSTE, COM QUATRO MÓDULOS, CORPO EM ALUMÍNIO, COM ACABAMENTO EM PINTURA ELETROSTÁTICA A PÓ, COR PRETO, IP 65, POTÊNCIA 107W, TENSÃO 108~305v, IRC 70, FACHO 157°+80°, TEMPERATURA DA COR 4.000 K, LM 11.781, POSTE EM ALUMÍNIO FUNDIDO, COR PRETO, h=5m. REF.: EVERLIGHT, MODELO FREEWAY OU EQUIVALENTE. COM MÓDULO INVERSOR DE EMERGÊNCIA PARA UTILIZAÇÃO COMO LUMINÁRIA DE EMERGÊNCIA.</t>
  </si>
  <si>
    <t xml:space="preserve"> 16.5.22 </t>
  </si>
  <si>
    <t xml:space="preserve"> SESC-ELE-533 </t>
  </si>
  <si>
    <t>FORNECIMENTO E INSTALAÇÃO: LUMINÁRIA LED DE SOBREPOR DE ALUMÍNIO E INOX COM ACABAMENTO E PINTURA EM PÓ POLIÉTER DE ALTA RESISTÊNCIA, NA COR BRANCA. EM POLICARBONATO INJETADO, VEDAÇÃO EM SILICONE, COM 4 MÓDULOS DE LED, TENSÃO 220V, POTÊNCIA 320W. REF.: LED HDA 002 MP - COM REATOR E LÂMPADA</t>
  </si>
  <si>
    <t xml:space="preserve"> 16.5.23 </t>
  </si>
  <si>
    <t xml:space="preserve"> SESC-ELE-534 </t>
  </si>
  <si>
    <t>FORNECIMENTO E INSTALAÇÃO: LUMINÁRIA LED DE SOBREPOR DE ALUMÍNIO E INOX COM ACABAMENTO E PINTURA EM PÓ POLIÉTER DE ALTA RESISTÊNCIA, NA COR BRANCA. EM POLICARBONATO INJETADO, VEDAÇÃO EM SIIICONE, COM 4 MÓDULOS DE LED, TENSÃO 220V, POTÊNCIA 320W. REF.: LED HDA 002 MP - COM REATOR E LÂMPADA. COM MÓDULO INVERSOR DE EMERGÊNCIA PARA UTILIZAÇÃO COMO LUMINÁRIA DE EMERGÊNCIA.</t>
  </si>
  <si>
    <t xml:space="preserve"> 16.5.24 </t>
  </si>
  <si>
    <t xml:space="preserve"> SESC-ELE-509 </t>
  </si>
  <si>
    <t>FORNECIMENTO E INSTALAÇÃO: LUMINÁRIA TIPO PROJETOR COM FOCO ORIENTÁVEL. CORPO EM ALUMÍNIO INJETADO COM PINTURA NA COR PRETA. POSSUI ESPETO PARA FIXAÇÃO NO SOLO. IP 65,  BIVOLT,	COR 4000 K, 36°GRAUS, 7,4W POTÊNCIA, IRC 80. REF.: EVERLIGHT, MODELO BUD, COM FINCO, EL380440036005XX, OU EQUIVALENTE.</t>
  </si>
  <si>
    <t xml:space="preserve"> 16.5.25 </t>
  </si>
  <si>
    <t xml:space="preserve"> SESC-ELE-510 </t>
  </si>
  <si>
    <t>FORNECIMENTO E INSTALAÇÃO: REFLETOR  EMBUTIDO DE SOLO, EM LED,  CORPO EM ALUMÍNIO FUNDIDO E ACABAMENTO EM PINTURA, COR PRETO TEXTURIZADO. O VIDRO DIFUSOR TEMPERADO DE ALTA ESPESSURA, RESISTENTE A IMPACTOS E NÃO ACUMULAR DETRITOS. IP 65, FACHO: 25°, BIVOLT, IRC 80, TEMPERATURA DE COR: 3000K, GRAU DE ESTANQUEIDADE: IP65. REF.: EVERLIGHT, MODELO ÔNIX OU EQUIVALENTE.</t>
  </si>
  <si>
    <t xml:space="preserve"> 16.5.26 </t>
  </si>
  <si>
    <t xml:space="preserve"> SESC-ELE-511 </t>
  </si>
  <si>
    <t>FORNECIMENTO E INSTALAÇÃO: BALIZADOR FIXADO NO SOLO, EM LED,  CORPO EM ALUMÍNIO FUNDIDO E ACABAMENTO EM PINTURA, COR PRETO TEXTURIZADO. O VIDRO DIFUSOR TEMPERADO DE ALTA ESPESSURAR RESISTENTE A IMPACTOS, TAMANHO 45cm, BIVOLT, 5W, TEMPERATURA DE COR: 4000K, GRAU DE ESTANQUEIDADE: IP65. REF.: EVERLIGHT, MODELO STYLO LIGHT, EL300440099021XX OU EQUIVALENTE.</t>
  </si>
  <si>
    <t xml:space="preserve"> 16.5.27 </t>
  </si>
  <si>
    <t xml:space="preserve"> SESC-ELE-570 </t>
  </si>
  <si>
    <t>LUMINÁRIA DE EMBUTIR QUADRADA: LUMINÁRIA DE EMBUTIR EM FORRO DE GESSO OU MODULADO COM PERFIL "T" DE ABA 25MM COM BARRA DE LED. CORPO EM CHAPA DE AÇO TRATADA COM ACABAMENTO EM PINTURA ELETROSTÁTICA NA COR BRANCA. DIFUSOR TRANSLÚCIDO. 1 LÂMPADA DE LED DE 49W.IP 20.  REFERENCIA ITAIM, MINOTAURO ME PREMIUM - COM DRIVER E LÂMPADA (COM  DRIVE PARA COMUNICAÇÃO COM SENSOR DIMERIZAVEL)</t>
  </si>
  <si>
    <t xml:space="preserve"> 16.5.28 </t>
  </si>
  <si>
    <t xml:space="preserve"> SESC-ELE-571 </t>
  </si>
  <si>
    <t>LUMINÁRIA DE EMBUTIR QUADRADA:  COM MÓDULO DE EMERGÊNCIA: LUMINÁRIA DE EMBUTIR EM FORRO DE GESSO OU MODULADO COM PERFIL "T" DE ABA 25MM COM BARRA DE LED. CORPO EM CHAPA DE AÇO TRATADA COM ACABAMENTO EM PINTURA ELETROSTÁTICA NA COR BRANCA. DIFUSOR TRANSLÚCIDO. 1 LÂMPADA DE LED DE 49W.IP 20.  REFERENCIA ITAIM, MINOTAURO ME COM MÓDULO INVERSOR DE EMERGÊNCIA PARA UTILIZAÇÃO COMO LUMINÁRIA DE EMERGÊNCIA. (COM  DRIVE PARA COMUNICAÇÃO COM SENSOR DIMERIZAVEL)</t>
  </si>
  <si>
    <t xml:space="preserve"> 16.5.29 </t>
  </si>
  <si>
    <t xml:space="preserve"> SESC-ELE-572 </t>
  </si>
  <si>
    <t>LUMINÁRIA DE EMBUTIR QUADRADA: LUMINÁRIA DE EMBUTIR EM FORRO DE GESSO OU MODULADO COM PERFIL "T" DE ABA 25MM COM BARRA DE LED. CORPO EM CHAPA DE AÇO TRATADA COM ACABAMENTO EM PINTURA ELETROSTÁTICA NA COR BRANCA. DIFUSOR TRANSLÚCIDO. 1 LÂMPADA DE LED DE 32W.IP 20.  REFERENCIA ITAIM, MINOTAURO ME (COM  DRIVE PARA COMUNICAÇÃO COM SENSOR DIMERIZAVEL)</t>
  </si>
  <si>
    <t xml:space="preserve"> 16.5.30 </t>
  </si>
  <si>
    <t xml:space="preserve"> SESC-ELE-573 </t>
  </si>
  <si>
    <t>SENSOR DE DIMERIZAÇÃO DE LUMINOSIDADE</t>
  </si>
  <si>
    <t xml:space="preserve"> 16.5.31 </t>
  </si>
  <si>
    <t xml:space="preserve"> SESC-ELE-574 </t>
  </si>
  <si>
    <t>COMISSIONAMENTO DO SISTEMA DE DIMERIZAÇÃO</t>
  </si>
  <si>
    <t xml:space="preserve"> 16.6 </t>
  </si>
  <si>
    <t>QUADROS ELÉTRICOS</t>
  </si>
  <si>
    <t xml:space="preserve"> 16.6.1 </t>
  </si>
  <si>
    <t xml:space="preserve"> SESC-ELE-535 </t>
  </si>
  <si>
    <t>QDL 01 - ALIMENTAÇÃO DO SISTEMA DE ILUMINAÇÃO FORNECIMENTO E INSTALAÇÃO</t>
  </si>
  <si>
    <t xml:space="preserve"> 16.6.2 </t>
  </si>
  <si>
    <t xml:space="preserve"> SESC-ELE-536 </t>
  </si>
  <si>
    <t>QDL 02 - ALIMENTAÇÃO DO SISTEMA DE ILUMINAÇÃO FORNECIMENTO E INSTALAÇÃO</t>
  </si>
  <si>
    <t xml:space="preserve"> 16.6.3 </t>
  </si>
  <si>
    <t xml:space="preserve"> SESC-ELE-537 </t>
  </si>
  <si>
    <t>QDL 03 - ALIMENTAÇÃO DO SISTEMA DE ILUMINAÇÃO FORNECIMENTO E INSTALAÇÃO</t>
  </si>
  <si>
    <t xml:space="preserve"> 16.6.4 </t>
  </si>
  <si>
    <t xml:space="preserve"> SESC-ELE-538 </t>
  </si>
  <si>
    <t>QDL 04 - ALIMENTAÇÃO DO SISTEMA DE ILUMINAÇÃO FORNECIMENTO E INSTALAÇÃO</t>
  </si>
  <si>
    <t xml:space="preserve"> 16.6.5 </t>
  </si>
  <si>
    <t xml:space="preserve"> SESC-ELE-539 </t>
  </si>
  <si>
    <t>QDL 05 - ALIMENTAÇÃO DO SISTEMA DE ILUMINAÇÃO, TUG E EQUIPAMENTOS ELETROELETRÔNICOS FORNECIMENTO E INSTALAÇÃO</t>
  </si>
  <si>
    <t xml:space="preserve"> 16.6.6 </t>
  </si>
  <si>
    <t xml:space="preserve"> SESC-ELE-540 </t>
  </si>
  <si>
    <t>QDL 06 - ALIMENTAÇÃO DO SISTEMA DE ILUMINAÇÃO FORNECIMENTO E INSTALAÇÃO</t>
  </si>
  <si>
    <t xml:space="preserve"> 16.6.7 </t>
  </si>
  <si>
    <t xml:space="preserve"> SESC-ELE-541 </t>
  </si>
  <si>
    <t>QDL 07 - GALERIA TÉCNICAS - ALIMENTAÇÃO DO SISTEMA DE ILUMINAÇÃO FORNECIMENTO E INSTALAÇÃO</t>
  </si>
  <si>
    <t xml:space="preserve"> 16.6.8 </t>
  </si>
  <si>
    <t xml:space="preserve"> SESC-ELE-542 </t>
  </si>
  <si>
    <t>QDT 01 - ALIMENTAÇÃO DE TUG E EQUIPAMENTOS ELETROELETRÔNICOS FORNECIMENTO E INSTALAÇÃO</t>
  </si>
  <si>
    <t xml:space="preserve"> 16.6.9 </t>
  </si>
  <si>
    <t xml:space="preserve"> SESC-ELE-543 </t>
  </si>
  <si>
    <t>QDT 02 - ALIMENTAÇÃO DE TUG E EQUIPAMENTOS ELETROELETRÔNICOS FORNECIMENTO E INSTALAÇÃO</t>
  </si>
  <si>
    <t xml:space="preserve"> 16.6.10 </t>
  </si>
  <si>
    <t xml:space="preserve"> SESC-ELE-544 </t>
  </si>
  <si>
    <t>QDT 03 - ALIMENTAÇÃO DE TUG E EQUIPAMENTOS ELETROELETRÔNICOS FORNECIMENTO E INSTALAÇÃO</t>
  </si>
  <si>
    <t xml:space="preserve"> 16.6.11 </t>
  </si>
  <si>
    <t xml:space="preserve"> SESC-ELE-545 </t>
  </si>
  <si>
    <t>QDT 04 - ALIMENTAÇÃO DE TUG E EQUIPAMENTOS ELETROELETRÔNICOS FORNECIMENTO E INSTALAÇÃO</t>
  </si>
  <si>
    <t xml:space="preserve"> 16.6.12 </t>
  </si>
  <si>
    <t xml:space="preserve"> SESC-ELE-546 </t>
  </si>
  <si>
    <t>QEE - ALIMENTAÇÃO DOS SISTEMAS ESSENCIAIS FORNECIMENTO E INSTALAÇÃO</t>
  </si>
  <si>
    <t xml:space="preserve"> 16.6.13 </t>
  </si>
  <si>
    <t xml:space="preserve"> SESC-ELE-547 </t>
  </si>
  <si>
    <t>QDF - BOMBA DE INCÊNDIO FORNECIMENTO E INSTALAÇÃO</t>
  </si>
  <si>
    <t xml:space="preserve"> 16.6.14 </t>
  </si>
  <si>
    <t xml:space="preserve"> SESC-ELE-548 </t>
  </si>
  <si>
    <t>QDF - BOMBA DE COMPRESSOR FORNECIMENTO E INSTALAÇÃO</t>
  </si>
  <si>
    <t xml:space="preserve"> 16.6.15 </t>
  </si>
  <si>
    <t xml:space="preserve"> SESC-ELE-549 </t>
  </si>
  <si>
    <t>QDF - TERRAÇO DE BOMBAS DE CALOR FORNECIMENTO E INSTALAÇÃO</t>
  </si>
  <si>
    <t xml:space="preserve"> 16.6.16 </t>
  </si>
  <si>
    <t xml:space="preserve"> SESC-ELE-550 </t>
  </si>
  <si>
    <t>QDF - BOMBA GALERIA TÉCNICA FORNECIMENTO E INSTALAÇÃO</t>
  </si>
  <si>
    <t xml:space="preserve"> 16.6.17 </t>
  </si>
  <si>
    <t xml:space="preserve"> SESC-ELE-551 </t>
  </si>
  <si>
    <t>QFAC 01 FORNECIMENTO E INSTALAÇÃO</t>
  </si>
  <si>
    <t xml:space="preserve"> 16.6.18 </t>
  </si>
  <si>
    <t xml:space="preserve"> SESC-ELE-552 </t>
  </si>
  <si>
    <t>QFAC 02FORNECIMENTO E INSTALAÇÃO</t>
  </si>
  <si>
    <t xml:space="preserve"> 16.6.19 </t>
  </si>
  <si>
    <t xml:space="preserve"> SESC-ELE-553 </t>
  </si>
  <si>
    <t>QFAC 03 FORNECIMENTO E INSTALAÇÃO</t>
  </si>
  <si>
    <t xml:space="preserve"> 16.6.20 </t>
  </si>
  <si>
    <t xml:space="preserve"> SESC-ELE-554 </t>
  </si>
  <si>
    <t>QGBT - ILUMINAÇÃO FORNECIMENTO E INSTALAÇÃO</t>
  </si>
  <si>
    <t xml:space="preserve"> 16.6.21 </t>
  </si>
  <si>
    <t xml:space="preserve"> SESC-ELE-555 </t>
  </si>
  <si>
    <t>QGBT - TOMADAS FORNECIMENTO E INSTALAÇÃO</t>
  </si>
  <si>
    <t xml:space="preserve"> 16.6.22 </t>
  </si>
  <si>
    <t xml:space="preserve"> SESC-ELE-556 </t>
  </si>
  <si>
    <t>QGBT - AR CONDICIONADO FORNECIMENTO E INSTALAÇÃO</t>
  </si>
  <si>
    <t xml:space="preserve"> 16.6.23 </t>
  </si>
  <si>
    <t xml:space="preserve"> SESC-ELE-557 </t>
  </si>
  <si>
    <t>QGBT - GERAL FORNECIMENTO E INSTALAÇÃO</t>
  </si>
  <si>
    <t xml:space="preserve"> 16.7 </t>
  </si>
  <si>
    <t>AUTOMAÇÃO</t>
  </si>
  <si>
    <t xml:space="preserve"> 16.7.1 </t>
  </si>
  <si>
    <t>AUTOMAÇÃO - RASGOS, FUROS  E ENCHIMENTOS</t>
  </si>
  <si>
    <t xml:space="preserve"> 16.7.1.1 </t>
  </si>
  <si>
    <t xml:space="preserve"> 16.7.1.2 </t>
  </si>
  <si>
    <t xml:space="preserve"> 16.7.1.3 </t>
  </si>
  <si>
    <t xml:space="preserve"> 16.7.2 </t>
  </si>
  <si>
    <t>AUTOMAÇÃO - ELETRODUTOS / TUBOS / CAIXAS / ELETROCALHAS</t>
  </si>
  <si>
    <t xml:space="preserve"> 16.7.2.1 </t>
  </si>
  <si>
    <t xml:space="preserve"> 16.7.2.2 </t>
  </si>
  <si>
    <t xml:space="preserve"> SESC-ELE-313 </t>
  </si>
  <si>
    <t>ELETRODUTO DE AÇO GALVANIZADO, CLASSE LEVE, DN  (11/4_x0092__x0092_), APARENTE, INSTALADO EM TETO - FORNECIMENTO E INSTALAÇÃO. AF_11/2016_P</t>
  </si>
  <si>
    <t xml:space="preserve"> 16.7.2.3 </t>
  </si>
  <si>
    <t xml:space="preserve"> SESC-ELE-377 </t>
  </si>
  <si>
    <t>ELETRODUTO DE AÇO GALVANIZADO, CLASSE LEVE, DN 40 MM (1.1/2"), APARENTE, INSTALADO EM TETO INCLUSIVE CONEXÕES - FORNECIMENTO E INSTALAÇÃO. AF_11/2016_P</t>
  </si>
  <si>
    <t xml:space="preserve"> 16.7.2.4 </t>
  </si>
  <si>
    <t xml:space="preserve"> 16.7.2.5 </t>
  </si>
  <si>
    <t xml:space="preserve"> 16.7.2.6 </t>
  </si>
  <si>
    <t xml:space="preserve"> SESC-ELE-098 </t>
  </si>
  <si>
    <t>ELETRODUTO METÁLICO FLEXÍVEL, DIÂMETRO NOMINAL 3/4”, CAPA PLÁSTICA NA COR PRETO, TIPO SEALTUBE OU EQUIVALENTE INCLUSIVE CONEXÕES</t>
  </si>
  <si>
    <t xml:space="preserve"> 16.7.3 </t>
  </si>
  <si>
    <t>AUTOMAÇÃO - CABOS</t>
  </si>
  <si>
    <t xml:space="preserve"> 16.7.3.1 </t>
  </si>
  <si>
    <t xml:space="preserve"> 16.7.3.2 </t>
  </si>
  <si>
    <t xml:space="preserve"> 91924 </t>
  </si>
  <si>
    <t>CABO DE COBRE FLEXÍVEL ISOLADO, 1,5 MM², ANTI-CHAMA 450/750 V, PARA CIRCUITOS TERMINAIS - FORNECIMENTO E INSTALAÇÃO. AF_03/2023</t>
  </si>
  <si>
    <t xml:space="preserve"> 16.7.3.3 </t>
  </si>
  <si>
    <t xml:space="preserve"> SESC-ELE-566 </t>
  </si>
  <si>
    <t>CABO DE SINAL E INSTRUMENTAÇÃO 2 VIAS 1MM BLINDADO</t>
  </si>
  <si>
    <t xml:space="preserve"> 16.7.3.4 </t>
  </si>
  <si>
    <t xml:space="preserve"> SESC-ELE-233 </t>
  </si>
  <si>
    <t>CABO ELETRÔNICO BLINDADO, CATEGORIA 6, INSTALADO EM EDIFICAÇÃO INSTITUCIONAL - FORNECIMENTO E INSTALAÇÃO.</t>
  </si>
  <si>
    <t xml:space="preserve"> 16.7.3.5 </t>
  </si>
  <si>
    <t xml:space="preserve"> SESC-ELE-567 </t>
  </si>
  <si>
    <t>CABO PARA RS485</t>
  </si>
  <si>
    <t xml:space="preserve"> 16.7.4 </t>
  </si>
  <si>
    <t>AUTOMAÇÃO - TOMADAS</t>
  </si>
  <si>
    <t xml:space="preserve"> 16.7.4.1 </t>
  </si>
  <si>
    <t xml:space="preserve"> 16.7.5 </t>
  </si>
  <si>
    <t>AUTOMAÇÃO - CONDULETES</t>
  </si>
  <si>
    <t xml:space="preserve"> 16.7.5.1 </t>
  </si>
  <si>
    <t xml:space="preserve"> 16.7.5.2 </t>
  </si>
  <si>
    <t xml:space="preserve"> 061875 </t>
  </si>
  <si>
    <t>CONDULETE ALUMINIO ""X"" 1.1/2"" COM TAMPA</t>
  </si>
  <si>
    <t xml:space="preserve"> 16.7.6 </t>
  </si>
  <si>
    <t>AUTOMAÇÃO - CAIXAS</t>
  </si>
  <si>
    <t xml:space="preserve"> 16.7.6.1 </t>
  </si>
  <si>
    <t xml:space="preserve"> 16.7.7 </t>
  </si>
  <si>
    <t>AUTOMAÇÃO - RACKS</t>
  </si>
  <si>
    <t xml:space="preserve"> 16.7.7.1 </t>
  </si>
  <si>
    <t xml:space="preserve"> 98305 </t>
  </si>
  <si>
    <t>RACK FECHADO PARA SERVIDOR - FORNECIMENTO E INSTALAÇÃO. AF_11/2019</t>
  </si>
  <si>
    <t xml:space="preserve"> 16.7.7.2 </t>
  </si>
  <si>
    <t xml:space="preserve"> 16.7.7.3 </t>
  </si>
  <si>
    <t xml:space="preserve"> 16.7.7.4 </t>
  </si>
  <si>
    <t xml:space="preserve"> 16.7.7.5 </t>
  </si>
  <si>
    <t xml:space="preserve"> 059332 </t>
  </si>
  <si>
    <t>SWITCH DLINK DES-1008A 8 Portas 10/100Mbps</t>
  </si>
  <si>
    <t xml:space="preserve"> 16.7.8 </t>
  </si>
  <si>
    <t>AUTOMAÇÃO  -  QUADROS</t>
  </si>
  <si>
    <t xml:space="preserve"> 16.7.8.1 </t>
  </si>
  <si>
    <t xml:space="preserve"> SESC-ELE-593 </t>
  </si>
  <si>
    <t>FORNECIMENTO E INSTALAÇÃO DE QUADROS, EQUIPAMENTOS, SOFTWARES, LICENÇAS, TREINAMENTOS E OPERAÇÃO ASSISTIDA DO SISTEMA DE AUTOMAÇÃO.</t>
  </si>
  <si>
    <t xml:space="preserve"> 16.8 </t>
  </si>
  <si>
    <t>GMGD</t>
  </si>
  <si>
    <t xml:space="preserve"> 16.8.1 </t>
  </si>
  <si>
    <t xml:space="preserve"> SESC-ELE-565 </t>
  </si>
  <si>
    <t>GRUPO MOTOGERADOR- FORNECIMENTO E INSTALAÇÃO.</t>
  </si>
  <si>
    <t xml:space="preserve"> 16.9 </t>
  </si>
  <si>
    <t>SUBESTAÇÃO</t>
  </si>
  <si>
    <t xml:space="preserve"> 16.9.1 </t>
  </si>
  <si>
    <t xml:space="preserve"> SESC-ELE-568 </t>
  </si>
  <si>
    <t>Fornecimento de material e mão de obra para montagem eletromecânica de subestação tipo posto 2 padrão CEMIG (cabine de medição) de 500kVA, conforme projetos executivos e ND5.3 CEMIG</t>
  </si>
  <si>
    <t xml:space="preserve"> 17 </t>
  </si>
  <si>
    <t>AUDIOVISUAL</t>
  </si>
  <si>
    <t xml:space="preserve"> 17.1 </t>
  </si>
  <si>
    <t>AUDIOVISUAL - RASGOS, FUROS  E ENCHIMENTOS</t>
  </si>
  <si>
    <t xml:space="preserve"> 17.1.1 </t>
  </si>
  <si>
    <t xml:space="preserve"> 17.1.2 </t>
  </si>
  <si>
    <t xml:space="preserve"> 17.1.3 </t>
  </si>
  <si>
    <t xml:space="preserve"> 90437 </t>
  </si>
  <si>
    <t>FURO EM ALVENARIA PARA DIÂMETROS MAIORES QUE 40 MM E MENORES OU IGUAIS A 75 MM. AF_05/2015</t>
  </si>
  <si>
    <t xml:space="preserve"> 17.1.4 </t>
  </si>
  <si>
    <t xml:space="preserve"> 17.2 </t>
  </si>
  <si>
    <t>AUDIOVISUAL - ELETRODUTOS / TUBOS / ELETROCALHAS</t>
  </si>
  <si>
    <t xml:space="preserve"> 17.2.1 </t>
  </si>
  <si>
    <t xml:space="preserve"> 17.2.2 </t>
  </si>
  <si>
    <t xml:space="preserve"> SESC-ELE-374 </t>
  </si>
  <si>
    <t>ELETRODUTO EM ACO GALVANIZADO ELETROLITICO, LEVE, DIAMETRO 3/4", INCLUSIVE CONEXÕES</t>
  </si>
  <si>
    <t xml:space="preserve"> 17.2.3 </t>
  </si>
  <si>
    <t xml:space="preserve"> 17.2.4 </t>
  </si>
  <si>
    <t xml:space="preserve"> 061550 </t>
  </si>
  <si>
    <t>ELETRODUTO FLEXIVEL SEALTUBE 3/4""</t>
  </si>
  <si>
    <t xml:space="preserve"> 17.3 </t>
  </si>
  <si>
    <t>AUDIOVISUAL - RACKS E QUADROS</t>
  </si>
  <si>
    <t xml:space="preserve"> 17.3.1 </t>
  </si>
  <si>
    <t xml:space="preserve"> 059318 </t>
  </si>
  <si>
    <t>RACK DE PISO 28U x 570mm 19"" COM PORTA DE ACRILICO FUME</t>
  </si>
  <si>
    <t xml:space="preserve"> 17.4 </t>
  </si>
  <si>
    <t>AUDIOVISUAL -  CAIXAS / CONDULETES</t>
  </si>
  <si>
    <t xml:space="preserve"> 17.4.1 </t>
  </si>
  <si>
    <t xml:space="preserve"> 95801 </t>
  </si>
  <si>
    <t>CONDULETE DE ALUMÍNIO, TIPO X, PARA ELETRODUTO DE AÇO GALVANIZADO DN 20 MM (3/4''), APARENTE - FORNECIMENTO E INSTALAÇÃO. AF_10/2022</t>
  </si>
  <si>
    <t xml:space="preserve"> 17.4.2 </t>
  </si>
  <si>
    <t xml:space="preserve"> 91941 </t>
  </si>
  <si>
    <t>CAIXA RETANGULAR 4" X 2" BAIXA (0,30 M DO PISO), PVC, INSTALADA EM PAREDE - FORNECIMENTO E INSTALAÇÃO. AF_03/2023</t>
  </si>
  <si>
    <t xml:space="preserve"> 17.4.3 </t>
  </si>
  <si>
    <t xml:space="preserve"> 17.5 </t>
  </si>
  <si>
    <t>FIAÇÃO / CABEAMENTO</t>
  </si>
  <si>
    <t xml:space="preserve"> 17.5.1 </t>
  </si>
  <si>
    <t xml:space="preserve"> 068560 </t>
  </si>
  <si>
    <t>CABO POLARIZADO 2 X 2,5 MM2 PARA AUDIO</t>
  </si>
  <si>
    <t xml:space="preserve"> 18 </t>
  </si>
  <si>
    <t>SISTEMA DE AR CONDICIONADO E EXAUSTÃO</t>
  </si>
  <si>
    <t xml:space="preserve"> 18.1 </t>
  </si>
  <si>
    <t xml:space="preserve"> SESC-EXA-005 </t>
  </si>
  <si>
    <t>FORNECIMENTO E INSTALAÇÃO DO SISTEMA DE VENTILAÇÃO E EXAUSTÃO CONTENDO TODOS OS MATERIAIS, MÃO DE OBRA E EQUIPAMENTOS, TESTES E COMISSIONAMENTO PARA SUA COMPLETA EXECUÇÃO CONFORME PROJETO EXECUTIVO</t>
  </si>
  <si>
    <t xml:space="preserve"> 19 </t>
  </si>
  <si>
    <t>INSTALAÇÕES DE PREVENÇÃO E COMBATE A INCÊNDIO</t>
  </si>
  <si>
    <t xml:space="preserve"> 19.1 </t>
  </si>
  <si>
    <t>REDE DE AGUA DE  INCÊNDIO                                                                              TUBULAÇÃO E CONEXÕES / RASGOS, FUROS E ENCHIMENTOS</t>
  </si>
  <si>
    <t xml:space="preserve"> 19.1.1 </t>
  </si>
  <si>
    <t xml:space="preserve"> 19.1.2 </t>
  </si>
  <si>
    <t xml:space="preserve"> 19.1.3 </t>
  </si>
  <si>
    <t xml:space="preserve"> SESC-PCI-002 </t>
  </si>
  <si>
    <t>FORNECIMENTO E INSTALAÇÃO DE TUBULAÇÃO EM AÇO GALVANIZADO  Ø63mm, EMBUTIDA COM PINTURA EM ESMALTE SINTÉTICO VERMELHO, INCLUINDO CONEXÕES,  FITA TEFLO</t>
  </si>
  <si>
    <t xml:space="preserve"> 19.1.4 </t>
  </si>
  <si>
    <t xml:space="preserve"> SESC-PCI-003 </t>
  </si>
  <si>
    <t>FORNECIMENTO E INSTALAÇÃO DE TUBULAÇÃO EM AÇO GALVANIZADO  Ø63mm, COM PINTURA EM ESMALTE SINTÉTICO VERMELHO, INCLUINDO CONEXÕES, FITA TEFLON, FIXAÇÕES.</t>
  </si>
  <si>
    <t xml:space="preserve"> 19.1.5 </t>
  </si>
  <si>
    <t xml:space="preserve"> SESC-PCI-004 </t>
  </si>
  <si>
    <t>FORNECIMENTO E INSTALAÇÃO DE TUBULAÇÃO EM AÇO GALVANIZADO Ø19mm  COM PINTURA EM ESMALTE SINTÉTICO VERMELHO.</t>
  </si>
  <si>
    <t xml:space="preserve"> 19.1.6 </t>
  </si>
  <si>
    <t xml:space="preserve"> 19.1.7 </t>
  </si>
  <si>
    <t xml:space="preserve"> 19.1.8 </t>
  </si>
  <si>
    <t xml:space="preserve"> 94473 </t>
  </si>
  <si>
    <t>COTOVELO 90 GRAUS, EM FERRO GALVANIZADO, CONEXÃO ROSQUEADA, DN 65 (2 1/2_x0094_), INSTALADO EM RESERVAÇÃO DE ÁGUA DE EDIFICAÇÃO QUE POSSUA RESERVATÓRIO DE FIBRA/FIBROCIMENTO _x0096_ FORNECIMENTO E INSTALAÇÃO. AF_06/2016</t>
  </si>
  <si>
    <t xml:space="preserve"> 19.1.9 </t>
  </si>
  <si>
    <t xml:space="preserve"> 92896 </t>
  </si>
  <si>
    <t>UNIÃO, EM FERRO GALVANIZADO, DN 65 (2 1/2"), CONEXÃO ROSQUEADA, INSTALADO EM REDE DE ALIMENTAÇÃO PARA HIDRANTE - FORNECIMENTO E INSTALAÇÃO. AF_10/2020</t>
  </si>
  <si>
    <t xml:space="preserve"> 19.1.10 </t>
  </si>
  <si>
    <t xml:space="preserve"> 052909 </t>
  </si>
  <si>
    <t>FLANGE COM SEXTAVADO GALVANIZADO DIAM. 2.1/2""</t>
  </si>
  <si>
    <t xml:space="preserve"> 19.1.11 </t>
  </si>
  <si>
    <t xml:space="preserve"> SESC-PCI-070 </t>
  </si>
  <si>
    <t>Captador pluvial em aço inoxidável e grelha em alumínio, com mecanismo anti-vórtice, DN= 63 mm</t>
  </si>
  <si>
    <t xml:space="preserve"> 19.2 </t>
  </si>
  <si>
    <t>HIDRANTES</t>
  </si>
  <si>
    <t xml:space="preserve"> 19.2.1 </t>
  </si>
  <si>
    <t xml:space="preserve"> 101916 </t>
  </si>
  <si>
    <t>HIDRANTE SUBTERRÂNEO PREDIAL (COM CURVA LONGA E CAIXA), DN 75 MM - FORNECIMENTO E INSTALAÇÃO. AF_10/2020</t>
  </si>
  <si>
    <t xml:space="preserve"> 19.2.2 </t>
  </si>
  <si>
    <t xml:space="preserve"> SESC-PCI-005 </t>
  </si>
  <si>
    <t>ABRIGO PARA HIDRANTE, 90X60X17CM, COM REGISTRO GLOBO ANGULAR 45 GRAUS 2 1/2", ADAPTADOR STORZ 2 1/2", 2 MANGUEIRAS DE INCÊNDIO 15M, REDUÇÃO 2 1/2 X 1 1/2" E ESGUICHO EM LATÃO 1 1/2" - FORNECIMENTO E INSTALAÇÃO. AF_08/2017</t>
  </si>
  <si>
    <t xml:space="preserve"> 19.2.3 </t>
  </si>
  <si>
    <t xml:space="preserve"> SESC-PCI-068 </t>
  </si>
  <si>
    <t>ABRIGO PARA HIDRANTE COM PORTA EM VIDRO TEMPERADO, 90X60X17CM, COM REGISTRO GLOBO ANGULAR 45 GRAUS 2 1/2", ADAPTADOR STORZ 2 1/2", 2 MANGUEIRAS DE INCÊNDIO 15M, REDUÇÃO 2 1/2 X 1 1/2" E ESGUICHO EM LATÃO 1 1/2" - FORNECIMENTO E INSTALAÇÃO. AF_08/2017</t>
  </si>
  <si>
    <t xml:space="preserve"> 19.3 </t>
  </si>
  <si>
    <t>EQUIPAMENTOS E ACESSÓRIOS - BOMBA DE INCÊNDIO</t>
  </si>
  <si>
    <t xml:space="preserve"> 19.3.1 </t>
  </si>
  <si>
    <t xml:space="preserve"> SESC-PCI-069 </t>
  </si>
  <si>
    <t>FORNECIMENTO E INSTALAÇÃO DE CONJUNTO MOTO-BOMBA,  Q=15,0 M3/H, HM=19,0 MCA, POT=2,0CV , INCLUINDO PAINEL ELÉTRICO, TUBOS, VÁLVULAS CONEXÕES E REGISTROS</t>
  </si>
  <si>
    <t xml:space="preserve"> 19.3.2 </t>
  </si>
  <si>
    <t xml:space="preserve"> SESC-ELE-505 </t>
  </si>
  <si>
    <t>FORNECIMENTO E INSTALAÇÃO - ELETRODUTO DE AÇO GALVANIZADO A FOGO, CLASSE MÉDIA, ROSCA GÁS, DIÂMETRO NOMINAL 3/4”, FABRICADO DE ACORDO COM A NBR 5598, FORNECIDO COM UMA LUVA EM UMA DAS EXTREMIDADES E NA OUTRA UMA LUVA DE PLÁSTICO PARA PROTEÇÃO DA ROSCA, FORNECIDO EM PEÇAS 3M. REF.: APOLO OU SIMILAR.</t>
  </si>
  <si>
    <t xml:space="preserve"> 19.3.3 </t>
  </si>
  <si>
    <t xml:space="preserve"> SESC-ELE-304 </t>
  </si>
  <si>
    <t>CABO DE COBRE FLEXÍVEL ISOLADO, 6 MM², ANTI-CHAMA 0,6/1,0 KV, PARA CIRCUITOS TERMINAIS - FORNECIMENTO E INSTALAÇÃO. AF_12/2015</t>
  </si>
  <si>
    <t xml:space="preserve"> 19.4 </t>
  </si>
  <si>
    <t>SISTEMA DE DETECÇÃO E ALARME DE INCÊNDIO - SDAI</t>
  </si>
  <si>
    <t xml:space="preserve"> 19.4.1 </t>
  </si>
  <si>
    <t xml:space="preserve"> 19.4.2 </t>
  </si>
  <si>
    <t xml:space="preserve"> 91871 </t>
  </si>
  <si>
    <t>ELETRODUTO RÍGIDO ROSCÁVEL, PVC, DN 25 MM (3/4"), PARA CIRCUITOS TERMINAIS, INSTALADO EM PAREDE - FORNECIMENTO E INSTALAÇÃO. AF_03/2023</t>
  </si>
  <si>
    <t xml:space="preserve"> 19.4.3 </t>
  </si>
  <si>
    <t xml:space="preserve"> SESC-ELE-109 </t>
  </si>
  <si>
    <t>FORNECIMENTO E INSTALAÇÃO DE CABO PARA SISTEMA DE ALARME DE INCÊNDIO, ENCORDOAMENTO CLASSE 2, CLASSE TERMICA 105ºC, CLASSE DE ISOLAÇÃO 600V, FORMADO POR 2X1,5, BLINDAGEM ELETOSTÁTICA TOTAL, COBERTURA PVC NA COR VERMELHA, CONFORME NBR 17240</t>
  </si>
  <si>
    <t xml:space="preserve"> 19.4.4 </t>
  </si>
  <si>
    <t xml:space="preserve"> 95796 </t>
  </si>
  <si>
    <t>CONDULETE DE ALUMÍNIO, TIPO T, PARA ELETRODUTO DE AÇO GALVANIZADO DN 25 MM (1''), APARENTE - FORNECIMENTO E INSTALAÇÃO. AF_10/2022</t>
  </si>
  <si>
    <t xml:space="preserve"> 19.4.5 </t>
  </si>
  <si>
    <t xml:space="preserve"> SESC-PCI-019 </t>
  </si>
  <si>
    <t>FORNECIMENTO E INSTALAÇÃO DE CENTRAL DE ALARME DE INCÊNDIO ENDEREÇAVEL  COM BATERIA- SKOP KSA700 OU EQUIVALENTE</t>
  </si>
  <si>
    <t xml:space="preserve"> 19.4.6 </t>
  </si>
  <si>
    <t xml:space="preserve"> SESC-ELE-405 </t>
  </si>
  <si>
    <t>Fornecimento e instalação de caixa de passagem em alumínio (15 x 15 x 10 cm)</t>
  </si>
  <si>
    <t xml:space="preserve"> 19.4.7 </t>
  </si>
  <si>
    <t xml:space="preserve"> SESC-PCI-017 </t>
  </si>
  <si>
    <t>FORNECIMENTO E INSTALAÇÃO DE AVISADOR SONORO SKOP G1F-HDVM OU EQUIVALENTE</t>
  </si>
  <si>
    <t xml:space="preserve"> 19.4.8 </t>
  </si>
  <si>
    <t xml:space="preserve"> SESC-PCI-018 </t>
  </si>
  <si>
    <t>FORNECIMENTO E INSTALAÇÃO DE ACIONADOR MANUALENDEREÇAVEL - SKOP KAL450 OU EQUIVALENTE</t>
  </si>
  <si>
    <t xml:space="preserve"> 19.4.9 </t>
  </si>
  <si>
    <t xml:space="preserve"> SESC-PCI-094 </t>
  </si>
  <si>
    <t>CAIXA TIPO QUEBRA VIDRO COM CHAVE DO PORTÃO -   CAIXA DE METAL COM PINTURA RESISTENTE A OXIDAÇÃO, COM MARTELINHO COM CORRENTEINHA E SUPORTE, COM SUPORTE INTERNO PARA CHAVES. DIMENSÕES APROXIMADAS: 105x100x45 mm.</t>
  </si>
  <si>
    <t xml:space="preserve"> 19.5 </t>
  </si>
  <si>
    <t>EXTINTORES E EQUIPAMENTOS</t>
  </si>
  <si>
    <t xml:space="preserve"> 19.5.1 </t>
  </si>
  <si>
    <t xml:space="preserve"> SESC-PCI-008 </t>
  </si>
  <si>
    <t>EXTINTOR DE INCÊNDIO PQS (BC 40-B:C) 8KG</t>
  </si>
  <si>
    <t xml:space="preserve"> 19.5.2 </t>
  </si>
  <si>
    <t xml:space="preserve"> SESC-PCI-007 </t>
  </si>
  <si>
    <t>EXTINTOR DE INCÊNDIO PORTÁTIL COM CARGA DE PQS DE 8 KG, 4A;40:BC - FORNECIMENTO E INSTALAÇÃO. AF_10/2020_P</t>
  </si>
  <si>
    <t xml:space="preserve"> 19.5.3 </t>
  </si>
  <si>
    <t xml:space="preserve"> SESC-PCI-052 </t>
  </si>
  <si>
    <t>EXTINTOR DE INCÊNDIO PORTÁTIL COM CARGA DE PQS DE 8 KG, 4A;40:BC - FORNECIMENTO E INSTALAÇÃO. AF_10/2020_P NO PISO</t>
  </si>
  <si>
    <t xml:space="preserve"> 19.5.4 </t>
  </si>
  <si>
    <t xml:space="preserve"> SESC-PCI-054 </t>
  </si>
  <si>
    <t>EXTINTOR CO2 BC 4Kg NBR 15808:2017 EM PAREDE</t>
  </si>
  <si>
    <t xml:space="preserve"> 19.5.5 </t>
  </si>
  <si>
    <t xml:space="preserve"> SESC-PCI-055 </t>
  </si>
  <si>
    <t>EXTINTOR CO2 BC 4Kg NBR 15808:2017 EM PISO</t>
  </si>
  <si>
    <t xml:space="preserve"> 19.5.6 </t>
  </si>
  <si>
    <t xml:space="preserve"> SESC-PCI-071 </t>
  </si>
  <si>
    <t>EXTINTORES DOTADOS DE VÁLVULA GATILHO E DIFUSOR E PLACA INDICATIVA; PÓ QUIMICO SECO 6A:80B:C  SOBRE RODAS (CONFORME IT-16 CORPO DE BOMBEIROS)</t>
  </si>
  <si>
    <t xml:space="preserve"> 19.5.7 </t>
  </si>
  <si>
    <t xml:space="preserve"> SESC-PCI-020 </t>
  </si>
  <si>
    <t>ABRIGO EM CHAPA DE AÇO CARBONO DE SOBREPOR, PINTADO DE VERMELHO NAS DIMENSÕES (75X30X25)CM COM UMA PORTA COM VIDRO TRANSPARENTE COM A INSCRIÇÃO "INCÊNDIO", PARA EXTINTOR, FORNECIMENTO E INSTALAÇÃO, EXCLUSIVE EXTINTOR</t>
  </si>
  <si>
    <t xml:space="preserve"> 19.5.8 </t>
  </si>
  <si>
    <t xml:space="preserve"> SESC-PCI-012 </t>
  </si>
  <si>
    <t>FORNECIMENTO E INSTALAÇÃO - SUPORTE METÁLICO EM METALON 70X70MM #4MM PARA EXTINTOR EM ABRIGO H=2,50M</t>
  </si>
  <si>
    <t xml:space="preserve"> 19.5.9 </t>
  </si>
  <si>
    <t xml:space="preserve"> SESC-PCI-096 </t>
  </si>
  <si>
    <t>FORNECIMENTO E INSTALAÇÃO - ABRIGO METÁLICO PARA EXTINTOR, VISOR EM ACRÍLICO COM A INSCRIÇÃO "INCÊNDIO", VENEZIANA DE VENTILAÇÃO E PINGADEIRA, NA COR VERMELHA, DIMENSÕES 75X30X25 / INCLUSIVE PARAFUSOS E BUCHAS / MODELO MH499 DO GRUPO AEROTEX OU EQUIVALENTE</t>
  </si>
  <si>
    <t xml:space="preserve"> 19.6 </t>
  </si>
  <si>
    <t>SINALIZAÇÃO DE EMERGÊNCIA - PLACAS E FITAS</t>
  </si>
  <si>
    <t xml:space="preserve"> 19.6.1 </t>
  </si>
  <si>
    <t xml:space="preserve"> SESC-PCI-072 </t>
  </si>
  <si>
    <t>FORNECIMENTO E INSTALAÇÃO DE PLACA DE ORIENTAÇÃO E SALVAMENTO (BALIZAMENTO DE FUGA).  PLACA INDICATIVA DE SAÍDA DE EMERGÊNCIA. TIPO S2 / FUNDO COR VERDE / DIMENSÕES 38X19CM</t>
  </si>
  <si>
    <t xml:space="preserve"> 19.6.2 </t>
  </si>
  <si>
    <t xml:space="preserve"> SESC-PCI-073 </t>
  </si>
  <si>
    <t>FORNECIMENTO E INSTALAÇÃO - PLACA DE ORIENTAÇÃO E SALVAMENTO TIPO "S2" EM MATERIAL PLÁSTICO. PICTOGRAMA PESSOA E SETA "PARA DIREITA" OU "PARA ESQUERDA" NA COR BRANCA FOTOLUMINESCENTE / FUNDO COR VERDE / DIMENSÕES 25X15CM COM TIRANTE</t>
  </si>
  <si>
    <t xml:space="preserve"> 19.6.3 </t>
  </si>
  <si>
    <t xml:space="preserve"> 19.6.4 </t>
  </si>
  <si>
    <t xml:space="preserve"> SESC-PCI-074 </t>
  </si>
  <si>
    <t>FORNECIMENTO E INSTALAÇÃO - OFORNECIMENTO E INSTALAÇÃO DE PLACA DE ORIENTAÇÃO E SALVAMENTO.  PLACA INDICATIVA DE SAÍDA DE EMERGÊNCIA. TIPO S3 (CONFORME IT-15 CORPO DE BOMBEIROS).    DIMENSÃO 380X190mm. PO S2 / FUNDO COR VERDE / DIMENSÕES 38X19CM</t>
  </si>
  <si>
    <t xml:space="preserve"> 19.6.5 </t>
  </si>
  <si>
    <t xml:space="preserve"> SESC-PCI-075 </t>
  </si>
  <si>
    <t>FORNECIMENTO E INSTALAÇÃO DE PLACA DE ORIENTAÇÃO E SALVAMENTO.  PLACA INDICATIVA DE SAÍDA DE EMERGÊNCIA. TIPO S3 (CONFORME IT-15 CORPO DE BOMBEIROS).    DIMENSÃO 380X190mm.  COM TIRANTES</t>
  </si>
  <si>
    <t xml:space="preserve"> 19.6.6 </t>
  </si>
  <si>
    <t xml:space="preserve"> SESC-PCI-021 </t>
  </si>
  <si>
    <t>- FORNECIMENTO E INSTALAÇÃO - PLACA DE ORIENTAÇÃO E SALVAMENTO TIPO "S3" EM MATERIAL PLÁSTICO. PICTOGRAMA PESSOA E SETA NA COR BRANCA FOTOLUMINESCENTE / FUNDO COR VERDE / DIMENSÕES 32X16CM / FIXADA NA PAREDE</t>
  </si>
  <si>
    <t xml:space="preserve"> 19.6.7 </t>
  </si>
  <si>
    <t xml:space="preserve"> SESC-PCI-022 </t>
  </si>
  <si>
    <t>FORNECIMENTO E INSTALAÇÃO - PLACA DE ORIENTAÇÃO E SALVAMENTO TIPO "S3" EM MATERIAL PLÁSTICO. PICTOGRAMA PESSOA E SETA NA COR BRANCA FOTOLUMINESCENTE / FUNDO COR VERDE / DIMENSÕES 25X15CM / FIXADA NA PAREDE</t>
  </si>
  <si>
    <t xml:space="preserve"> 19.6.8 </t>
  </si>
  <si>
    <t xml:space="preserve"> SESC-PCI-076 </t>
  </si>
  <si>
    <t>FORNECIMENTO E INSTALAÇÃO - PLACA DE ORIENTAÇÃO E SALVAMENTO TIPO "S3" EM MATERIAL PLÁSTICO. PICTOGRAMA PESSOA E SETA NA COR BRANCA FOTOLUMINESCENTE / FUNDO COR VERDE / DIMENSÕES 25X15CM / SUSPENSA POR TIRANTE</t>
  </si>
  <si>
    <t xml:space="preserve"> 19.6.9 </t>
  </si>
  <si>
    <t xml:space="preserve"> SESC-PCI-077 </t>
  </si>
  <si>
    <t>FORNECIMENTO E INSTALAÇÃO DE PLACA DE ORIENTAÇÃO E SALVAMENTO.  PLACA INDICATIVA DE SAÍDA DE EMERGÊNCIA.  TIPO S4 (CONFORME IT-15 CORPO DE BOMBEIROS). DIMENSÃO 252x126mm.  DE ACORDO COM NOTA 11 EM LEGENDA A FIXAÇÃO PODE SER FITA DUPLA FACE OU APARAFUSADA</t>
  </si>
  <si>
    <t xml:space="preserve"> 19.6.10 </t>
  </si>
  <si>
    <t xml:space="preserve"> SESC-PCI-027 </t>
  </si>
  <si>
    <t>FORNECIMENTO E INSTALAÇÃO DE PLACA DE ORIENTAÇÃO E SALVAMENTO .  PLACA INDICATIVA DE SAÍDA DE EMERGÊNCIA.  TIPO S5 (CONFORME IT-15 CORPO DE BOMBEIROS). DIMENSÃO 252x126mm</t>
  </si>
  <si>
    <t xml:space="preserve"> 19.6.11 </t>
  </si>
  <si>
    <t xml:space="preserve"> SESC-PCI-028 </t>
  </si>
  <si>
    <t>FORNECIMENTO E INSTALAÇÃO DE PLACA DE ORIENTAÇÃO E SALVAMENTO.  PLACA INDICATIVA  ESCADA DE EMERGÊNCIA  TIPO S8 (CONFORME IT-15 CORPO DE BOMBEIROS). DIMENSÃO 252x126mm</t>
  </si>
  <si>
    <t xml:space="preserve"> 19.6.12 </t>
  </si>
  <si>
    <t xml:space="preserve"> SESC-PCI-031 </t>
  </si>
  <si>
    <t>FORNECIMENTO E INSTALAÇÃO DE PLACA DE ORIENTAÇÃO E SALVAMENTO.  PLACA INDICATIVA  ESCADA DE EMERGÊNCIA  TIPO S11 (CONFORME IT-15 CORPO DE BOMBEIROS). DIMENSÃO 252x126 mm</t>
  </si>
  <si>
    <t xml:space="preserve"> 19.6.13 </t>
  </si>
  <si>
    <t xml:space="preserve"> SESC-PCI-081 </t>
  </si>
  <si>
    <t>FORNECIMENTO E INSTALAÇÃO DE PLACA DE ORIENTAÇÃO E SALVAMENTO.  PLACA INDICATIVA DO NÚMERO DO PAVIMENTO  TIPO S17 (CONFORME IT-15 CORPO DE BOMBEIROS) . DIMENSÃO 134x134mm.  DE ACORDO COM NOTA 11 EM LEGENDA A FIXAÇÃO PODE SER FITA DUPLA FACE OU APARAFUSADA</t>
  </si>
  <si>
    <t xml:space="preserve"> 19.6.14 </t>
  </si>
  <si>
    <t xml:space="preserve"> SESC-PCI-083 </t>
  </si>
  <si>
    <t>FORNECIMENTO E INSTALAÇÃO DE PLACA DE PROIBIÇÃO, COM INDICAÇÃO DE "PROIBIDO UTILIZAR ÁGUA PARA APAGAR O FOGO" TIPO P3 (CONFORME IT-15 CORPO DE BOMBEIROS). DIMENSÃO 200mmX200mm</t>
  </si>
  <si>
    <t xml:space="preserve"> 19.6.15 </t>
  </si>
  <si>
    <t xml:space="preserve"> SESC-PCI-084 </t>
  </si>
  <si>
    <t>FORNECIMENTO E INSTALAÇÃO - PLACA DE SINALIZAÇÃO DE PROIBIÇÃO TIPO "P4" EM MATERIAL PLÁSTICO / PICTOGRAMA DE ELEVADOR E CHAMA COR PRETA / FUNDO COR BRANCA / FAIXA CIRCULAR E BARRA DIAMETRAL NA COR VERMELHA / DIMENSÕES 20X20CM</t>
  </si>
  <si>
    <t xml:space="preserve">UN </t>
  </si>
  <si>
    <t xml:space="preserve"> 19.6.16 </t>
  </si>
  <si>
    <t xml:space="preserve"> SESC-PCI-085 </t>
  </si>
  <si>
    <t>FORNECIMENTO E INSTALAÇÃO DE PLACA DE SINALIZAÇÃO DE EQUIPAMENTOS DE COMBATE A INCÊNDIO E ALARME.  "INDICAÇÃO DE ALARME SONORO". PLACA TIPO E1 (CONFORME IT-15 CORPO DE BOMBEIROS). DIMENSÃO 224X224mm</t>
  </si>
  <si>
    <t xml:space="preserve"> 19.6.17 </t>
  </si>
  <si>
    <t xml:space="preserve"> SESC-PCI-086 </t>
  </si>
  <si>
    <t>FORNECIMENTO E INSTALAÇÃO DE PLACA DE SINALIZAÇÃO DE EQUIPAMENTOS DE COMBATE A INCÊNDIO E ALARME.  "COMANDO MANUAL DE ALARME DE INCÊNDIO". PLACA TIPO E2 (CONFORME IT-15 CORPO DE BOMBEIROS). DIMENSÃO 224X224mm</t>
  </si>
  <si>
    <t xml:space="preserve"> 19.6.18 </t>
  </si>
  <si>
    <t xml:space="preserve"> SESC-PCI-040 </t>
  </si>
  <si>
    <t>FORNECIMENTO E INSTALAÇÃO DE PLACA DE SINALIZAÇÃO DE EQUIPAMENTOS DE COMBATE A INCÊNDIO E ALARME.  "ABRIGO DE MANGUEIRA E HIDRANTE". PLACA TIPO E8 (CONFORME IT-15 CORPO DE BOMBEIROS) DIMENSÃO: 200X200mm</t>
  </si>
  <si>
    <t xml:space="preserve"> 19.6.19 </t>
  </si>
  <si>
    <t xml:space="preserve"> SESC-PCI-088 </t>
  </si>
  <si>
    <t>FORNECIMENTO E INSTALAÇÃO DE PLACA DE SINALIZAÇÃO COMPLEMENTAR  "INDICAÇÃO DOS SISTEMAS DE PROTEÇÃO CONTRA INCÊNDIO EXISTENTES NA EDIFICAÇÃO"  PLACA TIPO M1 (CONFORME IT-15 CORPO DE BOMBEIROS). DIMENSÃO 450X550mm.  DE ACORDO COM NOTA 11 EM LEGENDA A FIXAÇÃO PODE SER FITA DUPLA FACE OU APARAFUSADA</t>
  </si>
  <si>
    <t xml:space="preserve"> 19.6.20 </t>
  </si>
  <si>
    <t xml:space="preserve"> SESC-PCI-043 </t>
  </si>
  <si>
    <t>FORNECIMENTO E INSTALAÇÃO DE PLACA DE SINALIZAÇÃO COMPLEMENTAR  "INDICAÇÃO DA LOTAÇÃO MÁXIMA" (ADMITIDA NO RECINTO DE REUNIÃO DE PÚBLICO)  PLACA TIPO M2 (CONFORME IT-15 CORPO DE BOMBEIROS). DIMENSÃO 158x316 mm.</t>
  </si>
  <si>
    <t xml:space="preserve"> 19.6.21 </t>
  </si>
  <si>
    <t xml:space="preserve"> SESC-PCI-087 </t>
  </si>
  <si>
    <t>FORNECIMENTO E INSTALAÇÃO DE PLACA DE SINALIZAÇÃO DE EQUIPAMENTOS DE COMBATE A INCÊNDIO E ALARME.  "COMANDO MANUAL DE BOMBA DE INCÊNDIO". PLACA TIPO E3 (CONFORME IT-15 CORPO DE BOMBEIROS). DIMENSÃO 224X224mm</t>
  </si>
  <si>
    <t xml:space="preserve"> 19.6.22 </t>
  </si>
  <si>
    <t xml:space="preserve"> 19.6.23 </t>
  </si>
  <si>
    <t xml:space="preserve"> SESC-PCI-089 </t>
  </si>
  <si>
    <t>FORNECIMENTO E INSTALAÇÃO DE PLACA DE SINALIZAÇÃO COMPLEMENTAR   PLACA TIPO M7. DIMENSÃO 450X350mm.  DE ACORDO COM NOTA 11 EM LEGENDA A FIXAÇÃO PODE SER FITA DUPLA FACE OU APARAFUSADA</t>
  </si>
  <si>
    <t xml:space="preserve"> 19.6.24 </t>
  </si>
  <si>
    <t xml:space="preserve"> SESC-PCI-090 </t>
  </si>
  <si>
    <t>FORNECIMENTO E INSTALAÇÃO DE PLACA DE SINALIZAÇÃO DE ALERTA  "CUIDADO, RISCO DE EXPLOSÃO"  PLACA TIPO A3 (CONFORME IT-15 CORPO DE BOMBEIROS). DIMENSÃO h=272mm.  FIXADA COM FITA DUPLA FACE</t>
  </si>
  <si>
    <t xml:space="preserve"> 19.6.25 </t>
  </si>
  <si>
    <t xml:space="preserve"> SESC-PCI-047 </t>
  </si>
  <si>
    <t>FORNECIMENTO E INSTALAÇÃO DE PLACA DE SINALIZAÇÃO DE ALERTA  "CUIDADO, RISCO DE CHOQUE ELÉTRICO"  PLACA TIPO A5 (CONFORME IT-15 CORPO DE BOMBEIROS). DIMENSÃO 340mm.</t>
  </si>
  <si>
    <t xml:space="preserve"> 19.6.26 </t>
  </si>
  <si>
    <t xml:space="preserve"> SESC-PCI-091 </t>
  </si>
  <si>
    <t>PLACA DE IDENTIFICAÇÃO EM BRAILE "INÍCIO E FINAL" P/ CORRIMÃO</t>
  </si>
  <si>
    <t xml:space="preserve"> 19.6.27 </t>
  </si>
  <si>
    <t xml:space="preserve"> SESC-PCI-029 </t>
  </si>
  <si>
    <t>FORNECIMENTO E INSTALAÇÃO DE PLACA DE ORIENTAÇÃO E SALVAMENTO.  PLACA INDICATIVA  ESCADA DE EMERGÊNCIA  TIPO S9 (CONFORME IT-15 CORPO DE BOMBEIROS) DIMENSÃO 252x126 mm</t>
  </si>
  <si>
    <t xml:space="preserve"> 19.6.28 </t>
  </si>
  <si>
    <t xml:space="preserve"> SESC-PCI-032 </t>
  </si>
  <si>
    <t>FORNECIMENTO E INSTALAÇÃO DE PLACA DE ORIENTAÇÃO E SALVAMENTO.  PLACA INDICATIVA  SAÍDA DE EMERGÊNCIA.  TIPO S12 (CONFORME IT-15 CORPO DE BOMBEIROS). DIMENSÃO 252x126 mm</t>
  </si>
  <si>
    <t xml:space="preserve"> 19.6.29 </t>
  </si>
  <si>
    <t xml:space="preserve"> SESC-PCI-033 </t>
  </si>
  <si>
    <t>FORNECIMENTO E INSTALAÇÃO DE PLACA DE ORIENTAÇÃO E SALVAMENTO.  PLACA DE INSTRUÇÃO DE ABERTURA DA PORTA CORTA FOGO POR BARRA ANTIPÂNICO TIPO S18 (CONFORME IT-15 CORPO DE BOMBEIROS) . DIMENSÃO 252x126 mm</t>
  </si>
  <si>
    <t xml:space="preserve"> 19.6.30 </t>
  </si>
  <si>
    <t xml:space="preserve"> SESC-PCI-095 </t>
  </si>
  <si>
    <t>FAIXA EM POLICARBONATO PARA SINALIZAÇÃO VISUAL FOTOLUMINESCENTE, PARA DEGRAUS COMP = 20x3 cm</t>
  </si>
  <si>
    <t xml:space="preserve"> 20 </t>
  </si>
  <si>
    <t>INSTALAÇÕES DE SPDA</t>
  </si>
  <si>
    <t xml:space="preserve"> 20.1 </t>
  </si>
  <si>
    <t xml:space="preserve"> SESC-ELE-214 </t>
  </si>
  <si>
    <t>RE-BAR 3/8" X 3,4M COM 3 CLIPS PARA EMENDA 8-10MM</t>
  </si>
  <si>
    <t xml:space="preserve"> 20.2 </t>
  </si>
  <si>
    <t xml:space="preserve"> 078071 </t>
  </si>
  <si>
    <t>GRAMPO ATERRAMENTO 70MM 3/4 DUPLO GTDU 2882</t>
  </si>
  <si>
    <t xml:space="preserve"> 20.3 </t>
  </si>
  <si>
    <t xml:space="preserve"> SESC-ELE-211 </t>
  </si>
  <si>
    <t>BARRA CHATA DE ALUMINIO 7/8"X1/8"X3000MM</t>
  </si>
  <si>
    <t xml:space="preserve"> 20.4 </t>
  </si>
  <si>
    <t xml:space="preserve"> 078051 </t>
  </si>
  <si>
    <t>SOLDA EXOTERMICA COM MOLDE GTB 16Y</t>
  </si>
  <si>
    <t xml:space="preserve"> 20.5 </t>
  </si>
  <si>
    <t xml:space="preserve"> SESC-ELE-213 </t>
  </si>
  <si>
    <t>CAIXA DE EQUALIZACAO 20X20CM C/9TERMINAIS BARR.6MM</t>
  </si>
  <si>
    <t xml:space="preserve"> 20.6 </t>
  </si>
  <si>
    <t xml:space="preserve"> 96977 </t>
  </si>
  <si>
    <t>CORDOALHA DE COBRE NU 50 MM², ENTERRADA, SEM ISOLADOR - FORNECIMENTO E INSTALAÇÃO. AF_12/2017</t>
  </si>
  <si>
    <t xml:space="preserve"> 20.7 </t>
  </si>
  <si>
    <t xml:space="preserve"> 063464 </t>
  </si>
  <si>
    <t>CABO COBRE NU 7 FIOS 4AWG - 16mm2</t>
  </si>
  <si>
    <t xml:space="preserve"> 20.8 </t>
  </si>
  <si>
    <t xml:space="preserve"> SESC-ELE-215 </t>
  </si>
  <si>
    <t>TERMINAL A COMPRESSAO EM COBRE ESTANHADO 1 FURO PARA CABO 16 MM2</t>
  </si>
  <si>
    <t xml:space="preserve"> 20.9 </t>
  </si>
  <si>
    <t xml:space="preserve"> 20.10 </t>
  </si>
  <si>
    <t xml:space="preserve"> SESC-ELE-562 </t>
  </si>
  <si>
    <t>CABO DE ALUMÍNIO NU SEM ALMA 2/0 AWG 7 FIOS X 3, 50MM (70MM2) INCLUINDO TERMINAL COMPRESSÃO</t>
  </si>
  <si>
    <t xml:space="preserve"> 20.11 </t>
  </si>
  <si>
    <t xml:space="preserve"> 078042 </t>
  </si>
  <si>
    <t>CONECTOR PARAFUSO FENDIDO SPLIT BOLD 1"" CABO 16mm2</t>
  </si>
  <si>
    <t xml:space="preserve"> 20.12 </t>
  </si>
  <si>
    <t xml:space="preserve"> SESC-ELE-217 </t>
  </si>
  <si>
    <t>CONECTOR ESTRUTURAL COM REGULAGEM E CHAPA PARA CONECTOR</t>
  </si>
  <si>
    <t xml:space="preserve"> 20.13 </t>
  </si>
  <si>
    <t xml:space="preserve"> 078038 </t>
  </si>
  <si>
    <t>FIXADOR OMEGA EM LATAO 35MM PARA ATERRAMENTO</t>
  </si>
  <si>
    <t xml:space="preserve"> 20.14 </t>
  </si>
  <si>
    <t xml:space="preserve"> SESC-ELE-563 </t>
  </si>
  <si>
    <t>PARAFUSO FENDA AUTOTARRAXANTE INOX 4,2X32MM</t>
  </si>
  <si>
    <t xml:space="preserve"> 20.15 </t>
  </si>
  <si>
    <t xml:space="preserve"> SESC-ELE-564 </t>
  </si>
  <si>
    <t>CURVA 90 GRAUS DE BARRA CHATA EM ALUMINIO 3/4 " X 1/4 " X 300 MM - FORNECIMENTO E INSTALAÇÃO.</t>
  </si>
  <si>
    <t xml:space="preserve"> 21 </t>
  </si>
  <si>
    <t>SEGURANÇA PATRIMONIAL</t>
  </si>
  <si>
    <t xml:space="preserve"> 21.1 </t>
  </si>
  <si>
    <t>SEGURANÇA PATRIMONIAL - RASGOS, FUROS  E ENCHIMENTOS</t>
  </si>
  <si>
    <t xml:space="preserve"> 21.1.1 </t>
  </si>
  <si>
    <t xml:space="preserve"> 21.1.2 </t>
  </si>
  <si>
    <t xml:space="preserve"> 21.1.3 </t>
  </si>
  <si>
    <t xml:space="preserve"> 21.1.4 </t>
  </si>
  <si>
    <t xml:space="preserve"> 21.1.5 </t>
  </si>
  <si>
    <t xml:space="preserve"> 21.2 </t>
  </si>
  <si>
    <t>SEGURANÇA PATRIMONIAL - ELETRODUTOS / TUBOS / ELETROCALHAS</t>
  </si>
  <si>
    <t xml:space="preserve"> 21.2.1 </t>
  </si>
  <si>
    <t xml:space="preserve"> 21.2.2 </t>
  </si>
  <si>
    <t xml:space="preserve"> 21.2.3 </t>
  </si>
  <si>
    <t xml:space="preserve"> SESC-ELE-226 </t>
  </si>
  <si>
    <t>ELETRODUTO FLEXÍVEL CORRUGADO, PEAD, DN  (1"), PARA REDE ENTERRADA DE DISTRIBUIÇÃO DE ENERGIA ELÉTRICA - FORNECIMENTO E INSTALAÇÃO. AF_12/2021</t>
  </si>
  <si>
    <t xml:space="preserve"> 21.2.4 </t>
  </si>
  <si>
    <t xml:space="preserve"> 21.3 </t>
  </si>
  <si>
    <t>SEGURANÇA PATRIMONIAL - RACKS E QUADROS</t>
  </si>
  <si>
    <t xml:space="preserve"> 21.3.1 </t>
  </si>
  <si>
    <t xml:space="preserve"> 21.3.2 </t>
  </si>
  <si>
    <t xml:space="preserve"> 21.3.3 </t>
  </si>
  <si>
    <t xml:space="preserve"> 21.4 </t>
  </si>
  <si>
    <t>SEGURANÇA PATRIMONIAL - TOMADAS / CAIXAS / CONDULETES</t>
  </si>
  <si>
    <t xml:space="preserve"> 21.4.1 </t>
  </si>
  <si>
    <t xml:space="preserve"> 21.4.2 </t>
  </si>
  <si>
    <t xml:space="preserve"> 21.4.3 </t>
  </si>
  <si>
    <t xml:space="preserve"> 21.5 </t>
  </si>
  <si>
    <t>SEGURANÇA PATRIMONIAL - FIAÇÃO / CABEAMENTO</t>
  </si>
  <si>
    <t xml:space="preserve"> 21.5.1 </t>
  </si>
  <si>
    <t xml:space="preserve"> 22 </t>
  </si>
  <si>
    <t>GASES MEDICINAIS</t>
  </si>
  <si>
    <t xml:space="preserve"> 22.1 </t>
  </si>
  <si>
    <t>TUBULAÇÕES E CABEAMENTO</t>
  </si>
  <si>
    <t xml:space="preserve"> 22.1.1 </t>
  </si>
  <si>
    <t xml:space="preserve"> SESC-GAS-006 </t>
  </si>
  <si>
    <t>FORNECIMENTO E INSTALAÇÃO PARA TUBO PPR REDE A VÁCUO Ø40MM - INCLUINDO CONEXÕES.</t>
  </si>
  <si>
    <t xml:space="preserve"> 22.1.2 </t>
  </si>
  <si>
    <t xml:space="preserve"> SESC-GAS-007 </t>
  </si>
  <si>
    <t>FORNECIMENTO E INSTALAÇÃO PARA TUBO PPR REDE A VÁCUO Ø25MM INCLUINDO CONEXÕES.</t>
  </si>
  <si>
    <t xml:space="preserve"> 22.1.3 </t>
  </si>
  <si>
    <t xml:space="preserve"> SESC-GAS-008 </t>
  </si>
  <si>
    <t>FORNECIMENTO E INSTALAÇÃO DE TUBULAÇÃO Ø22, PARA AR COMPRIMIDO EM COBRE CLASSE E, SEM COSTURA.  PINTADA NA COR AZUL SEGURANÇA, INCLUINDO CONEXÕES E FIXAÇÕES.</t>
  </si>
  <si>
    <t xml:space="preserve"> 22.1.4 </t>
  </si>
  <si>
    <t xml:space="preserve"> SESC-GAS-009 </t>
  </si>
  <si>
    <t>FORNECIMENTO E INSTALAÇÃO DE TUBULAÇÃO Ø15, PARA AR COMPRIMIDO EM COBRE CLASSE E, SEM COSTURA.  PINTADA NA COR AZUL SEGURANÇA, INCLUINDO CONEXÕES E FIXAÇÕES.</t>
  </si>
  <si>
    <t xml:space="preserve"> 22.1.5 </t>
  </si>
  <si>
    <t xml:space="preserve"> 91834 </t>
  </si>
  <si>
    <t>ELETRODUTO FLEXÍVEL CORRUGADO, PVC, DN 25 MM (3/4"), PARA CIRCUITOS TERMINAIS, INSTALADO EM FORRO - FORNECIMENTO E INSTALAÇÃO. AF_03/2023</t>
  </si>
  <si>
    <t xml:space="preserve"> 22.1.6 </t>
  </si>
  <si>
    <t xml:space="preserve"> 91844 </t>
  </si>
  <si>
    <t>ELETRODUTO FLEXÍVEL CORRUGADO, PVC, DN 25 MM (3/4"), PARA CIRCUITOS TERMINAIS, INSTALADO EM LAJE - FORNECIMENTO E INSTALAÇÃO. AF_03/2023</t>
  </si>
  <si>
    <t xml:space="preserve"> 22.1.7 </t>
  </si>
  <si>
    <t xml:space="preserve"> 22.1.8 </t>
  </si>
  <si>
    <t xml:space="preserve"> 91842 </t>
  </si>
  <si>
    <t>ELETRODUTO FLEXÍVEL CORRUGADO, PVC, DN 20 MM (1/2"), PARA CIRCUITOS TERMINAIS, INSTALADO EM LAJE - FORNECIMENTO E INSTALAÇÃO. AF_03/2023</t>
  </si>
  <si>
    <t xml:space="preserve"> 22.1.9 </t>
  </si>
  <si>
    <t xml:space="preserve"> 22.1.10 </t>
  </si>
  <si>
    <t xml:space="preserve"> 22.1.11 </t>
  </si>
  <si>
    <t xml:space="preserve"> 22.1.12 </t>
  </si>
  <si>
    <t xml:space="preserve"> 22.1.13 </t>
  </si>
  <si>
    <t xml:space="preserve"> 22.1.14 </t>
  </si>
  <si>
    <t xml:space="preserve"> 058561 </t>
  </si>
  <si>
    <t>CABO DE COBRE BLINDADO C/FITA POLIESTER P/ ALARME INC.2X1,50</t>
  </si>
  <si>
    <t xml:space="preserve"> 22.2 </t>
  </si>
  <si>
    <t>EQUIPAMENTOS E ACESSÓRIOS</t>
  </si>
  <si>
    <t xml:space="preserve"> 22.2.1 </t>
  </si>
  <si>
    <t xml:space="preserve"> SESC-GAS-010 </t>
  </si>
  <si>
    <t>BOMBA DE VÁCUO ODONTOLÓGICO MODELO SUCTRON ELETRONIC PLUS</t>
  </si>
  <si>
    <t xml:space="preserve"> 22.2.2 </t>
  </si>
  <si>
    <t xml:space="preserve"> SESC-GAS-011 </t>
  </si>
  <si>
    <t>COMPRESSOR DE AR ODONTOLÓGICO ISENTO DE ÓLEO MODELO S45 GERAÇÃO III                                                                                                                                                                                 VAZÃO DE AR (VAZÃO EFETIVA = 220 L/min) (7,8 pés cúb./min.).                                       MÁXIMA PRESSÃO DE TRABALHO = 0,83 Mpa (120 PSI)                                                        MÍNIMA PRESSÃO DE TRABALHO = 0,55 Mpa (80 PSI).                                          CAPACIDADE DO RESERVATÓRIO = 40 LITROS.                                                                     POTÊNCIA ELÉTRICA = 1,2 HP (220V/2Ø/60Hz).                                                                           NÍVEL DE RUÍDO = 54dB(A).                                                                                                              DIMENSÕES DA UNIDADE (C/A/P) = 542/600/330 mm.                                                                                   PESO DA UNIDADE = 30,5 Kg. REF.: SCHUSTER OU EQUIVALENTE.                                              OBS.: UNIDADE COM TODOS OS DISPOSITIVOS DE SEGURANÇA (PRESSOSTATO, VÁLVULA DE SEGURANÇA, REGULADOR DE PRESSÃO, MANÔMETROS DO REGULADOR DE PRESSÃO, DO RESERVATÓRIO DE AR), REGISTRO DE DRENO, REGISTRO DE SAÍDA DO AR, FILTRO DE AR COM RESERVATÓRIO, VÁLVULA SOLENÓIDE, RELÉ DE PROTEÇÃO.</t>
  </si>
  <si>
    <t xml:space="preserve"> 23 </t>
  </si>
  <si>
    <t>FORRO</t>
  </si>
  <si>
    <t xml:space="preserve"> 23.1 </t>
  </si>
  <si>
    <t>GESSO/ ACARTONADO</t>
  </si>
  <si>
    <t xml:space="preserve"> 23.1.1 </t>
  </si>
  <si>
    <t xml:space="preserve"> 96113 </t>
  </si>
  <si>
    <t>FORRO EM PLACAS DE GESSO, PARA AMBIENTES COMERCIAIS. AF_05/2017_PS</t>
  </si>
  <si>
    <t xml:space="preserve"> 23.1.2 </t>
  </si>
  <si>
    <t xml:space="preserve"> SESC-FOR-006 </t>
  </si>
  <si>
    <t>FORRO EM DRYWALL DRYWALL SAFEBOARD RADIOLÓGICA (RAIO X) COM TABICA</t>
  </si>
  <si>
    <t xml:space="preserve"> 23.2 </t>
  </si>
  <si>
    <t>FORRRO ACÚSTICO</t>
  </si>
  <si>
    <t xml:space="preserve"> 23.2.1 </t>
  </si>
  <si>
    <t xml:space="preserve"> SESC-FOR-009 </t>
  </si>
  <si>
    <t>FORRO ACÚSTICO  EM PLACAS DE LÃ DE PET</t>
  </si>
  <si>
    <t xml:space="preserve"> 23.2.2 </t>
  </si>
  <si>
    <t xml:space="preserve"> SESC-FOR-010 </t>
  </si>
  <si>
    <t>FORRO EM PLACAS DE GESSO ACARTONADO LISO SOB LÃ DE VIDRO ENSACADA EM TECIDO DE NYLON</t>
  </si>
  <si>
    <t xml:space="preserve"> 23.2.3 </t>
  </si>
  <si>
    <t xml:space="preserve"> SESC-FOR-011 </t>
  </si>
  <si>
    <t>FORNECIMENTO E EXECUÇÃO DE FORRO DE FIBRA MINERAL EM PLACAS DE 625 X 625 MM, E = 15 MM, BORDA RETA, COM PINTURA ANTIMOFO, APOIADO EM PERFIL DE ACO GALVANIZADO COM 24 MM DE BASE- INCLUSIVE UM ALÇAPÃO POR VÃO (625 X 625 MM)</t>
  </si>
  <si>
    <t xml:space="preserve"> 23.2.4 </t>
  </si>
  <si>
    <t xml:space="preserve"> SESC-FOR-012 </t>
  </si>
  <si>
    <t>FORNECIMENTO E INSTALAÇÃO (6): FORRO ACÚSTICO TIPO BAFFLES, EM PLACAS EM LÃ DE VIDRO, REVESTIDAS COM VÉU ACÚSTICO. INSTALADAS PARALELAS AO TETO COM FIXAÇÃO EM CABOS DE AÇO. REF.: SONEX BAFFLE LINEAR 625X1250X50MM, COR AZUL BEIJA FLOR OU EQUIVALENTE</t>
  </si>
  <si>
    <t xml:space="preserve"> 23.2.5 </t>
  </si>
  <si>
    <t xml:space="preserve"> SESC-FOR-013 </t>
  </si>
  <si>
    <t>FORNECIMENTO E INSTALAÇÃO (2): PLACAS AÉREAS DE ISOLAMENTO ACÚSTICO A RUÍDO, FORMADAS POR PAINEL ACÚSTICO AUTOPORTANTE DE LÃ MINERAL, DE 1200X300X40 MM, REVESTIDO NAS DUAS FACES COM UM VÉU MINERAL, ACABAMENTO COM UM MARCO METÁLICO LACADO, SUSPENSO DO TETO COM BARRAS ROSCADAS E GALVANIZADAS DE 6 MM DE DIÂMETRO E 1000 MM DE COMPRIMENTO, COM DUAS PORCAS E UMA ARRUELA, ACABAMENTO DAS PLACAS NA COR AZUL. REF.: REVERTI ACÚSTICA, LINHA BAFFLES ACÚSTICOS, COR AZUL OU EQUIVALENTE</t>
  </si>
  <si>
    <t xml:space="preserve"> 23.2.6 </t>
  </si>
  <si>
    <t xml:space="preserve"> SESC-FOR-014 </t>
  </si>
  <si>
    <t>FORNECIMENTO E INSTALAÇÃO (1): REVESTIMENTO TERMO-ACÚSTICO DE CELULOSE, JATEADO POR EQUIPAMENTO PNEUMÁTICO, FORMANDO UMA CAMADA UNIFORME E MONOLÍTICA, SEM JUNTAS OU EMENDAS, QUE SE AUTO-SUSTENTA, SÃO AUTO-EXTINGUÍVEIS EM CASO DE AÇÃO AO FOGO, REPELENTES A INSETOS, INODORA E ATÓXICA. REF: CELUJET OU EQUIVALENTE</t>
  </si>
  <si>
    <t xml:space="preserve"> 23.3 </t>
  </si>
  <si>
    <t>TABICA</t>
  </si>
  <si>
    <t xml:space="preserve"> 23.3.1 </t>
  </si>
  <si>
    <t xml:space="preserve"> SESC-FOR-008 </t>
  </si>
  <si>
    <t>TABICA METÁLICA 3X3cm PARA FORRO DE GESSO (FORNECIMENTO E MONTAGEM)</t>
  </si>
  <si>
    <t xml:space="preserve"> 24 </t>
  </si>
  <si>
    <t>COBERTURA</t>
  </si>
  <si>
    <t xml:space="preserve"> 24.1 </t>
  </si>
  <si>
    <t xml:space="preserve"> SESC-EST-051 </t>
  </si>
  <si>
    <t>EXECUÇÃO CONFORME PROJETO - FORNECIMENTO E INSTALAÇÃO COMPLETA DE ESTRUTURA METÁLICA (COBERTURA, VIGAS, PILARES, TRELIÇAS E DEMAIS PEÇAS ESTRUTURAIS) INCLUINDO TODO MATERIAL EQUIPAMENTOS E MÃO DE OBRA PARA A COMPLETA EXECUÇÃO CONFORME PROJETO EXECUTIVO -</t>
  </si>
  <si>
    <t xml:space="preserve"> 24.2 </t>
  </si>
  <si>
    <t>ANCORAGEM</t>
  </si>
  <si>
    <t xml:space="preserve"> 24.2.1 </t>
  </si>
  <si>
    <t xml:space="preserve"> SESC-EST-065 </t>
  </si>
  <si>
    <t>EXECUÇÃO CONFORME PROJETO - FORNECIMENTO E INSTALAÇÃO COMPLETA DE SISTEMA DE ANCORAGEM</t>
  </si>
  <si>
    <t xml:space="preserve"> 25 </t>
  </si>
  <si>
    <t>IRRIGAÇÃO</t>
  </si>
  <si>
    <t xml:space="preserve"> 25.1 </t>
  </si>
  <si>
    <t xml:space="preserve"> SESC-IRR-002 </t>
  </si>
  <si>
    <t>FORNECIMENTO DE MATERIAIS, EQUIPAMENTOS E MÃO DE OBRA PARA EXECUÇÃO DE OBRA DE IRRIGAÇÃO CONFORME PROJETO EXECUTIVO</t>
  </si>
  <si>
    <t xml:space="preserve"> 25.2 </t>
  </si>
  <si>
    <t xml:space="preserve"> SESC-PSG-099 </t>
  </si>
  <si>
    <t>"FORNECIMENTO E APLICAÇÃO DE AREIA GROSSA -  CAMADA DE 2CM"</t>
  </si>
  <si>
    <t xml:space="preserve"> 26 </t>
  </si>
  <si>
    <t>PAISAGISMO</t>
  </si>
  <si>
    <t xml:space="preserve"> 26.1 </t>
  </si>
  <si>
    <t>PREPARO DE COVAS/ ESCAVAÇÃO TERRENO</t>
  </si>
  <si>
    <t xml:space="preserve"> 26.1.1 </t>
  </si>
  <si>
    <t xml:space="preserve"> SESC-PSG-011 </t>
  </si>
  <si>
    <t>PLANTIO E PREPARO DE COVAS DE ARBUSTOS ORNAMENTAIS EM GERAL, EXCETO FORNECIMENTO DAS MUDAS</t>
  </si>
  <si>
    <t xml:space="preserve"> 26.2 </t>
  </si>
  <si>
    <t>GRAMAÇÃO E FORRAÇÕES VEGETAIS, INCLUSIVE PLANTIO</t>
  </si>
  <si>
    <t xml:space="preserve"> 26.2.1 </t>
  </si>
  <si>
    <t xml:space="preserve"> 103946 </t>
  </si>
  <si>
    <t>PLANTIO DE GRAMA ESMERALDA OU SÃO CARLOS OU CURITIBANA, EM PLACAS. AF_05/2022</t>
  </si>
  <si>
    <t xml:space="preserve"> 26.2.2 </t>
  </si>
  <si>
    <t xml:space="preserve"> 98505 </t>
  </si>
  <si>
    <t>PLANTIO DE FORRAÇÃO. AF_05/2018</t>
  </si>
  <si>
    <t xml:space="preserve"> 26.2.3 </t>
  </si>
  <si>
    <t xml:space="preserve"> SESC-PSG-067 </t>
  </si>
  <si>
    <t>FORNECIMENTO E PLANTIO DE FORRAÇÃO - JIBÓIA - EPIPREMNUM PINNATUM</t>
  </si>
  <si>
    <t xml:space="preserve"> 26.3 </t>
  </si>
  <si>
    <t>TERRA E ADUBOS</t>
  </si>
  <si>
    <t xml:space="preserve"> 26.3.1 </t>
  </si>
  <si>
    <t xml:space="preserve"> SESC-PSG-056 </t>
  </si>
  <si>
    <t>APLICAÇÃO DE CALCÁRIO PARA CORREÇÃO DO PH DO SOLO. AF_05/2018</t>
  </si>
  <si>
    <t xml:space="preserve"> 26.3.2 </t>
  </si>
  <si>
    <t xml:space="preserve"> SESC-PSG-068 </t>
  </si>
  <si>
    <t>FORNECIMENTO E APLICAÇÃO DE SALITRE DO CHILE OU ADUBO HIDROGENADO</t>
  </si>
  <si>
    <t xml:space="preserve"> 26.3.3 </t>
  </si>
  <si>
    <t xml:space="preserve"> SESC-PSG-069 </t>
  </si>
  <si>
    <t>FORNECIMENTO E APLICAÇÃO DE FARINHA DE OSSOS</t>
  </si>
  <si>
    <t xml:space="preserve"> 26.3.4 </t>
  </si>
  <si>
    <t xml:space="preserve"> SESC-PSG-070 </t>
  </si>
  <si>
    <t>FORNECIMENTO E APLICAÇÃO DE SUPERFOSFATO SIMPLES</t>
  </si>
  <si>
    <t xml:space="preserve"> 26.3.5 </t>
  </si>
  <si>
    <t xml:space="preserve"> SESC-PSG-071 </t>
  </si>
  <si>
    <t>FORNECIMENTO E APLICAÇÃO DE CLORETO DE POTÁSSIO</t>
  </si>
  <si>
    <t xml:space="preserve"> 26.3.6 </t>
  </si>
  <si>
    <t xml:space="preserve"> SESC-PSG-072 </t>
  </si>
  <si>
    <t>FORNECIMENTO E APLICAÇÃO DE TERRA ADUBADA</t>
  </si>
  <si>
    <t xml:space="preserve"> 26.3.7 </t>
  </si>
  <si>
    <t xml:space="preserve"> 201033 </t>
  </si>
  <si>
    <t>FORNECIMENTO TERRA VEGETAL H=25cm PARA PROTECAO DE SOLO</t>
  </si>
  <si>
    <t xml:space="preserve"> 26.4 </t>
  </si>
  <si>
    <t>FORNECIMENTO DE MUDAS E VEGETAÇÃO</t>
  </si>
  <si>
    <t xml:space="preserve"> 26.4.1 </t>
  </si>
  <si>
    <t xml:space="preserve"> SESC-PSG-073 </t>
  </si>
  <si>
    <t>FORNECIMENTO E PLANTIO DE MUDAS - AGAVE PALITO - AGAVE GEMINIFLORA</t>
  </si>
  <si>
    <t xml:space="preserve"> 26.4.2 </t>
  </si>
  <si>
    <t xml:space="preserve"> SESC-PSG-074 </t>
  </si>
  <si>
    <t>FORNECIMENTO E PLANTIO DE MUDAS - ALAMANDA AMARELA - ALLAMANDA POLYANTHA</t>
  </si>
  <si>
    <t xml:space="preserve"> 26.4.3 </t>
  </si>
  <si>
    <t xml:space="preserve"> SESC-PSG-075 </t>
  </si>
  <si>
    <t>FORNECIMENTO E PLANTIO DE MUDAS - CÁSSIA - SENNA SPECTABILIS</t>
  </si>
  <si>
    <t xml:space="preserve"> 26.4.4 </t>
  </si>
  <si>
    <t xml:space="preserve"> SESC-PSG-076 </t>
  </si>
  <si>
    <t>FORNECIMENTO E PLANTIO DE MUDAS - CRÓTON AMARELO - CODIAEUM VARIEGATUM</t>
  </si>
  <si>
    <t xml:space="preserve"> 26.4.5 </t>
  </si>
  <si>
    <t xml:space="preserve"> SESC-PSG-077 </t>
  </si>
  <si>
    <t>FORNECIMENTO E PLANTIO DE MUDAS - ESPADA DE SÃO JORGE - SANSEVIERIA TRIFASCIATA</t>
  </si>
  <si>
    <t xml:space="preserve"> 26.4.6 </t>
  </si>
  <si>
    <t xml:space="preserve"> SESC-PSG-078 </t>
  </si>
  <si>
    <t>FORNECIMENTO E PLANTIO DE MUDAS - JACARANDÁ DE MINAS - JACARANDA CUSPIDIFOLIA</t>
  </si>
  <si>
    <t xml:space="preserve"> 26.4.7 </t>
  </si>
  <si>
    <t xml:space="preserve"> SESC-PSG-079 </t>
  </si>
  <si>
    <t>FORNECIMENTO E PLANTIO DE MUDAS - IPÊ BRANCO - TABEBUIA ROSEO-ALBA</t>
  </si>
  <si>
    <t xml:space="preserve"> 26.4.8 </t>
  </si>
  <si>
    <t xml:space="preserve"> SESC-PSG-080 </t>
  </si>
  <si>
    <t>FORNECIMENTO E PLANTIO DE MUDAS - LÍRIO DA PAZ - SPATHIPHYLLUM WALLISII</t>
  </si>
  <si>
    <t xml:space="preserve"> 26.4.9 </t>
  </si>
  <si>
    <t xml:space="preserve"> SESC-PSG-081 </t>
  </si>
  <si>
    <t>FORNECIMENTO E PLANTIO DE MUDAS - MORÉIA BRANCA - DIETES IRIDIOIDES</t>
  </si>
  <si>
    <t xml:space="preserve"> 26.4.10 </t>
  </si>
  <si>
    <t xml:space="preserve"> SESC-PSG-082 </t>
  </si>
  <si>
    <t>FORNECIMENTO E PLANTIO DE MUDAS - MURTA DE JARDIM - MURRAYA PANICULATA</t>
  </si>
  <si>
    <t xml:space="preserve"> 26.4.11 </t>
  </si>
  <si>
    <t xml:space="preserve"> SESC-PSG-083 </t>
  </si>
  <si>
    <t>FORNECIMENTO E PLANTIO DE MUDAS - PALMEIRA BUTIÁ - BUTIA CAPITATA</t>
  </si>
  <si>
    <t xml:space="preserve"> 26.4.12 </t>
  </si>
  <si>
    <t xml:space="preserve"> SESC-PSG-084 </t>
  </si>
  <si>
    <t>FORNECIMENTO E PLANTIO DE MUDAS - PALMEIRA JERIVÁ - SYAGRUS ROMANZOFFIANA</t>
  </si>
  <si>
    <t xml:space="preserve"> 26.4.13 </t>
  </si>
  <si>
    <t xml:space="preserve"> SESC-PSG-085 </t>
  </si>
  <si>
    <t>FORNECIMENTO E PLANTIO DE MUDAS - PINANGA DE COROA - PINANGA CORONATA</t>
  </si>
  <si>
    <t xml:space="preserve"> 26.4.14 </t>
  </si>
  <si>
    <t xml:space="preserve"> SESC-PSG-042 </t>
  </si>
  <si>
    <t>FORNECIMENTO E PLANTIO DE MUDAS - ARBUSTO - PLEOMELE VERDE - PLEOMELE REFLEXA PORTE PLANTIO = 1,50m</t>
  </si>
  <si>
    <t xml:space="preserve"> 26.4.15 </t>
  </si>
  <si>
    <t xml:space="preserve"> SESC-PSG-086 </t>
  </si>
  <si>
    <t>FORNECIMENTO E PLANTIO DE MUDAS - QUARESMEIRA - TIBOUCHINA GRANULOSA</t>
  </si>
  <si>
    <t xml:space="preserve"> 26.4.16 </t>
  </si>
  <si>
    <t xml:space="preserve"> SESC-PSG-087 </t>
  </si>
  <si>
    <t>FORNECIMENTO E PLANTIO DE MUDAS - ACEROLEIRA - MALPIGHIA EMARGINATA</t>
  </si>
  <si>
    <t xml:space="preserve"> 26.4.17 </t>
  </si>
  <si>
    <t xml:space="preserve"> SESC-PSG-088 </t>
  </si>
  <si>
    <t>FORNECIMENTO E PLANTIO DE MUDAS - JABOTICABEIRA - PLINIA CAULIFLORA</t>
  </si>
  <si>
    <t xml:space="preserve"> 26.4.18 </t>
  </si>
  <si>
    <t xml:space="preserve"> SESC-PSG-089 </t>
  </si>
  <si>
    <t>FORNECIMENTO E PLANTIO DE MUDAS - ORQUÍDEA PHALAENOPSIS - PHALAENOPSIS AMABILIS</t>
  </si>
  <si>
    <t xml:space="preserve"> 26.4.19 </t>
  </si>
  <si>
    <t xml:space="preserve"> SESC-PSG-090 </t>
  </si>
  <si>
    <t>FORNECIMENTO E PLANTIO DE MUDAS - PALMEIRA ARECA - DYPSIS LUTESCENS</t>
  </si>
  <si>
    <t xml:space="preserve"> 26.4.20 </t>
  </si>
  <si>
    <t xml:space="preserve"> SESC-PSG-091 </t>
  </si>
  <si>
    <t>FORNECIMENTO E PLANTIO DE MUDAS - PALMEIRA RABO DE RAPOSA - WODYETIA BIFURCATA</t>
  </si>
  <si>
    <t xml:space="preserve"> 26.4.21 </t>
  </si>
  <si>
    <t xml:space="preserve"> SESC-PSG-092 </t>
  </si>
  <si>
    <t>FORNECIMENTO E PLANTIO DE MUDAS - PITANGUEIRA - EUGENIA UNIFLORA L.</t>
  </si>
  <si>
    <t xml:space="preserve"> 26.4.22 </t>
  </si>
  <si>
    <t xml:space="preserve"> SESC-PSG-026 </t>
  </si>
  <si>
    <t>FORNECIMENTO E PLANTIO DE MUDAS - ARBOREA FRUTIFERA-TAMAREIRA ANAN-PHOENIX ROEBELINII PORTE PLANTIO = 2,00m</t>
  </si>
  <si>
    <t xml:space="preserve"> 26.4.23 </t>
  </si>
  <si>
    <t xml:space="preserve"> SESC-PSG-093 </t>
  </si>
  <si>
    <t>FORNECIMENTO E PLANTIO DE MUDAS - ZAMIOCULCA - ZAMIOCULCAS ZAMIFOLIA</t>
  </si>
  <si>
    <t xml:space="preserve"> 26.4.24 </t>
  </si>
  <si>
    <t xml:space="preserve"> SESC-PSG-032 </t>
  </si>
  <si>
    <t>FORNECIMENTO E PLANTIO DE MUDAS - ARBUSTO - LANÇA DE SÃO JORGE VERDE ROLIÇA - SANSEVIERIA CYLINDRICA PORTE PLANTIO = 0,90m</t>
  </si>
  <si>
    <t xml:space="preserve"> 26.4.25 </t>
  </si>
  <si>
    <t xml:space="preserve"> SESC-PSG-094 </t>
  </si>
  <si>
    <t>FORNECIMENTO E PLANTIO DE MUDAS - ASPARGO ALFINETE - ASPARGUS DENSIFLORUS</t>
  </si>
  <si>
    <t xml:space="preserve"> 26.4.26 </t>
  </si>
  <si>
    <t xml:space="preserve"> SESC-PSG-095 </t>
  </si>
  <si>
    <t>FORNECIMENTO E PLANTIO DE MUDAS - PERIQUITO - ALTERNANTHERA FICOIDEA</t>
  </si>
  <si>
    <t xml:space="preserve"> 26.4.27 </t>
  </si>
  <si>
    <t xml:space="preserve"> SESC-PSG-096 </t>
  </si>
  <si>
    <t>FORNECIMENTO E PLANTIO DE MUDAS - CLOROFITO - CHLOROPHYTUM COMOSUM</t>
  </si>
  <si>
    <t xml:space="preserve"> 26.5 </t>
  </si>
  <si>
    <t>CERCA  / ALAMBRADO PARA PROTEÇÃO DAS ARVORES E MUDAS</t>
  </si>
  <si>
    <t xml:space="preserve"> 26.5.1 </t>
  </si>
  <si>
    <t xml:space="preserve"> SESC-PSG-047 </t>
  </si>
  <si>
    <t>FORNECIMENTO E MONTAGEM DE TUTOR PARA ÁRVORES E PALMEIRAS ACIMA DE 3,50m - (Tutor de Eucalipto autoclavado, secção 5x5cm ou ∅5cm,), INCLUINDO RIPAS E ARAME GALVANIZADO PARA FIXAÇÃO CONFOME PROJETO</t>
  </si>
  <si>
    <t xml:space="preserve"> 26.5.2 </t>
  </si>
  <si>
    <t xml:space="preserve"> SESC-PSG-097 </t>
  </si>
  <si>
    <t>FORNECIMENTO E COLOCAÇÃO DE MANTA DRENANTE GEOTÊXTIL, COR PRETA. REF: MANTA GEOTÊXTIL ALL GARDEN PARA DRENAGEM OU EQUIVALENTE.</t>
  </si>
  <si>
    <t xml:space="preserve"> 26.5.3 </t>
  </si>
  <si>
    <t xml:space="preserve"> SESC-IMP-020 </t>
  </si>
  <si>
    <t>FORNECIMENTO E APLICAÇÃO DE GEOMANTA TIPO MACDRAIN</t>
  </si>
  <si>
    <t xml:space="preserve"> 26.5.4 </t>
  </si>
  <si>
    <t xml:space="preserve"> SESC-PSG-098 </t>
  </si>
  <si>
    <t>FORNECIMENTO E ASSENTAMENTO DE MINI GUIA EM CONCRETO PRÉ MOLDADO 50X20X7 REF: UNISTEIN OU EQUIVALENTE</t>
  </si>
  <si>
    <t xml:space="preserve"> 26.5.5 </t>
  </si>
  <si>
    <t xml:space="preserve"> SESC-PSG-060 </t>
  </si>
  <si>
    <t>LIMITADOR DE GRAMA EM PVC RECICLADO-LINHA PLANA.FORNECIMENTO E COLOCACAO</t>
  </si>
  <si>
    <t xml:space="preserve"> 26.5.6 </t>
  </si>
  <si>
    <t xml:space="preserve"> 26.5.7 </t>
  </si>
  <si>
    <t xml:space="preserve"> SESC-PSG-100 </t>
  </si>
  <si>
    <t>FORNECIMENTO E APLICAÇÃO MANUAL DE BRITA Nº 0</t>
  </si>
  <si>
    <t xml:space="preserve"> 26.5.8 </t>
  </si>
  <si>
    <t xml:space="preserve"> SESC-PSG-101 </t>
  </si>
  <si>
    <t>FORNECIMENTO E APLICAÇÃO MANUAL DE BRITA Nº 1</t>
  </si>
  <si>
    <t xml:space="preserve"> 26.5.9 </t>
  </si>
  <si>
    <t xml:space="preserve"> SESC-PSG-102 </t>
  </si>
  <si>
    <t>FORNECIMENTO E APLICAÇÃO DE SUBSTRATO - COMPOSIÇÃO: TURFA, CASCA DE PINUS MOÍDA E COMPOSTADA, COMPOSTO ORGÂNICO, ADITIVOS MINERAIS E FERTILIZANTES. REFERÊNCIA: SUBSTRATO BIOMIX FLORES &amp; FOLHAGENS OU EQUIVALENTE</t>
  </si>
  <si>
    <t xml:space="preserve"> 26.5.10 </t>
  </si>
  <si>
    <t xml:space="preserve"> SESC-PSG-051 </t>
  </si>
  <si>
    <t>FORNECIMENTO E APLICAÇÃO DE ARGILA EXPANDIDA PARA ORNAMENTAÇÃO DE VASOS E JARDINS</t>
  </si>
  <si>
    <t>L</t>
  </si>
  <si>
    <t xml:space="preserve"> 26.5.11 </t>
  </si>
  <si>
    <t xml:space="preserve"> SESC-PSG-052 </t>
  </si>
  <si>
    <t>FORNECIMENTO E APLICAÇÃO SEIXOS ROLADOS DE RIO DECORATIVOS APLICADOS EM PAVIMENTO  (∅:2,5 A 5CM,  SOB TERRA VEGETAL SEPARADA POR MANTA GEOTÊXTIL (BIDIM).</t>
  </si>
  <si>
    <t xml:space="preserve"> 26.5.12 </t>
  </si>
  <si>
    <t xml:space="preserve"> SESC-PSG-103 </t>
  </si>
  <si>
    <t>FORNECIMENTO E INSTALAÇÃO DE VASO QUADRADO EM FIBRA DE VIDRO COM RODÍZIO, AZUL - 81x81x90cm - REF: MODELO  CAIXA GG, COR  AZUL CLARO, OU EQUIVALENTE</t>
  </si>
  <si>
    <t xml:space="preserve"> 26.5.13 </t>
  </si>
  <si>
    <t xml:space="preserve"> SESC-PSG-104 </t>
  </si>
  <si>
    <t>FORNECIMENTO E INSTALAÇÃO DE VASO QUADRADO EM FIBRA DE VIDRO COM RODÍZIO, COR AMARELO - 50x50x66cm - REF: CAIXA M, COR  CARAMELO OU EQUIVALENTE</t>
  </si>
  <si>
    <t xml:space="preserve"> 26.5.14 </t>
  </si>
  <si>
    <t xml:space="preserve"> SESC-PSG-105 </t>
  </si>
  <si>
    <t>FORNECIMENTO E INSTALAÇÃO DE VASO REDONDO EM FIBRA DE VIDRO COM RODÍZIO, COR AZUL 151x80x141cm, REF: SANNIO AZUL CLARO  OU EQUIVALENTE"</t>
  </si>
  <si>
    <t xml:space="preserve"> 26.5.15 </t>
  </si>
  <si>
    <t xml:space="preserve"> SESC-PSG-106 </t>
  </si>
  <si>
    <t>FORNECIMENTO E INSTALAÇÃO DE VASO RETANGULAR EM FIBRA DE VIDRO COM RODÍZIO,  VERMELHO CLARO - 120x32x80cm REF: JARDINEIRA CAIXA ALTA, COR VERMELHO CLARO, OU EQUIVALENTE"</t>
  </si>
  <si>
    <t xml:space="preserve"> 26.5.16 </t>
  </si>
  <si>
    <t xml:space="preserve"> SESC-PSG-107 </t>
  </si>
  <si>
    <t>FORNECIMENTO E APLICAÇÃO DE CAVACO DE MADEIRA MISTURADA SECA EM PEDAÇOS</t>
  </si>
  <si>
    <t xml:space="preserve"> 27 </t>
  </si>
  <si>
    <t xml:space="preserve"> 27.1 </t>
  </si>
  <si>
    <t>ELEVADOR PISCINA</t>
  </si>
  <si>
    <t xml:space="preserve"> 27.1.1 </t>
  </si>
  <si>
    <t xml:space="preserve"> SESC-HID-144 </t>
  </si>
  <si>
    <t>FORNECIMENTO E INSTALAÇÃO: ELEVADOR HIDRÁULICO EM AÇO INOX PARA PISCINA REF.: ACESSPOOL OU EQUIVALENTE</t>
  </si>
  <si>
    <t xml:space="preserve"> 27.1.2 </t>
  </si>
  <si>
    <t xml:space="preserve"> SESC-HID-184 </t>
  </si>
  <si>
    <t>FORNECIMENTO E INSTALAÇÃO DE CADEIRA SALVA VIDAS EM INOX304 E CADEIRA EM FIBRA DE VIDRO GIRO 60 GRAUS COM SUPORTE PARA GUARDA-SOL REF.: ALBACETE OU EQUIVALENTE - MATERIAL</t>
  </si>
  <si>
    <t xml:space="preserve"> 28 </t>
  </si>
  <si>
    <t>FACHADA</t>
  </si>
  <si>
    <t xml:space="preserve"> 28.1 </t>
  </si>
  <si>
    <t>CHAPISCO / EMBOÇO / REBOCO</t>
  </si>
  <si>
    <t xml:space="preserve"> 28.1.1 </t>
  </si>
  <si>
    <t xml:space="preserve"> 87892 </t>
  </si>
  <si>
    <t>CHAPISCO APLICADO EM ALVENARIA (SEM PRESENÇA DE VÃOS) E ESTRUTURAS DE CONCRETO DE FACHADA, COM ROLO PARA TEXTURA ACRÍLICA.  ARGAMASSA INDUSTRIALIZADA COM PREPARO EM MISTURADOR 300 KG. AF_10/2022</t>
  </si>
  <si>
    <t xml:space="preserve"> 28.1.2 </t>
  </si>
  <si>
    <t xml:space="preserve"> 87903 </t>
  </si>
  <si>
    <t>CHAPISCO APLICADO EM ALVENARIA (COM PRESENÇA DE VÃOS) E ESTRUTURAS DE CONCRETO DE FACHADA, COM ROLO PARA TEXTURA ACRÍLICA.  ARGAMASSA INDUSTRIALIZADA COM PREPARO EM MISTURADOR 300 KG. AF_10/2022</t>
  </si>
  <si>
    <t xml:space="preserve"> 28.1.3 </t>
  </si>
  <si>
    <t xml:space="preserve"> 87792 </t>
  </si>
  <si>
    <t>EMBOÇO OU MASSA ÚNICA EM ARGAMASSA TRAÇO 1:2:8, PREPARO MECÂNICO COM BETONEIRA 400 L, APLICADA MANUALMENTE EM PANOS CEGOS DE FACHADA (SEM PRESENÇA DE VÃOS), ESPESSURA DE 25 MM. AF_08/2022</t>
  </si>
  <si>
    <t xml:space="preserve"> 28.1.4 </t>
  </si>
  <si>
    <t xml:space="preserve"> 87775 </t>
  </si>
  <si>
    <t>EMBOÇO OU MASSA ÚNICA EM ARGAMASSA TRAÇO 1:2:8, PREPARO MECÂNICO COM BETONEIRA 400 L, APLICADA MANUALMENTE EM PANOS DE FACHADA COM PRESENÇA DE VÃOS, ESPESSURA DE 25 MM. AF_08/2022</t>
  </si>
  <si>
    <t xml:space="preserve"> 28.2 </t>
  </si>
  <si>
    <t>PINTURA / TEXTURA EM FACHADA</t>
  </si>
  <si>
    <t xml:space="preserve"> 28.2.1 </t>
  </si>
  <si>
    <t xml:space="preserve"> 96132 </t>
  </si>
  <si>
    <t>APLICAÇÃO MANUAL DE MASSA ACRÍLICA EM PANOS DE FACHADA SEM PRESENÇA DE VÃOS, DE EDIFÍCIOS DE MÚLTIPLOS PAVIMENTOS, DUAS DEMÃOS. AF_05/2017</t>
  </si>
  <si>
    <t xml:space="preserve"> 28.2.2 </t>
  </si>
  <si>
    <t xml:space="preserve"> 96131 </t>
  </si>
  <si>
    <t>APLICAÇÃO MANUAL DE MASSA ACRÍLICA EM PANOS DE FACHADA COM PRESENÇA DE VÃOS, DE EDIFÍCIOS DE MÚLTIPLOS PAVIMENTOS, DUAS DEMÃOS. AF_05/2017</t>
  </si>
  <si>
    <t xml:space="preserve"> 28.2.3 </t>
  </si>
  <si>
    <t xml:space="preserve"> 95623 </t>
  </si>
  <si>
    <t>APLICAÇÃO MANUAL DE TINTA LÁTEX ACRÍLICA EM PANOS SEM PRESENÇA DE VÃOS DE EDIFÍCIOS DE MÚLTIPLOS PAVIMENTOS, DUAS DEMÃOS. AF_11/2016</t>
  </si>
  <si>
    <t xml:space="preserve"> 28.2.4 </t>
  </si>
  <si>
    <t xml:space="preserve"> 95622 </t>
  </si>
  <si>
    <t>APLICAÇÃO MANUAL DE TINTA LÁTEX ACRÍLICA EM PANOS COM PRESENÇA DE VÃOS DE EDIFÍCIOS DE MÚLTIPLOS PAVIMENTOS, DUAS DEMÃOS. AF_11/2016</t>
  </si>
  <si>
    <t xml:space="preserve"> 28.2.5 </t>
  </si>
  <si>
    <t xml:space="preserve"> SESC-PIN-009 </t>
  </si>
  <si>
    <t>PINTURA EPOXI, 2 DEMÃOS.</t>
  </si>
  <si>
    <t xml:space="preserve"> 28.2.6 </t>
  </si>
  <si>
    <t xml:space="preserve"> 88417 </t>
  </si>
  <si>
    <t>APLICAÇÃO MANUAL DE PINTURA COM TINTA TEXTURIZADA ACRÍLICA EM PANOS CEGOS DE FACHADA (SEM PRESENÇA DE VÃOS) DE EDIFÍCIOS DE MÚLTIPLOS PAVIMENTOS, UMA COR. AF_06/2014</t>
  </si>
  <si>
    <t xml:space="preserve"> 28.2.7 </t>
  </si>
  <si>
    <t xml:space="preserve"> 88416 </t>
  </si>
  <si>
    <t>APLICAÇÃO MANUAL DE PINTURA COM TINTA TEXTURIZADA ACRÍLICA EM PANOS COM PRESENÇA DE VÃOS DE EDIFÍCIOS DE MÚLTIPLOS PAVIMENTOS, UMA COR. AF_06/2014</t>
  </si>
  <si>
    <t xml:space="preserve"> 28.2.8 </t>
  </si>
  <si>
    <t xml:space="preserve"> 28.3 </t>
  </si>
  <si>
    <t>JUNTA DE DILATAÇÃO / MOVIMENTAÇÃO / ESTRUTURAL</t>
  </si>
  <si>
    <t xml:space="preserve"> 28.3.1 </t>
  </si>
  <si>
    <t xml:space="preserve"> SESC-FAC-011 </t>
  </si>
  <si>
    <t>PINTURA ELASTOMÉRICA PARA JUNTAS DE MOVIMENTAÇÃO HORIZONTAL</t>
  </si>
  <si>
    <t xml:space="preserve"> 28.3.2 </t>
  </si>
  <si>
    <t xml:space="preserve"> 98577 </t>
  </si>
  <si>
    <t>TRATAMENTO DE JUNTA SERRADA, COM TARUGO DE POLIETILENO E SELANTE À BASE DE SILICONE. AF_06/2018</t>
  </si>
  <si>
    <t xml:space="preserve"> 28.3.3 </t>
  </si>
  <si>
    <t xml:space="preserve"> SESC-FAC-005 </t>
  </si>
  <si>
    <t>APLICAÇÃO DE SELANTE, MASTIQUE ELÁSTICO, EM JUNTA DE DILAÇÃO, DIMENSÃO 20X10 MM, FATOR DE FORMA 1:2, INCLUSIVE DELIMITADOR DE PROFUNDIDADE</t>
  </si>
  <si>
    <t xml:space="preserve"> 28.4 </t>
  </si>
  <si>
    <t>REVESTIMENTO CERÂMICO / PORCELANATO / PEDRAS / ACM</t>
  </si>
  <si>
    <t xml:space="preserve"> 28.4.1 </t>
  </si>
  <si>
    <t xml:space="preserve"> SESC-FAC-012 </t>
  </si>
  <si>
    <t>FORNECIMENTO E INSTALAÇÃO: REVESTIMENTO EM PLACAS CIMENTÍCIAS, DIMENSÕES 0,50x1,00M, ESPESSURA 14MM. REF.: CASTELATTO, LINHA APPARENTE OU EQUIVALENTE. APLICAR SELANTE E IMPERMEABILIZANTE, REF.: ADESPEC, SELANTE IMPERMEABILIZANTE PARA PLACA CIMENTÍCIA OU  EQUIVALENTE. APLICAR IMPERMEABILIZANTE OLEOFUGANTE, PRODUTO FUNGICIDA E ALGICIDA. REF.: CASTELATTO MARFIM OU EQUIVALENTE</t>
  </si>
  <si>
    <t xml:space="preserve"> 28.4.2 </t>
  </si>
  <si>
    <t xml:space="preserve"> 104615 </t>
  </si>
  <si>
    <t>REVESTIMENTO CERÂMICO PARA PAREDES INTERNAS COM PLACAS TIPO PASTILHA DE DIMENSÕES 5 X 5 CM (PLACAS DE 30 X 30 CM) CM APLICADAS NA ALTURA INTEIRA DAS PAREDES. AF_02/2023</t>
  </si>
  <si>
    <t xml:space="preserve"> 28.5 </t>
  </si>
  <si>
    <t>PEITORIL</t>
  </si>
  <si>
    <t xml:space="preserve"> 28.5.1 </t>
  </si>
  <si>
    <t xml:space="preserve"> 101966 </t>
  </si>
  <si>
    <t>CHAPIM SOBRE MUROS LINEARES, EM GRANITO OU MÁRMORE, L = 25 CM, ASSENTADO COM ARGAMASSA 1:6 COM ADITIVO. AF_11/2020</t>
  </si>
  <si>
    <t xml:space="preserve"> 28.5.2 </t>
  </si>
  <si>
    <t xml:space="preserve"> SESC-REV-142 </t>
  </si>
  <si>
    <t>CHAPIM EM GRANITO CINZA BRUTO - ACABAMENTO BRUTO, L = 31 CM</t>
  </si>
  <si>
    <t xml:space="preserve"> 28.6 </t>
  </si>
  <si>
    <t>PELE DE VIDRO / BRISE METÁLICO</t>
  </si>
  <si>
    <t xml:space="preserve"> 28.6.1 </t>
  </si>
  <si>
    <t xml:space="preserve"> SESC-FAC-013 </t>
  </si>
  <si>
    <t>FORNECIMENTO E INSTALAÇÃO: BRISE FIXO HORIZONTAL  ALUMÍNIO, COR PRETO, DIM.:100x40MM. REF.: SULMETAIS,  MODELO SB40 100mm OU EQUIVALENTE.  INCLUSIVE A ESTRUTURA AUXLIAR PARA FIXAÇÃO DOS BRISES</t>
  </si>
  <si>
    <t xml:space="preserve"> 28.6.2 </t>
  </si>
  <si>
    <t xml:space="preserve"> SESC-FAC-014 </t>
  </si>
  <si>
    <t>FORNECIMENTO E INSTALAÇÃO: BRISE MÓVEL HORIZONTAL TÉRMICO EM ALUMÍNIO, MODELO ASA DE AVIÃO, TENDO O INTERIOR DAS HALETAS PREENCHIDO COM POLIURETANO EXPANDIDO. REF.: SULMETAIS TERMOBRISE MODELO SM150/335, COR PRETO  OU EQUIVALENTE</t>
  </si>
  <si>
    <t xml:space="preserve"> 28.7 </t>
  </si>
  <si>
    <t>REVESTIMENTO EM CHAPA DE ALUMÍNIO COMPOSTO</t>
  </si>
  <si>
    <t xml:space="preserve"> 28.7.1 </t>
  </si>
  <si>
    <t xml:space="preserve"> SESC-FAC-015 </t>
  </si>
  <si>
    <t>FORNECIMENTO E INSTALAÇÃO (13): CHAPAS DE ALUMÍNIO COMPOSTO (ACM), ESPESSURA TOTAL DE 4MM, COR AZUL MARINHO, COMPOSTO POR LÂMINAS DE ALUMÍNIO 0,3MM E NÚCLEO DE TERMOPLÁSTICO DE POLIETILENO DE BAIXA DENSIDADE. REF.: DAYBRASIL, CORES SÓLIDAS AZUL MARINHO, OU EQUIVALENTE. INCLUSIVE A ESTRUTURA AUXILIAR PARA FIXAÇÃO DAS CHAPAS</t>
  </si>
  <si>
    <t xml:space="preserve"> 29 </t>
  </si>
  <si>
    <t>PISCINA</t>
  </si>
  <si>
    <t xml:space="preserve"> 29.1 </t>
  </si>
  <si>
    <t>SISTEMA DE FILTRAGEM E BOMBEAMENTO</t>
  </si>
  <si>
    <t xml:space="preserve"> 29.1.1 </t>
  </si>
  <si>
    <t xml:space="preserve"> SESC-HID-126 </t>
  </si>
  <si>
    <t>SISTEMA DE PRESSURIZAÇÃO PARA ÁGUA FRIA POTÁVEL, VAZÃO DE 15M³/H, ALTURA MANOMÉTRICA DE 20MCA, REF. VFD 2 BC-92 S/T 1C 2,0CV  OU EQUIVALENTE</t>
  </si>
  <si>
    <t xml:space="preserve"> 29.1.2 </t>
  </si>
  <si>
    <t xml:space="preserve"> SESC-HID-125 </t>
  </si>
  <si>
    <t>MOTOR BOMBA PARA PISCINA COMPLETA COM PRÉ FILTRO, QUADRO DE COMANDO E AUTOMAÇÃO, POTENCIA 5CV, REF. JACUZZI 5FB4</t>
  </si>
  <si>
    <t xml:space="preserve"> 29.1.3 </t>
  </si>
  <si>
    <t xml:space="preserve"> SESC-HID-127 </t>
  </si>
  <si>
    <t>MOTOR BOMBA PARA SISTEMA DE CIRCULAÇÃO E AQUECIMENTO SOLAR DE PISCINA COMPLETA COM PRÉ FILTRO, QUADRO DE COMANDO E AUTOMAÇÃO, PARA VAZÃO DE 15M³/H, ALTURA MANOMÉTRICA 40MCA</t>
  </si>
  <si>
    <t xml:space="preserve"> 29.2 </t>
  </si>
  <si>
    <t>SISTEMA DE AQUECIMENTO</t>
  </si>
  <si>
    <t xml:space="preserve"> 29.2.1 </t>
  </si>
  <si>
    <t xml:space="preserve"> SESC-HID-128 </t>
  </si>
  <si>
    <t>MOTOR BOMBA CENTRIFUGA, COMPLETA, COMPOSTA POR QUADRO DE COMANDO E AUTOMAÇÃO, PARA VAZÃO DE 15,0M³/H, ALTURA MANOMÉTRICA 25MCA, REF. HYDROBLOC AP, MODELO 25-150 DE FABRICAÇÃO KSB OU EQUIVALENTE, POTÊNCIA 3,0CV</t>
  </si>
  <si>
    <t xml:space="preserve"> 29.2.2 </t>
  </si>
  <si>
    <t xml:space="preserve"> SESC-HID-129 </t>
  </si>
  <si>
    <t>FORNECIMENTO E INSTALAÇÃO DE PLACAS SOLARES 300X120CM</t>
  </si>
  <si>
    <t xml:space="preserve"> 29.2.3 </t>
  </si>
  <si>
    <t xml:space="preserve"> SESC-HID-130 </t>
  </si>
  <si>
    <t>TROCADOR DE CALOR PARA VAZÃO DE 13,6M³/H - REF. SODRAMAR SD180 OU EQUIVALENTE</t>
  </si>
  <si>
    <t xml:space="preserve"> 29.3 </t>
  </si>
  <si>
    <t>EQUIPAMENTOS DE PISCINA</t>
  </si>
  <si>
    <t xml:space="preserve"> 29.3.1 </t>
  </si>
  <si>
    <t xml:space="preserve"> SESC-HID-134 </t>
  </si>
  <si>
    <t>FORNECIMENTO E INSTALAÇÃO DE DISPOSITIVO DE ASPIRAÇÃO TIPO ENCAIXE TUBO 50MM, REF. PRATIC SODRAMAR OU EQUIVALENTE</t>
  </si>
  <si>
    <t xml:space="preserve"> 29.3.2 </t>
  </si>
  <si>
    <t xml:space="preserve"> SESC-HID-180 </t>
  </si>
  <si>
    <t>FORNECIMENTO E INSTALAÇÃO DE DRENO DE FUNDO PARA PISCINA EM AÇO INOX PARA ALTA VAZÃO COM DISPOSITIVO DE SEGURANÇA</t>
  </si>
  <si>
    <t xml:space="preserve"> 29.3.3 </t>
  </si>
  <si>
    <t xml:space="preserve"> SESC-HID-135 </t>
  </si>
  <si>
    <t>SKIMMER BOCA LARGA SODRAMAR CÓD. 000574</t>
  </si>
  <si>
    <t xml:space="preserve"> 29.3.4 </t>
  </si>
  <si>
    <t xml:space="preserve"> SESC-HID-136 </t>
  </si>
  <si>
    <t>DOSADORES AUTOMATICOS DE PRODUTOS QUIMICOS, CORPO EM ABS, ROSCA BSP, PARA VAZÃO DE ATÉ 15M³/H, PRESSÃO DE TRABALHO DE ATÉ 4,0KGF/CM² DOSAGEM: 10/38 G/H. REF. NAUTILUS OU EQUIVALENTE.</t>
  </si>
  <si>
    <t xml:space="preserve"> 29.3.5 </t>
  </si>
  <si>
    <t xml:space="preserve"> SESC-HID-132 </t>
  </si>
  <si>
    <t>ENROLADOR PARA CAPA TÉRMICA EM AÇO INOX COM TUBOS DE ALUMÍNIO DIMENSÃO MÁXIMA 4,25m ref: ATCO OU EQUIVALENTE</t>
  </si>
  <si>
    <t xml:space="preserve"> 29.3.6 </t>
  </si>
  <si>
    <t xml:space="preserve"> SESC-HID-122 </t>
  </si>
  <si>
    <t>FILTRO PARA PISCINA TIPO INDUSTRIAL, CAPACIDADE PARA 67M³/H, REF.: JACUZZI MODELO 60SR8 OU EQUIVALENTE, COM ELEMENTO FILTRANTE</t>
  </si>
  <si>
    <t xml:space="preserve"> 29.3.7 </t>
  </si>
  <si>
    <t xml:space="preserve"> SESC-HID-133 </t>
  </si>
  <si>
    <t>ENROLADOR PARA CAPA TÉRMICA EM AÇO INOX COM TUBOS DE ALUMÍNIO DIMENSÃO MÁXIMA 2,00m ref: ATCO OU EQUIVALENTE</t>
  </si>
  <si>
    <t xml:space="preserve"> 29.3.8 </t>
  </si>
  <si>
    <t xml:space="preserve"> SESC-HID-131 </t>
  </si>
  <si>
    <t>CAPA TÉRMICA BOLHA PARA PISCINA EM POLIETILENO DE ALTA DENSIDADE DIM: 4,25X25m</t>
  </si>
  <si>
    <t xml:space="preserve"> 29.3.9 </t>
  </si>
  <si>
    <t xml:space="preserve"> SESC-DRE-069 </t>
  </si>
  <si>
    <t>CHAVE DE FLUXO TIPO MEMBRANA COM PALHETA, ROSCA BSP, FAIXA DE MEDIÇÃO DE A 0 A 20 LT/MIN, 1",  REF. TECNOFLUID, CM -025 OU EQUIVALENTE, DEVENDO SER INTERLIGADA NO SISTEMA DE AUTOMAÇÃO  E CONTROLE</t>
  </si>
  <si>
    <t xml:space="preserve"> 29.4 </t>
  </si>
  <si>
    <t>INSTALAÇÕES HIDRÁULICAS DE PISCINA</t>
  </si>
  <si>
    <t xml:space="preserve"> 29.4.1 </t>
  </si>
  <si>
    <t xml:space="preserve"> 29.4.2 </t>
  </si>
  <si>
    <t xml:space="preserve"> 29.4.3 </t>
  </si>
  <si>
    <t xml:space="preserve"> 29.4.4 </t>
  </si>
  <si>
    <t xml:space="preserve"> 29.4.5 </t>
  </si>
  <si>
    <t xml:space="preserve"> 29.4.6 </t>
  </si>
  <si>
    <t xml:space="preserve"> SESC-HID-037 </t>
  </si>
  <si>
    <t>TUBO, PVC, SOLDÁVEL, DN 75MM, INSTALADO EM PRUMADA DE ÁGUA - FORNECIMENTO E INSTALAÇÃO. AF_12/2014 (INCLUSIVE CONEXÕES E FIXAÇÕES)</t>
  </si>
  <si>
    <t xml:space="preserve"> 29.4.7 </t>
  </si>
  <si>
    <t xml:space="preserve"> SESC-HID-038 </t>
  </si>
  <si>
    <t>Copia da SINAPI (89450) - TUBO, PVC, SOLDÁVEL, DN85MM, INSTALADO EM PRUMADA DE ÁGUA - FORNECIMENTO E INSTALAÇÃO. AF_12/2014 (INCLUSIVE CONEXÕES E FIXAÇÕES)</t>
  </si>
  <si>
    <t xml:space="preserve"> 29.4.8 </t>
  </si>
  <si>
    <t xml:space="preserve"> SESC-HID-115 </t>
  </si>
  <si>
    <t>FORNECIMENTO E INSTALAÇÃO DE TUBO PVC OCRE 200mm</t>
  </si>
  <si>
    <t xml:space="preserve"> 29.4.9 </t>
  </si>
  <si>
    <t xml:space="preserve"> SESC-HID-117 </t>
  </si>
  <si>
    <t>FORNECIMENTO E INSTALAÇÃO DE TUBO PVC OCRE 300mm</t>
  </si>
  <si>
    <t xml:space="preserve"> 29.4.10 </t>
  </si>
  <si>
    <t xml:space="preserve"> 29.4.11 </t>
  </si>
  <si>
    <t xml:space="preserve"> 29.4.12 </t>
  </si>
  <si>
    <t xml:space="preserve"> 103047 </t>
  </si>
  <si>
    <t>REGISTRO DE ESFERA, PVC, SOLDÁVEL, COM VOLANTE, DN  20 MM - FORNECIMENTO E INSTALAÇÃO. AF_08/2021</t>
  </si>
  <si>
    <t xml:space="preserve"> 29.4.13 </t>
  </si>
  <si>
    <t xml:space="preserve"> 94493 </t>
  </si>
  <si>
    <t>REGISTRO DE ESFERA, PVC, SOLDÁVEL, COM VOLANTE, DN  60 MM - FORNECIMENTO E INSTALAÇÃO. AF_08/2021</t>
  </si>
  <si>
    <t xml:space="preserve"> 29.4.14 </t>
  </si>
  <si>
    <t xml:space="preserve"> 99631 </t>
  </si>
  <si>
    <t>VÁLVULA DE RETENÇÃO VERTICAL, DE BRONZE, ROSCÁVEL, 1 1/2" - FORNECIMENTO E INSTALAÇÃO. AF_08/2021</t>
  </si>
  <si>
    <t xml:space="preserve"> 29.4.15 </t>
  </si>
  <si>
    <t xml:space="preserve"> 99630 </t>
  </si>
  <si>
    <t>VÁLVULA DE RETENÇÃO VERTICAL, DE BRONZE, ROSCÁVEL, 1 1/4" - FORNECIMENTO E INSTALAÇÃO. AF_08/2021</t>
  </si>
  <si>
    <t xml:space="preserve"> 29.4.16 </t>
  </si>
  <si>
    <t xml:space="preserve"> 103009 </t>
  </si>
  <si>
    <t>VÁLVULA DE RETENÇÃO VERTICAL, DE BRONZE, ROSCÁVEL, 2 1/2" - FORNECIMENTO E INSTALAÇÃO. AF_08/2021</t>
  </si>
  <si>
    <t xml:space="preserve"> 29.4.17 </t>
  </si>
  <si>
    <t xml:space="preserve"> SESC-HID-087 </t>
  </si>
  <si>
    <t>SOLENOIDE DE BOMBA YORK APC-VLV3151V1 OU EQUIVALENTE (2 VIAS)</t>
  </si>
  <si>
    <t xml:space="preserve"> 29.4.18 </t>
  </si>
  <si>
    <t xml:space="preserve"> 94496 </t>
  </si>
  <si>
    <t>REGISTRO DE GAVETA BRUTO, LATÃO, ROSCÁVEL, 1 1/4" - FORNECIMENTO E INSTALAÇÃO. AF_08/2021</t>
  </si>
  <si>
    <t xml:space="preserve"> 29.4.19 </t>
  </si>
  <si>
    <t xml:space="preserve"> 94498 </t>
  </si>
  <si>
    <t>REGISTRO DE GAVETA BRUTO, LATÃO, ROSCÁVEL, 2" - FORNECIMENTO E INSTALAÇÃO. AF_08/2021</t>
  </si>
  <si>
    <t xml:space="preserve"> 29.4.20 </t>
  </si>
  <si>
    <t xml:space="preserve"> 29.4.21 </t>
  </si>
  <si>
    <t xml:space="preserve"> 29.4.22 </t>
  </si>
  <si>
    <t xml:space="preserve"> SESC-HID-120 </t>
  </si>
  <si>
    <t>HIDRÔMETRO PADRÃO CLASSE C.1/2"</t>
  </si>
  <si>
    <t xml:space="preserve"> 29.4.23 </t>
  </si>
  <si>
    <t xml:space="preserve"> SESC-HID-121 </t>
  </si>
  <si>
    <t>HIDRÔMETRO PADRÃO CLASSE C.2"</t>
  </si>
  <si>
    <t xml:space="preserve"> 29.4.24 </t>
  </si>
  <si>
    <t xml:space="preserve"> SESC-HID-124 </t>
  </si>
  <si>
    <t>FORNECIMENTO E INSTALAÇÃO DE MOTOR BOMBA CENTRIFUGA PARA RECALQUE DE ÁGUA FRIA POTÁVEL, COMPLETA COM PRÉ FILTRO, QUADRO DE COMANDO E AUTOMAÇÃO, PARA VAZÃO DE 10M³/H, ALTURA MANOMÉTRICA 30MCA 1,0CV, REF. HYDROBLOC AP 25-150 DE FABRICAÇÃO KSB OU EQUIVALENTE, POTÊNCIA 3,0CV</t>
  </si>
  <si>
    <t xml:space="preserve"> 29.5 </t>
  </si>
  <si>
    <t>RESERVATÓRIOS</t>
  </si>
  <si>
    <t xml:space="preserve"> 29.5.1 </t>
  </si>
  <si>
    <t xml:space="preserve"> SESC-HID-138 </t>
  </si>
  <si>
    <t>RESERVATÓRIO EM FIBRA DE VIDRO OU POLIPROPILENO, CAPACIDADE PARA 10M³, TIPO TANQUE COM TAMPA ROSCAVEL, REF. FABRICAÇÃO FORTLEV, ACQUALIMP OU EQUIVALENTE</t>
  </si>
  <si>
    <t xml:space="preserve"> 29.5.2 </t>
  </si>
  <si>
    <t xml:space="preserve"> SESC-HID-139 </t>
  </si>
  <si>
    <t>RESERVATÓRIO EM FIBRA DE VIDRO OU POLIPROPILENO REF. FORTLEV OU EQUIVALENTE, CAPACIDADE PARA 310 LITROS, COMPLETO, COMPOSTO POR BOIA MECÂNICA DE 3/4", FLANGES E ADAPTADORES, FIXAÇÃO  PARA INSTALAÇÃO ELEVADA, TAMPA E DISPOSITIVOS DE LIMPEZA E EXTRAVASÃO</t>
  </si>
  <si>
    <t xml:space="preserve"> 29.5.3 </t>
  </si>
  <si>
    <t xml:space="preserve"> SESC-HID-140 </t>
  </si>
  <si>
    <t>RESERVATÓRIO EM FIBRA DE VIDRO OU POLIPROPILENO, CAPACIDADE PARA 15M³</t>
  </si>
  <si>
    <t xml:space="preserve"> 29.5.4 </t>
  </si>
  <si>
    <t xml:space="preserve"> SESC-HID-141 </t>
  </si>
  <si>
    <t>BÓIA DE NIVEL, TIPO PENDULO, INTERLIGADA AO SISTEMA DE BOMBEAMENTO DE RECALQUE, CABO 1,5M, MARGIRUS OU EQUIVALENTE</t>
  </si>
  <si>
    <t xml:space="preserve"> 30 </t>
  </si>
  <si>
    <t>INFRAESTRUTURA E URBANIZAÇÃO</t>
  </si>
  <si>
    <t xml:space="preserve"> 30.1 </t>
  </si>
  <si>
    <t>MEIO FIO / SARJETA</t>
  </si>
  <si>
    <t xml:space="preserve"> 30.1.1 </t>
  </si>
  <si>
    <t xml:space="preserve"> 94271 </t>
  </si>
  <si>
    <t>GUIA (MEIO-FIO) E SARJETA CONJUGADOS DE CONCRETO, MOLDADA  IN LOCO  EM TRECHO RETO COM EXTRUSORA, 65 CM BASE (15 CM BASE DA GUIA + 50 CM BASE DA SARJETA) X 30 CM ALTURA. AF_06/2016</t>
  </si>
  <si>
    <t xml:space="preserve"> 30.2 </t>
  </si>
  <si>
    <t>PASSEIO</t>
  </si>
  <si>
    <t xml:space="preserve"> 30.2.1 </t>
  </si>
  <si>
    <t xml:space="preserve"> SESC-URB-017 </t>
  </si>
  <si>
    <t>EXECUÇÃO DE PASSEIO (CALÇADA) COM CONCRETO 15 MPa, ACABAMENTO CONVENCIONAL, ESPESSURA 10 CM, COM TELA SOLDADA NERVURADA EM AÇO CA 60 Q92 E JUNTA DE DILATAÇÃO EM PVC. AF_07/2016</t>
  </si>
  <si>
    <t xml:space="preserve"> 30.2.2 </t>
  </si>
  <si>
    <t xml:space="preserve"> 30.2.3 </t>
  </si>
  <si>
    <t xml:space="preserve"> 98681 </t>
  </si>
  <si>
    <t>PISO CIMENTADO, TRAÇO 1:3 (CIMENTO E AREIA), ACABAMENTO RÚSTICO, ESPESSURA 2,0 CM, PREPARO MECÂNICO DA ARGAMASSA. AF_09/2020</t>
  </si>
  <si>
    <t xml:space="preserve"> 30.3 </t>
  </si>
  <si>
    <t>SINALIZAÇÃO VIÁRIA</t>
  </si>
  <si>
    <t xml:space="preserve"> 30.3.1 </t>
  </si>
  <si>
    <t xml:space="preserve"> SESC-PIN-003 </t>
  </si>
  <si>
    <t>PINTURA PARA SINALIZAÇÃO DE VAGA DE ESTACIONAMENTO PARA PORTADORES DE NECESSIDADES ESPECIAIS SOBRE PAVIMENTAÇÃO URBANA</t>
  </si>
  <si>
    <t xml:space="preserve"> 30.3.2 </t>
  </si>
  <si>
    <t xml:space="preserve"> 102513 </t>
  </si>
  <si>
    <t>PINTURA DE SÍMBOLOS E TEXTOS COM TINTA ACRÍLICA, DEMARCAÇÃO COM FITA ADESIVA E APLICAÇÃO COM ROLO. AF_05/2021</t>
  </si>
  <si>
    <t xml:space="preserve"> 30.3.3 </t>
  </si>
  <si>
    <t xml:space="preserve"> 102500 </t>
  </si>
  <si>
    <t>PINTURA DE DEMARCAÇÃO DE VAGA COM TINTA ACRÍLICA, E = 10 CM, APLICAÇÃO MANUAL. AF_05/2021</t>
  </si>
  <si>
    <t xml:space="preserve"> 30.3.4 </t>
  </si>
  <si>
    <t xml:space="preserve"> SESC-URB-020 </t>
  </si>
  <si>
    <t>FORNECIMENTO E INSTALAÇÃO DE PLACAS DE SINALIZAÇÃO PL1 - PLACA DE SINALIZAÇÃO VERTICAL VAGA PNE - CONFORME PROJETO</t>
  </si>
  <si>
    <t xml:space="preserve"> 30.3.5 </t>
  </si>
  <si>
    <t xml:space="preserve"> SESC-URB-021 </t>
  </si>
  <si>
    <t>FORNECIMENTO E INSTALAÇÃO DE PLACAS DE SINALIZAÇÃO PL2 - PLACA DE SINALIZAÇÃO VERTICAL VAGA +60 -CONFORME PROJETO</t>
  </si>
  <si>
    <t xml:space="preserve"> 30.3.6 </t>
  </si>
  <si>
    <t xml:space="preserve"> SESC-URB-022 </t>
  </si>
  <si>
    <t>FORNECIMENTO E INSTALAÇÃO DE PLACAS DE SINALIZAÇÃO PL3 - PLACA DE SINALIZAÇÃO VERTICAL VAGA ESTACIONAMENTO DE MOTOS - CONFORME PROJETO</t>
  </si>
  <si>
    <t xml:space="preserve"> 30.3.7 </t>
  </si>
  <si>
    <t xml:space="preserve"> SESC-URB-023 </t>
  </si>
  <si>
    <t>FORNECIMENTO E INSTALAÇÃO DE PLACAS DE SINALIZAÇÃO PL4- PLACA DE SINALIZAÇÃO VERTICAL BICICLETÁRIO - CONFORME PROJETO</t>
  </si>
  <si>
    <t xml:space="preserve"> 30.3.8 </t>
  </si>
  <si>
    <t xml:space="preserve"> SESC-URB-025 </t>
  </si>
  <si>
    <t>FORNECIMENTO E INSTALAÇÃO DE PLACAS DE SINALIZAÇÃO PL6- PLACA DE SINALIZAÇÃO VERTICAL SAÍDA CONFORME PROJETO</t>
  </si>
  <si>
    <t xml:space="preserve"> 30.3.9 </t>
  </si>
  <si>
    <t xml:space="preserve"> SESC-URB-026 </t>
  </si>
  <si>
    <t>FORNECIMENTO E INSTALAÇÃO DE PLACAS DE SINALIZAÇÃO PL7- PLACA DE SINALIZAÇÃO VERTICAL ENTRADA CONFORME PROJETO</t>
  </si>
  <si>
    <t xml:space="preserve"> 30.3.10 </t>
  </si>
  <si>
    <t xml:space="preserve"> SESC-URB-027 </t>
  </si>
  <si>
    <t>FORNECIMENTO E INSTALAÇÃO DE PLACAS DE SINALIZAÇÃO PL8- PLACA DE SINALIZAÇÃO VERTICAL SENTIDO PROÍBIDO CONFORME PROJETO</t>
  </si>
  <si>
    <t xml:space="preserve"> 30.3.11 </t>
  </si>
  <si>
    <t xml:space="preserve"> SESC-URB-028 </t>
  </si>
  <si>
    <t>FORNECIMENTO E INSTALAÇÃO DE POSTE EM AÇO GALVANIZADO</t>
  </si>
  <si>
    <t xml:space="preserve"> 30.3.12 </t>
  </si>
  <si>
    <t xml:space="preserve"> SESC-URB-029 </t>
  </si>
  <si>
    <t>FORNECIMENTO E INSTALAÇÃO DE BATE RODAS EM CONCRETO PRÉ MOLDADO</t>
  </si>
  <si>
    <t xml:space="preserve"> 30.3.13 </t>
  </si>
  <si>
    <t xml:space="preserve"> SESC-URB-030 </t>
  </si>
  <si>
    <t>FORNECIMENTO E INSTALAÇÃO DE LIMITADOR DE TRÁFEGO DE VEÍCULOS - BOLA DE CONCRETO</t>
  </si>
  <si>
    <t xml:space="preserve"> 30.3.14 </t>
  </si>
  <si>
    <t xml:space="preserve"> SESC-URB-024 </t>
  </si>
  <si>
    <t>FORNECIMENTO E INSTALAÇÃO DE PLACAS DE SINALIZAÇÃO PL5 - PLACA DE SINALIZAÇÃO CARGA E DESCARGA VAGA PNE -CONFORME PROJETO</t>
  </si>
  <si>
    <t xml:space="preserve"> 31 </t>
  </si>
  <si>
    <t>DRENAGEM</t>
  </si>
  <si>
    <t xml:space="preserve"> 31.1 </t>
  </si>
  <si>
    <t>CAIXAS</t>
  </si>
  <si>
    <t xml:space="preserve"> 31.1.1 </t>
  </si>
  <si>
    <t xml:space="preserve"> SESC-DRE-053 </t>
  </si>
  <si>
    <t>CAIXA RETANGULAR, EM ALVENARIA, 0,40 X 0,40, COM PROFUNDIDADE ATÉ 1,0 M, INCLUSIVE ABERTURA DE VALA, REATERRO, CONCRETO, PREPARAÇÃO BASE, ACABAMENTO IMPERMEABILIZANTE E GRELHA EM FERRO FUNDIDO, CONFORME PROJETO</t>
  </si>
  <si>
    <t xml:space="preserve"> 31.1.2 </t>
  </si>
  <si>
    <t xml:space="preserve"> SESC-DRE-056 </t>
  </si>
  <si>
    <t>CAIXA RETANGULAR, EM ALVENARIA, 0,60 X 0,60, COM PROFUNDIDADE ATÉ 1,20 M, INCLUSIVE ABERTURA DE VALA, REATERRO, CONCRETO, PREPARAÇÃO BASE, ACABAMENTO IMPERMEABILIZANTE E GRELHA EM FERRO FUNDIDO, CONFORME PROJETO</t>
  </si>
  <si>
    <t xml:space="preserve"> 31.1.3 </t>
  </si>
  <si>
    <t xml:space="preserve"> SESC-DRE-057 </t>
  </si>
  <si>
    <t>CAIXA RETANGULAR, EM ALVENARIA, 0,60 X 0,60, COM PROFUNDIDADE ATÉ 1,20 M, INCLUSIVE ABERTURA DE VALA, REATERRO, CONCRETO, PREPARAÇÃO BASE, ACABAMENTO IMPERMEABILIZANTE E TAMPA EM FERRO FUNDIDO, CONFORME PROJETO</t>
  </si>
  <si>
    <t xml:space="preserve"> 31.1.4 </t>
  </si>
  <si>
    <t xml:space="preserve"> SESC-DRE-059 </t>
  </si>
  <si>
    <t>CAIXA RETANGULAR, EM ALVENARIA, 0,60 X 0,80, COM PROFUNDIDADE ATÉ 1,35 M, INCLUSIVE ABERTURA DE VALA, REATERRO, CONCRETO, PREPARAÇÃO BASE, ACABAMENTO IMPERMEABILIZANTE E GRELHA EM FERRO FUNDIDO, CONFORME PROJETO</t>
  </si>
  <si>
    <t xml:space="preserve"> 31.1.5 </t>
  </si>
  <si>
    <t xml:space="preserve"> SESC-DRE-060 </t>
  </si>
  <si>
    <t>CAIXA RETANGULAR, EM ALVENARIA, 0,80 X 1,20, COM PROFUNDIDADE ATÉ 1,50 M, INCLUSIVE ABERTURA DE VALA, REATERRO, CONCRETO, PREPARAÇÃO BASE, ACABAMENTO IMPERMEABILIZANTE E GRELHA EM FERRO FUNDIDO, CONFORME PROJETO</t>
  </si>
  <si>
    <t xml:space="preserve"> 31.1.6 </t>
  </si>
  <si>
    <t xml:space="preserve"> SESC-DRE-061 </t>
  </si>
  <si>
    <t>CAIXA PARA BOCA DE LOBO SIMPLES COM GRELHA RETANGULAR, EM ALVENARIA COM BLOCOS DE CONCRETO, DIMENSÕES INTERNAS: 0,54X0,90 M</t>
  </si>
  <si>
    <t xml:space="preserve"> 31.1.7 </t>
  </si>
  <si>
    <t xml:space="preserve"> 103930 </t>
  </si>
  <si>
    <t>BACIA DE DISSIPAÇÃO, LARGURA ATÉ 1 M, TIPO BACIA EM PEDRA DE MÃO FIXADA COM CONCRETO (DEB 01, 02), COM PREPARO MANUAL, FCK = 20 MPA, LANÇADO MANUALMENTE, INCLUINDO MATERIAIS E FÔRMAS (2 UTILIZAÇÕES). AF_08/2022</t>
  </si>
  <si>
    <t xml:space="preserve"> 31.2 </t>
  </si>
  <si>
    <t>TUBULAÇÃO, REGISTROS E VÁLVULAS</t>
  </si>
  <si>
    <t xml:space="preserve"> 31.2.1 </t>
  </si>
  <si>
    <t xml:space="preserve"> SESC-DRE-062 </t>
  </si>
  <si>
    <t>VÁLVULA DE RETENÇÃO TIPO PORTINHOLA, CORPO EM BRONZE E LATÃO 4"</t>
  </si>
  <si>
    <t xml:space="preserve"> 31.2.2 </t>
  </si>
  <si>
    <t xml:space="preserve"> 31.2.3 </t>
  </si>
  <si>
    <t xml:space="preserve"> 91790 </t>
  </si>
  <si>
    <t>(COMPOSIÇÃO REPRESENTATIVA) DO SERVIÇO DE INSTALAÇÃO DE TUBOS DE PVC, SÉRIE R, ÁGUA PLUVIAL, DN 100 MM (INSTALADO EM RAMAL DE ENCAMINHAMENTO, OU CONDUTORES VERTICAIS), INCLUSIVE CONEXÕES, CORTES E FIXAÇÕES, PARA PRÉDIOS. AF_10/2015</t>
  </si>
  <si>
    <t xml:space="preserve"> 31.2.4 </t>
  </si>
  <si>
    <t xml:space="preserve"> 91791 </t>
  </si>
  <si>
    <t>(COMPOSIÇÃO REPRESENTATIVA) DO SERVIÇO DE INSTALAÇÃO DE TUBOS DE PVC, SÉRIE R, ÁGUA PLUVIAL, DN 150 MM (INSTALADO EM CONDUTORES VERTICAIS), INCLUSIVE CONEXÕES, CORTES E FIXAÇÕES, PARA PRÉDIOS. AF_10/2015</t>
  </si>
  <si>
    <t xml:space="preserve"> 31.2.5 </t>
  </si>
  <si>
    <t xml:space="preserve"> SESC-DRE-023 </t>
  </si>
  <si>
    <t>TUBO PVC, ÁGUA PLUVIAL, DN 200 MM, FORNECIDO E INSTALADO EM CONDUTORES VERTICAIS DE ÁGUAS PLUVIAIS. AF_12/2014</t>
  </si>
  <si>
    <t xml:space="preserve"> 31.2.6 </t>
  </si>
  <si>
    <t xml:space="preserve"> 057203 </t>
  </si>
  <si>
    <t>TUBO PVC COLETOR DE ESGOTO JE DN 250mm 10""</t>
  </si>
  <si>
    <t xml:space="preserve"> 31.2.7 </t>
  </si>
  <si>
    <t xml:space="preserve"> 057204 </t>
  </si>
  <si>
    <t>TUBO PVC COLETOR DE ESGOTO JE DN 300mm 12""</t>
  </si>
  <si>
    <t xml:space="preserve"> 31.2.8 </t>
  </si>
  <si>
    <t xml:space="preserve"> 90700 </t>
  </si>
  <si>
    <t>TUBO DE PVC PARA REDE COLETORA DE ESGOTO DE PAREDE MACIÇA, DN 400 MM, JUNTA ELÁSTICA  FORNECIMENTO E ASSENTAMENTO. AF_01/2021</t>
  </si>
  <si>
    <t xml:space="preserve"> 31.3 </t>
  </si>
  <si>
    <t>RALOS E GRELHAS</t>
  </si>
  <si>
    <t xml:space="preserve"> 31.3.1 </t>
  </si>
  <si>
    <t xml:space="preserve"> SESC-DRE-063 </t>
  </si>
  <si>
    <t>CONJUNTO PORTA GRELHA E GRELHA 20X20 EM ALUMÍNIO</t>
  </si>
  <si>
    <t xml:space="preserve"> 31.3.2 </t>
  </si>
  <si>
    <t xml:space="preserve"> SESC-DRE-064 </t>
  </si>
  <si>
    <t>CONJUNTO PORTA GRELHA E GRELHA 20X20 EM AÇO INOX</t>
  </si>
  <si>
    <t xml:space="preserve"> 31.3.3 </t>
  </si>
  <si>
    <t xml:space="preserve"> SESC-DRE-065 </t>
  </si>
  <si>
    <t>CONJUNTO PORTA GRELHA E GRELHA 25X25 EM AÇO INOX</t>
  </si>
  <si>
    <t xml:space="preserve"> 31.4 </t>
  </si>
  <si>
    <t>SISTEMA DE DRENAGEM AGUA REUSO DE CHUVA</t>
  </si>
  <si>
    <t xml:space="preserve"> 31.4.1 </t>
  </si>
  <si>
    <t xml:space="preserve"> SESC-DRE-066 </t>
  </si>
  <si>
    <t>FILTRO DE CARVÃO ATIVADO,  CORPO EM AÇO INOX 304, PRESSÃO DE TRABALHO 2 A 4,0KGF/CM2, CAPACIDADE PARA 5M³/H, REF. ZAPPA FILTROS Z450 OU EQUIVALENTE.</t>
  </si>
  <si>
    <t xml:space="preserve"> 31.4.2 </t>
  </si>
  <si>
    <t xml:space="preserve"> SESC-DRE-067 </t>
  </si>
  <si>
    <t xml:space="preserve"> 31.4.3 </t>
  </si>
  <si>
    <t xml:space="preserve"> SESC-DRE-068 </t>
  </si>
  <si>
    <t xml:space="preserve"> 31.4.4 </t>
  </si>
  <si>
    <t xml:space="preserve"> 31.4.5 </t>
  </si>
  <si>
    <t xml:space="preserve"> SESC-DRE-070 </t>
  </si>
  <si>
    <t>BÓIA ELÉTRICA PARA CAIXA D´ÁGUA INTERLIGADA NO SISTEMA DE RECALQUE DE ÁGUA POTÁVEL'', ÁGUA FRIA – TIGRE OU EQUIVALENTE.</t>
  </si>
  <si>
    <t xml:space="preserve"> 31.4.6 </t>
  </si>
  <si>
    <t xml:space="preserve"> 94796 </t>
  </si>
  <si>
    <t>TORNEIRA DE BOIA PARA CAIXA D'ÁGUA, ROSCÁVEL, 3/4" - FORNECIMENTO E INSTALAÇÃO. AF_08/2021</t>
  </si>
  <si>
    <t xml:space="preserve"> 31.4.7 </t>
  </si>
  <si>
    <t xml:space="preserve"> 31.4.8 </t>
  </si>
  <si>
    <t xml:space="preserve"> 31.4.9 </t>
  </si>
  <si>
    <t xml:space="preserve"> 31.4.10 </t>
  </si>
  <si>
    <t xml:space="preserve"> 31.4.11 </t>
  </si>
  <si>
    <t xml:space="preserve"> 31.4.12 </t>
  </si>
  <si>
    <t xml:space="preserve"> SESC-DRE-071 </t>
  </si>
  <si>
    <t xml:space="preserve"> 31.4.13 </t>
  </si>
  <si>
    <t xml:space="preserve"> 31.5 </t>
  </si>
  <si>
    <t>DRENOS</t>
  </si>
  <si>
    <t xml:space="preserve"> 31.5.1 </t>
  </si>
  <si>
    <t xml:space="preserve"> 31.5.2 </t>
  </si>
  <si>
    <t xml:space="preserve"> 200041 </t>
  </si>
  <si>
    <t>APLICACAO SEIXOS ROLADOS EM PAVIMENTO</t>
  </si>
  <si>
    <t xml:space="preserve"> 31.5.3 </t>
  </si>
  <si>
    <t xml:space="preserve"> SESC-DRE-046 </t>
  </si>
  <si>
    <t>MANTA GEOTEXTIL - 300G/M2 - RES. TRACAO &gt;= 16KN/M</t>
  </si>
  <si>
    <t xml:space="preserve"> 31.6 </t>
  </si>
  <si>
    <t>CANALETAS E CALHAS</t>
  </si>
  <si>
    <t xml:space="preserve"> 31.6.1 </t>
  </si>
  <si>
    <t xml:space="preserve"> 102989 </t>
  </si>
  <si>
    <t>CANALETA MEIA CANA PRÉ-MOLDADA DE CONCRETO (D = 20 CM) - FORNECIMENTO E INSTALAÇÃO. AF_08/2021</t>
  </si>
  <si>
    <t xml:space="preserve"> 31.6.2 </t>
  </si>
  <si>
    <t xml:space="preserve"> 31.6.3 </t>
  </si>
  <si>
    <t xml:space="preserve"> SESC-DRE-072 </t>
  </si>
  <si>
    <t>EXECUÇÃO DE CANALETA FORMATO U DE CONCRETO MOLDADO IN LOCO, ESPESSURA DE 0,10 M E DIMENSÕES INTERNAS 0,20X0,15M, COM GRELHA DE FERRO FUNDIDO. CONFORME PROJETO.</t>
  </si>
  <si>
    <t xml:space="preserve"> 31.6.5 </t>
  </si>
  <si>
    <t xml:space="preserve"> SESC-DRE-073 </t>
  </si>
  <si>
    <t>CALHA EM CONCRETO MOLDADO IN LOCO 30x15cm</t>
  </si>
  <si>
    <t xml:space="preserve"> 31.7 </t>
  </si>
  <si>
    <t>BOMBAS E FILTROS</t>
  </si>
  <si>
    <t xml:space="preserve"> 31.7.1 </t>
  </si>
  <si>
    <t xml:space="preserve"> SESC-DRE-075 </t>
  </si>
  <si>
    <t>FORNECIMENTO E INSTALAÇÃO DE FILTRO INDUSTRIAL TIPO VF-6 PARA ÁGUAS PLUVIAIS INSTALADO EM ABRIGO LACRADO 1,40X1,00M.</t>
  </si>
  <si>
    <t xml:space="preserve"> 31.8 </t>
  </si>
  <si>
    <t>ALVENARIA, RASGOS, ENCHIMENTOS E FUROS</t>
  </si>
  <si>
    <t xml:space="preserve"> 31.8.1 </t>
  </si>
  <si>
    <t xml:space="preserve"> 89470 </t>
  </si>
  <si>
    <t>ALVENARIA DE BLOCOS DE CONCRETO ESTRUTURAL 14X19X39 CM (ESPESSURA 14 CM), FBK = 4,5 MPA, UTILIZANDO COLHER DE PEDREIRO. AF_10/2022</t>
  </si>
  <si>
    <t xml:space="preserve"> 31.8.2 </t>
  </si>
  <si>
    <t xml:space="preserve"> 054005 </t>
  </si>
  <si>
    <t>AGUAS PLUVIAIS-ABERTURA E FECHAMENTO DE RASGOS EM ALVENARIAS</t>
  </si>
  <si>
    <t xml:space="preserve"> 31.8.3 </t>
  </si>
  <si>
    <t xml:space="preserve"> 32 </t>
  </si>
  <si>
    <t>MOBILIÁRIO FIXO</t>
  </si>
  <si>
    <t xml:space="preserve"> 32.1 </t>
  </si>
  <si>
    <t xml:space="preserve"> SESC-AMB-026 </t>
  </si>
  <si>
    <t>FORNECIMENTO E INSTALAÇÃO (2): PAINEL EM MDF, COM RASGOS NA PARTE FRONTAL DE 2mm, EM TODO O COMPRIMENTO, PARALELOS (AFAST. 32mm) COM PERFURAÇÕES CIRCULARES (D=12mm) NO VERSO, COM AFASTAMENTO ENTRE EIXOS HORIZONTAIS DE 32mm E VERTICAIS DE 32mm REVESTIDO COM TELA ACÚSTICA PLUS. REFERÊNCIA: AMBI BRASIL, AMBI ACÚSTICA 8. ACABAMENTO MDF AMADEIRADO, COR CARVALHO OU EQUIVALENTE</t>
  </si>
  <si>
    <t xml:space="preserve"> 32.2 </t>
  </si>
  <si>
    <t xml:space="preserve"> SESC-AMB-019 </t>
  </si>
  <si>
    <t>FORNECIMENTO E INSTALAÇÃO: ARMÁRIO DE MDF SOB BANCADA COM ACABAMENTO EM MDF CINZA COBALTO REF.: DURATEX OU EQUIVALENTE. PUXADOR EM PERFIL DE ALUMÍNIO ANODIZADO FOSCO, GAVETAS COM CORREDIÇAS TELESCÓPICAS COM RESISTÊNCIA MÍNIMA DE 45KG. INCLUSIVE ESTRUTURAS DE APOIO, DOBRADIÇAS, E DEMAIS FERRAGENS</t>
  </si>
  <si>
    <t xml:space="preserve"> 32.3 </t>
  </si>
  <si>
    <t xml:space="preserve"> SESC-AMB-020 </t>
  </si>
  <si>
    <t>FORNECIMENTO E INSTALAÇÃO: ARMÁRIO DE MDF ALTO (TIPO TORRE) COM ACABAMENTO EM MDF CINZA COBALTO REF.: DURATEX OU EQUIVALENTE. PUXADOR EM PERFIL DE ALUMÍNIO ANODIZADO FOSCO. INCLUSIVE ESTRUTURAS DE APOIO, DOBRADIÇAS, E DEMAIS FERRAGENS</t>
  </si>
  <si>
    <t xml:space="preserve"> 32.4 </t>
  </si>
  <si>
    <t xml:space="preserve"> SESC-AMB-021 </t>
  </si>
  <si>
    <t>FORNECIMENTO E INSTALAÇÃO: ARMÁRIO DE MDF SUSPENSO COM ACABAMENTO EM MDF CINZA COBALTO REF.: DURATEX OU EQUIVALENTE. PUXADOR EM PERFIL DE ALUMÍNIO ANODIZADO FOSCO. INCLUSIVE ESTRUTURAS DE APOIO, DOBRADIÇAS, E DEMAIS FERRAGENS</t>
  </si>
  <si>
    <t xml:space="preserve"> 32.5 </t>
  </si>
  <si>
    <t xml:space="preserve"> SESC-AMB-022 </t>
  </si>
  <si>
    <t>FORNECIMENTO E INSTALAÇÃO: BALCÃO DE MDF 1,80x1,80m, H=85cm COM ACABAMENTO EM MDF CINZA COBALTO REF.: DURATEX OU EQUIVALENTE</t>
  </si>
  <si>
    <t xml:space="preserve"> 32.6 </t>
  </si>
  <si>
    <t xml:space="preserve"> SESC-AMB-023 </t>
  </si>
  <si>
    <t>FORNECIMENTO E INSTALAÇÃO: FECHAMENTO DO SHAFT COM ACABAMENTO EM MDF BRANCO DIAMANTE REF.: DURATEX OU EQUIVALENTE. REQUADRO EM MADEIRA MACIÇA COM ACABAMENTO EM PINTURA BRANCA. CONJUNTO FECHADURA E MAÇANETA EM ZAMAK PRETO FOSCO REF.: LA FONTE LINHA ARCHITECT, CONJUNTO 6521 OU EQUIVALENTE. CONJUNTO COM 3 DOBRADIÇAS DE PRESSÃO EM AÇO GALVANIZADO, TIPO CURVA, COR PRATA, REF.: BRICK HOUSE CURVA</t>
  </si>
  <si>
    <t xml:space="preserve"> 32.7 </t>
  </si>
  <si>
    <t xml:space="preserve"> SESC-AMB-031 </t>
  </si>
  <si>
    <t>FORNECIMENTO E INSTALAÇÃO DE BANCO COM TAMPO E PÉS EM CONCRETO ARMADO, DIM.: L:190 A 200 P:45 A 50 A:43 A 45cm, REF.: MODELO VETOR PRUMO, BVP200, NEOREX OU EQUIVALENTE - MATERIAL</t>
  </si>
  <si>
    <t xml:space="preserve"> 32.8 </t>
  </si>
  <si>
    <t xml:space="preserve"> SESC-AMB-030 </t>
  </si>
  <si>
    <t>FORNECIMENTO E INSTALAÇÃO DE PUFF EM CONCRETO, BANCO DE SOBREPOR AO PISO, INTERIOR OCO, DIM.: DIAMETRO 60cm, ALTURA 40cm, REF.:  MODELO PUFE, NEOREX OU EQUIVALENTE - MATERIAL</t>
  </si>
  <si>
    <t xml:space="preserve"> 33 </t>
  </si>
  <si>
    <t>PERSIANAS</t>
  </si>
  <si>
    <t xml:space="preserve"> 33.1 </t>
  </si>
  <si>
    <t xml:space="preserve"> SESC-AMB-027 </t>
  </si>
  <si>
    <t>FORNECIMENTO E INSTALAÇÃO: TELA SOLAR FATOR DE ABERTURA 5%, INSTALADA DENTRO DO VÃO DA JANELA, NO TETO OU PAREDE. REF.: UNIFLEX, TERMOSCREEN OU EQUIVALENTE</t>
  </si>
  <si>
    <t xml:space="preserve"> 33.2 </t>
  </si>
  <si>
    <t xml:space="preserve"> SESC-AMB-028 </t>
  </si>
  <si>
    <t>FORNECIMENTO E INSTALAÇÃO: TELA SOLAR FATOR DE ABERTURA 3%, INSTALADA DENTRO DO VÃO DA JANELA, NO TETO OU PAREDE. REF.: UNIFLEX, TERMOSCREEN OU EQUIVALENTE</t>
  </si>
  <si>
    <t xml:space="preserve"> 33.3 </t>
  </si>
  <si>
    <t xml:space="preserve"> SESC-AMB-029 </t>
  </si>
  <si>
    <t>FORNECIMENTO E INSTALAÇÃO: TELA SOLAR FATOR DE ABERTURA 10%, INSTALADA DENTRO DO VÃO DA JANELA, NO TETO OU PAREDE. REF.: UNIFLEX, TERMOSCREEN OU EQUIVALENTE</t>
  </si>
  <si>
    <t xml:space="preserve"> 34 </t>
  </si>
  <si>
    <t>ESPELHOS</t>
  </si>
  <si>
    <t xml:space="preserve"> 34.1 </t>
  </si>
  <si>
    <t xml:space="preserve"> SESC-AMB-024 </t>
  </si>
  <si>
    <t>FORNECIMENTO E INSTALAÇÃO: ESPELHO CRISTAL 4MM COLADO SOBRE PLACAS DE MDF 9mm COM ACABAMENTO DE TOPO EM LAMINADO MELAMÍNICO BRANCO</t>
  </si>
  <si>
    <t xml:space="preserve"> 34.2 </t>
  </si>
  <si>
    <t xml:space="preserve"> SESC-AMB-025 </t>
  </si>
  <si>
    <t>FORNECIMENTO E INSTALAÇÃO (39): ESPELHO CRISTAL 4MM COLADO SEM MOLDURA</t>
  </si>
  <si>
    <t xml:space="preserve"> 35 </t>
  </si>
  <si>
    <t>EQUIPAMENTOS PARA AMBIENTES</t>
  </si>
  <si>
    <t xml:space="preserve"> 35.1 </t>
  </si>
  <si>
    <t xml:space="preserve"> SESC-HID-182 </t>
  </si>
  <si>
    <t>FORNECIMENTO E INSTALAÇÃO DE TROCADOR DE FRALDAS VERTICAL SOBREPOSTO EM POLIETILENO, COR CREME, 55,9X90,2CM, REF.: BARKEY KB-101-00-INB OU EQUIVALENTE</t>
  </si>
  <si>
    <t xml:space="preserve"> 36 </t>
  </si>
  <si>
    <t>LIMPEZA FINAL DE OBRA</t>
  </si>
  <si>
    <t xml:space="preserve"> 36.1 </t>
  </si>
  <si>
    <t xml:space="preserve"> SESC-LIP-001 </t>
  </si>
  <si>
    <t xml:space="preserve"> 36.2 </t>
  </si>
  <si>
    <t xml:space="preserve"> SESC-LIM-003 </t>
  </si>
  <si>
    <t>LIMPEZA DE VIDROS</t>
  </si>
  <si>
    <t xml:space="preserve"> 36.3 </t>
  </si>
  <si>
    <t xml:space="preserve"> SESC-LIM-004 </t>
  </si>
  <si>
    <t>LIMPEZA DO SUBSTRATO,LAVAGEM COM SOLUCOES ALCALINAS,PISOS E PAREDES</t>
  </si>
  <si>
    <t>Total Geral</t>
  </si>
  <si>
    <t>OBS: O proponente/licitante deverá verificar se há, após preenchimento, divergências nos requisitos de conferencia que demandem adequação antes do envio da proposta formal, visando a regularidade da proposta junto ao processo.</t>
  </si>
  <si>
    <t>Diferença (Desconto)</t>
  </si>
  <si>
    <t>Os valores unitários e totais propostos devem constar limitados ao valor de referência. No caso de valores inferiores a 75% dos valores unitários e totais do preço de referências, poderão ser objeto de diligências para comprovação da exequibilidade ds preços ofertados.</t>
  </si>
  <si>
    <t>_______________________________________________________________
Guiomar Maria Ferreira Santos
Fiscal de Projetos e Obras</t>
  </si>
  <si>
    <t>______________________________________________________________________
Nome do responsável pelo preenchimento
Cargo / função
Nome da empresa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</si>
</sst>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
    <numFmt numFmtId="165" formatCode="&quot;R$&quot;\ #,##0.00"/>
  </numFmts>
  <fonts count="9">
    <font>
      <sz val="11.0"/>
      <color rgb="FF000000"/>
      <name val="Arial"/>
      <scheme val="minor"/>
    </font>
    <font>
      <sz val="11.0"/>
      <name val="Arial"/>
    </font>
    <font/>
    <font>
      <b/>
      <sz val="11.0"/>
      <name val="Arial"/>
    </font>
    <font>
      <b/>
      <sz val="10.0"/>
      <name val="Arial"/>
    </font>
    <font>
      <b/>
      <sz val="13.0"/>
      <name val="Arial"/>
    </font>
    <font>
      <b/>
      <sz val="10.0"/>
      <color rgb="FF000000"/>
      <name val="Arial"/>
    </font>
    <font>
      <sz val="10.0"/>
      <color rgb="FF000000"/>
      <name val="Arial"/>
    </font>
    <font>
      <sz val="10.0"/>
      <name val="Arial"/>
    </font>
  </fonts>
  <fills count="8">
    <fill>
      <patternFill patternType="none"/>
    </fill>
    <fill>
      <patternFill patternType="lightGray"/>
    </fill>
    <fill>
      <patternFill patternType="solid">
        <fgColor rgb="FFFBE4D5"/>
        <bgColor rgb="FFFBE4D5"/>
      </patternFill>
    </fill>
    <fill>
      <patternFill patternType="solid">
        <fgColor rgb="FFFFFF00"/>
        <bgColor rgb="FFFFFF00"/>
      </patternFill>
    </fill>
    <fill>
      <patternFill patternType="solid">
        <fgColor rgb="FFFFFFFF"/>
        <bgColor rgb="FFFFFFFF"/>
      </patternFill>
    </fill>
    <fill>
      <patternFill patternType="solid">
        <fgColor rgb="FFD8ECF6"/>
        <bgColor rgb="FFD8ECF6"/>
      </patternFill>
    </fill>
    <fill>
      <patternFill patternType="solid">
        <fgColor rgb="FFDEEAF6"/>
        <bgColor rgb="FFDEEAF6"/>
      </patternFill>
    </fill>
    <fill>
      <patternFill patternType="solid">
        <fgColor rgb="FFDFF0D8"/>
        <bgColor rgb="FFDFF0D8"/>
      </patternFill>
    </fill>
  </fills>
  <borders count="24">
    <border/>
    <border>
      <left style="thin">
        <color rgb="FF000000"/>
      </left>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top/>
      <bottom/>
    </border>
    <border>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right/>
      <top/>
      <bottom style="thin">
        <color rgb="FF000000"/>
      </bottom>
    </border>
    <border>
      <left/>
      <right/>
      <top/>
      <bottom/>
    </border>
    <border>
      <left style="thin">
        <color rgb="FFCCCCCC"/>
      </left>
      <right style="thin">
        <color rgb="FFCCCCCC"/>
      </right>
      <top style="thin">
        <color rgb="FFCCCCCC"/>
      </top>
      <bottom style="thin">
        <color rgb="FFCCCCCC"/>
      </bottom>
    </border>
    <border>
      <left style="thin">
        <color rgb="FF000000"/>
      </left>
      <right style="thin">
        <color rgb="FFD8D8D8"/>
      </right>
      <top style="thin">
        <color rgb="FF000000"/>
      </top>
      <bottom style="thin">
        <color rgb="FFD8D8D8"/>
      </bottom>
    </border>
    <border>
      <left style="thin">
        <color rgb="FFD8D8D8"/>
      </left>
      <right style="thin">
        <color rgb="FFD8D8D8"/>
      </right>
      <top style="thin">
        <color rgb="FF000000"/>
      </top>
      <bottom style="thin">
        <color rgb="FFD8D8D8"/>
      </bottom>
    </border>
    <border>
      <left style="thin">
        <color rgb="FFD8D8D8"/>
      </left>
      <right style="thin">
        <color rgb="FF000000"/>
      </right>
      <top style="thin">
        <color rgb="FF000000"/>
      </top>
      <bottom style="thin">
        <color rgb="FFD8D8D8"/>
      </bottom>
    </border>
    <border>
      <left style="thin">
        <color rgb="FF000000"/>
      </left>
      <right style="thin">
        <color rgb="FFD8D8D8"/>
      </right>
      <top style="thin">
        <color rgb="FFD8D8D8"/>
      </top>
      <bottom style="thin">
        <color rgb="FFD8D8D8"/>
      </bottom>
    </border>
    <border>
      <left style="thin">
        <color rgb="FFD8D8D8"/>
      </left>
      <right style="thin">
        <color rgb="FFD8D8D8"/>
      </right>
      <top style="thin">
        <color rgb="FFD8D8D8"/>
      </top>
      <bottom style="thin">
        <color rgb="FFD8D8D8"/>
      </bottom>
    </border>
    <border>
      <left style="thin">
        <color rgb="FFD8D8D8"/>
      </left>
      <right style="thin">
        <color rgb="FF000000"/>
      </right>
      <top style="thin">
        <color rgb="FFD8D8D8"/>
      </top>
      <bottom style="thin">
        <color rgb="FFD8D8D8"/>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3" fillId="2" fontId="1" numFmtId="0" xfId="0" applyAlignment="1" applyBorder="1" applyFont="1">
      <alignment shrinkToFit="0" vertical="top" wrapText="1"/>
    </xf>
    <xf borderId="0" fillId="0" fontId="3" numFmtId="0" xfId="0" applyFont="1"/>
    <xf borderId="4" fillId="3" fontId="1" numFmtId="0" xfId="0" applyAlignment="1" applyBorder="1" applyFill="1" applyFont="1">
      <alignment horizontal="center"/>
    </xf>
    <xf borderId="5" fillId="0" fontId="2" numFmtId="0" xfId="0" applyBorder="1" applyFont="1"/>
    <xf borderId="0" fillId="0" fontId="4" numFmtId="10" xfId="0" applyAlignment="1" applyFont="1" applyNumberFormat="1">
      <alignment vertical="top"/>
    </xf>
    <xf borderId="6" fillId="0" fontId="5" numFmtId="0" xfId="0" applyAlignment="1" applyBorder="1" applyFont="1">
      <alignment horizontal="center" vertical="center"/>
    </xf>
    <xf borderId="7" fillId="0" fontId="2" numFmtId="0" xfId="0" applyBorder="1" applyFont="1"/>
    <xf borderId="8" fillId="0" fontId="2" numFmtId="0" xfId="0" applyBorder="1" applyFont="1"/>
    <xf borderId="0" fillId="0" fontId="1" numFmtId="0" xfId="0" applyAlignment="1" applyFont="1">
      <alignment vertical="top"/>
    </xf>
    <xf borderId="0" fillId="0" fontId="3" numFmtId="0" xfId="0" applyAlignment="1" applyFont="1">
      <alignment vertical="top"/>
    </xf>
    <xf borderId="9" fillId="0" fontId="1" numFmtId="0" xfId="0" applyAlignment="1" applyBorder="1" applyFont="1">
      <alignment vertical="top"/>
    </xf>
    <xf borderId="10" fillId="4" fontId="3" numFmtId="0" xfId="0" applyAlignment="1" applyBorder="1" applyFill="1" applyFont="1">
      <alignment horizontal="left" shrinkToFit="0" vertical="top" wrapText="1"/>
    </xf>
    <xf borderId="9" fillId="0" fontId="4" numFmtId="0" xfId="0" applyAlignment="1" applyBorder="1" applyFont="1">
      <alignment vertical="top"/>
    </xf>
    <xf borderId="9" fillId="0" fontId="1" numFmtId="0" xfId="0" applyBorder="1" applyFont="1"/>
    <xf borderId="11" fillId="4" fontId="3" numFmtId="0" xfId="0" applyAlignment="1" applyBorder="1" applyFont="1">
      <alignment horizontal="left" shrinkToFit="0" vertical="top" wrapText="1"/>
    </xf>
    <xf borderId="4" fillId="4" fontId="3" numFmtId="0" xfId="0" applyAlignment="1" applyBorder="1" applyFont="1">
      <alignment horizontal="left" shrinkToFit="0" vertical="top" wrapText="1"/>
    </xf>
    <xf borderId="11" fillId="4" fontId="4" numFmtId="0" xfId="0" applyAlignment="1" applyBorder="1" applyFont="1">
      <alignment horizontal="left" shrinkToFit="0" vertical="top" wrapText="1"/>
    </xf>
    <xf borderId="4" fillId="4" fontId="4" numFmtId="0" xfId="0" applyAlignment="1" applyBorder="1" applyFont="1">
      <alignment horizontal="left" shrinkToFit="0" vertical="top" wrapText="1"/>
    </xf>
    <xf borderId="4" fillId="4" fontId="3" numFmtId="0" xfId="0" applyAlignment="1" applyBorder="1" applyFont="1">
      <alignment horizontal="center" shrinkToFit="0" wrapText="1"/>
    </xf>
    <xf borderId="6" fillId="0" fontId="3" numFmtId="0" xfId="0" applyAlignment="1" applyBorder="1" applyFont="1">
      <alignment horizontal="center"/>
    </xf>
    <xf borderId="12" fillId="4" fontId="3" numFmtId="0" xfId="0" applyAlignment="1" applyBorder="1" applyFont="1">
      <alignment horizontal="left" shrinkToFit="0" vertical="top" wrapText="1"/>
    </xf>
    <xf borderId="12" fillId="4" fontId="3" numFmtId="0" xfId="0" applyAlignment="1" applyBorder="1" applyFont="1">
      <alignment horizontal="right" shrinkToFit="0" vertical="top" wrapText="1"/>
    </xf>
    <xf borderId="12" fillId="4" fontId="3" numFmtId="0" xfId="0" applyAlignment="1" applyBorder="1" applyFont="1">
      <alignment horizontal="center" shrinkToFit="0" vertical="top" wrapText="1"/>
    </xf>
    <xf borderId="13" fillId="4" fontId="3" numFmtId="0" xfId="0" applyAlignment="1" applyBorder="1" applyFont="1">
      <alignment horizontal="left" shrinkToFit="0" vertical="top" wrapText="1"/>
    </xf>
    <xf borderId="14" fillId="4" fontId="3" numFmtId="0" xfId="0" applyAlignment="1" applyBorder="1" applyFont="1">
      <alignment horizontal="center" shrinkToFit="0" vertical="top" wrapText="1"/>
    </xf>
    <xf borderId="14" fillId="4" fontId="3" numFmtId="0" xfId="0" applyAlignment="1" applyBorder="1" applyFont="1">
      <alignment horizontal="right" shrinkToFit="0" vertical="top" wrapText="1"/>
    </xf>
    <xf borderId="15" fillId="4" fontId="3" numFmtId="0" xfId="0" applyAlignment="1" applyBorder="1" applyFont="1">
      <alignment horizontal="right" shrinkToFit="0" vertical="top" wrapText="1"/>
    </xf>
    <xf borderId="12" fillId="5" fontId="6" numFmtId="0" xfId="0" applyAlignment="1" applyBorder="1" applyFill="1" applyFont="1">
      <alignment horizontal="left" shrinkToFit="0" vertical="top" wrapText="1"/>
    </xf>
    <xf borderId="12" fillId="5" fontId="6" numFmtId="0" xfId="0" applyAlignment="1" applyBorder="1" applyFont="1">
      <alignment horizontal="right" shrinkToFit="0" vertical="top" wrapText="1"/>
    </xf>
    <xf borderId="12" fillId="5" fontId="6" numFmtId="4" xfId="0" applyAlignment="1" applyBorder="1" applyFont="1" applyNumberFormat="1">
      <alignment horizontal="right" shrinkToFit="0" vertical="top" wrapText="1"/>
    </xf>
    <xf borderId="12" fillId="5" fontId="6" numFmtId="164" xfId="0" applyAlignment="1" applyBorder="1" applyFont="1" applyNumberFormat="1">
      <alignment horizontal="right" shrinkToFit="0" vertical="top" wrapText="1"/>
    </xf>
    <xf borderId="16" fillId="6" fontId="1" numFmtId="0" xfId="0" applyAlignment="1" applyBorder="1" applyFill="1" applyFont="1">
      <alignment horizontal="center" vertical="top"/>
    </xf>
    <xf borderId="17" fillId="6" fontId="1" numFmtId="0" xfId="0" applyAlignment="1" applyBorder="1" applyFont="1">
      <alignment horizontal="center" vertical="top"/>
    </xf>
    <xf borderId="18" fillId="6" fontId="1" numFmtId="10" xfId="0" applyAlignment="1" applyBorder="1" applyFont="1" applyNumberFormat="1">
      <alignment horizontal="center" vertical="top"/>
    </xf>
    <xf borderId="12" fillId="7" fontId="7" numFmtId="0" xfId="0" applyAlignment="1" applyBorder="1" applyFill="1" applyFont="1">
      <alignment horizontal="left" shrinkToFit="0" vertical="top" wrapText="1"/>
    </xf>
    <xf borderId="12" fillId="7" fontId="7" numFmtId="0" xfId="0" applyAlignment="1" applyBorder="1" applyFont="1">
      <alignment horizontal="right" shrinkToFit="0" vertical="top" wrapText="1"/>
    </xf>
    <xf borderId="12" fillId="7" fontId="7" numFmtId="0" xfId="0" applyAlignment="1" applyBorder="1" applyFont="1">
      <alignment horizontal="center" shrinkToFit="0" vertical="top" wrapText="1"/>
    </xf>
    <xf borderId="12" fillId="7" fontId="7" numFmtId="4" xfId="0" applyAlignment="1" applyBorder="1" applyFont="1" applyNumberFormat="1">
      <alignment horizontal="right" shrinkToFit="0" vertical="top" wrapText="1"/>
    </xf>
    <xf borderId="12" fillId="7" fontId="7" numFmtId="164" xfId="0" applyAlignment="1" applyBorder="1" applyFont="1" applyNumberFormat="1">
      <alignment horizontal="right" shrinkToFit="0" vertical="top" wrapText="1"/>
    </xf>
    <xf borderId="11" fillId="4" fontId="8" numFmtId="0" xfId="0" applyAlignment="1" applyBorder="1" applyFont="1">
      <alignment horizontal="center" shrinkToFit="0" vertical="top" wrapText="1"/>
    </xf>
    <xf borderId="11" fillId="4" fontId="8" numFmtId="4" xfId="0" applyAlignment="1" applyBorder="1" applyFont="1" applyNumberFormat="1">
      <alignment horizontal="center" shrinkToFit="0" vertical="top" wrapText="1"/>
    </xf>
    <xf borderId="4" fillId="4" fontId="4" numFmtId="0" xfId="0" applyAlignment="1" applyBorder="1" applyFont="1">
      <alignment horizontal="right" shrinkToFit="0" vertical="top" wrapText="1"/>
    </xf>
    <xf borderId="11" fillId="4" fontId="8" numFmtId="0" xfId="0" applyAlignment="1" applyBorder="1" applyFont="1">
      <alignment horizontal="left" shrinkToFit="0" vertical="top" wrapText="1"/>
    </xf>
    <xf borderId="11" fillId="4" fontId="4" numFmtId="0" xfId="0" applyAlignment="1" applyBorder="1" applyFont="1">
      <alignment horizontal="right" shrinkToFit="0" vertical="top" wrapText="1"/>
    </xf>
    <xf borderId="4" fillId="4" fontId="4" numFmtId="4" xfId="0" applyAlignment="1" applyBorder="1" applyFont="1" applyNumberFormat="1">
      <alignment horizontal="right" shrinkToFit="0" vertical="top" wrapText="1"/>
    </xf>
    <xf borderId="0" fillId="0" fontId="4" numFmtId="165" xfId="0" applyAlignment="1" applyFont="1" applyNumberFormat="1">
      <alignment horizontal="right" vertical="top"/>
    </xf>
    <xf borderId="6" fillId="0" fontId="1" numFmtId="0" xfId="0" applyAlignment="1" applyBorder="1" applyFont="1">
      <alignment horizontal="left" shrinkToFit="0" vertical="top" wrapText="1"/>
    </xf>
    <xf borderId="19" fillId="0" fontId="3" numFmtId="0" xfId="0" applyAlignment="1" applyBorder="1" applyFont="1">
      <alignment horizontal="center" shrinkToFit="0" vertical="center" wrapText="1"/>
    </xf>
    <xf borderId="20" fillId="0" fontId="3" numFmtId="165" xfId="0" applyAlignment="1" applyBorder="1" applyFont="1" applyNumberFormat="1">
      <alignment horizontal="right" vertical="center"/>
    </xf>
    <xf borderId="21" fillId="0" fontId="2" numFmtId="0" xfId="0" applyBorder="1" applyFont="1"/>
    <xf borderId="11" fillId="4" fontId="4" numFmtId="0" xfId="0" applyAlignment="1" applyBorder="1" applyFont="1">
      <alignment horizontal="center" shrinkToFit="0" vertical="top" wrapText="1"/>
    </xf>
    <xf borderId="22" fillId="0" fontId="2" numFmtId="0" xfId="0" applyBorder="1" applyFont="1"/>
    <xf borderId="9" fillId="0" fontId="2" numFmtId="0" xfId="0" applyBorder="1" applyFont="1"/>
    <xf borderId="23" fillId="0" fontId="2" numFmtId="0" xfId="0" applyBorder="1" applyFont="1"/>
    <xf borderId="4" fillId="4" fontId="8" numFmtId="0" xfId="0" applyAlignment="1" applyBorder="1" applyFont="1">
      <alignment horizontal="center" shrinkToFit="0" vertical="top" wrapText="1"/>
    </xf>
    <xf borderId="0" fillId="0" fontId="3" numFmtId="0" xfId="0" applyAlignment="1" applyFont="1">
      <alignment horizontal="center"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5</xdr:row>
      <xdr:rowOff>0</xdr:rowOff>
    </xdr:from>
    <xdr:ext cx="1333500" cy="704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eated header"/>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Tema do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0.0"/>
    <col customWidth="1" min="3" max="3" width="13.29"/>
    <col customWidth="1" min="4" max="4" width="60.0"/>
    <col customWidth="1" min="5" max="5" width="8.0"/>
    <col customWidth="1" min="6" max="8" width="13.0"/>
    <col customWidth="1" hidden="1" min="9" max="9" width="13.0"/>
    <col customWidth="1" min="10" max="11" width="10.0"/>
    <col customWidth="1" min="12" max="12" width="13.29"/>
    <col customWidth="1" min="13" max="13" width="60.0"/>
    <col customWidth="1" min="14" max="14" width="8.0"/>
    <col customWidth="1" min="15" max="15" width="14.57"/>
    <col customWidth="1" min="16" max="17" width="13.0"/>
    <col customWidth="1" min="18" max="23" width="9.0"/>
  </cols>
  <sheetData>
    <row r="1" ht="14.25" customHeight="1">
      <c r="A1" s="1"/>
      <c r="B1" s="1"/>
      <c r="C1" s="1"/>
      <c r="D1" s="1"/>
      <c r="E1" s="1"/>
      <c r="F1" s="1"/>
      <c r="G1" s="1"/>
      <c r="H1" s="1"/>
      <c r="I1" s="1"/>
      <c r="J1" s="1"/>
      <c r="K1" s="1"/>
      <c r="L1" s="1"/>
      <c r="M1" s="1"/>
      <c r="N1" s="2" t="s">
        <v>0</v>
      </c>
      <c r="O1" s="3"/>
      <c r="P1" s="4" t="s">
        <v>1</v>
      </c>
      <c r="Q1" s="1"/>
      <c r="R1" s="1"/>
      <c r="S1" s="1"/>
      <c r="T1" s="1"/>
      <c r="U1" s="1"/>
      <c r="V1" s="1"/>
      <c r="W1" s="1"/>
    </row>
    <row r="2" ht="14.25" customHeight="1">
      <c r="A2" s="1"/>
      <c r="B2" s="1"/>
      <c r="C2" s="1"/>
      <c r="D2" s="1"/>
      <c r="E2" s="5"/>
      <c r="F2" s="5" t="s">
        <v>2</v>
      </c>
      <c r="G2" s="5" t="s">
        <v>3</v>
      </c>
      <c r="H2" s="1"/>
      <c r="I2" s="1"/>
      <c r="J2" s="6" t="s">
        <v>4</v>
      </c>
      <c r="K2" s="7"/>
      <c r="L2" s="7"/>
      <c r="M2" s="7"/>
      <c r="N2" s="7"/>
      <c r="O2" s="7"/>
      <c r="P2" s="7"/>
      <c r="Q2" s="7"/>
      <c r="R2" s="1"/>
      <c r="S2" s="1"/>
      <c r="T2" s="1"/>
      <c r="U2" s="1"/>
      <c r="V2" s="1"/>
      <c r="W2" s="1"/>
    </row>
    <row r="3" ht="14.25" customHeight="1">
      <c r="A3" s="1"/>
      <c r="B3" s="1"/>
      <c r="C3" s="1"/>
      <c r="D3" s="1"/>
      <c r="E3" s="8"/>
      <c r="F3" s="8">
        <v>0.2649</v>
      </c>
      <c r="G3" s="8">
        <v>0.2093</v>
      </c>
      <c r="H3" s="1"/>
      <c r="I3" s="1"/>
      <c r="J3" s="9" t="s">
        <v>5</v>
      </c>
      <c r="K3" s="10"/>
      <c r="L3" s="10"/>
      <c r="M3" s="10"/>
      <c r="N3" s="10"/>
      <c r="O3" s="10"/>
      <c r="P3" s="10"/>
      <c r="Q3" s="11"/>
      <c r="R3" s="1"/>
      <c r="S3" s="1"/>
      <c r="T3" s="1"/>
      <c r="U3" s="1"/>
      <c r="V3" s="1"/>
      <c r="W3" s="1"/>
    </row>
    <row r="4" ht="14.25" customHeight="1">
      <c r="A4" s="1"/>
      <c r="B4" s="1"/>
      <c r="C4" s="1"/>
      <c r="D4" s="1"/>
      <c r="E4" s="1"/>
      <c r="F4" s="1"/>
      <c r="G4" s="1"/>
      <c r="H4" s="1"/>
      <c r="I4" s="1"/>
      <c r="J4" s="12"/>
      <c r="K4" s="12"/>
      <c r="L4" s="12"/>
      <c r="M4" s="13" t="s">
        <v>6</v>
      </c>
      <c r="N4" s="5" t="s">
        <v>2</v>
      </c>
      <c r="O4" s="5" t="s">
        <v>3</v>
      </c>
      <c r="P4" s="1"/>
      <c r="Q4" s="1"/>
      <c r="R4" s="1"/>
      <c r="S4" s="1"/>
      <c r="T4" s="1"/>
      <c r="U4" s="1"/>
      <c r="V4" s="1"/>
      <c r="W4" s="1"/>
    </row>
    <row r="5" ht="14.25" customHeight="1">
      <c r="A5" s="1"/>
      <c r="B5" s="1"/>
      <c r="C5" s="1"/>
      <c r="D5" s="1"/>
      <c r="E5" s="1"/>
      <c r="F5" s="1"/>
      <c r="G5" s="1"/>
      <c r="H5" s="1"/>
      <c r="I5" s="1"/>
      <c r="J5" s="14"/>
      <c r="K5" s="14"/>
      <c r="L5" s="14"/>
      <c r="M5" s="15" t="s">
        <v>7</v>
      </c>
      <c r="N5" s="16" t="s">
        <v>8</v>
      </c>
      <c r="O5" s="16" t="s">
        <v>8</v>
      </c>
      <c r="P5" s="17"/>
      <c r="Q5" s="17"/>
      <c r="R5" s="1"/>
      <c r="S5" s="1"/>
      <c r="T5" s="1"/>
      <c r="U5" s="1"/>
      <c r="V5" s="1"/>
      <c r="W5" s="1"/>
    </row>
    <row r="6" ht="14.25" customHeight="1">
      <c r="A6" s="18"/>
      <c r="B6" s="18"/>
      <c r="C6" s="18"/>
      <c r="D6" s="18" t="s">
        <v>6</v>
      </c>
      <c r="E6" s="19"/>
      <c r="F6" s="7"/>
      <c r="G6" s="18"/>
      <c r="H6" s="19" t="s">
        <v>9</v>
      </c>
      <c r="I6" s="7"/>
      <c r="J6" s="1"/>
      <c r="K6" s="1"/>
      <c r="L6" s="1"/>
      <c r="M6" s="1"/>
      <c r="N6" s="1"/>
      <c r="O6" s="1"/>
      <c r="P6" s="1"/>
      <c r="Q6" s="1"/>
      <c r="R6" s="1"/>
      <c r="S6" s="1"/>
      <c r="T6" s="1"/>
      <c r="U6" s="1"/>
      <c r="V6" s="1"/>
      <c r="W6" s="1"/>
    </row>
    <row r="7" ht="251.25" customHeight="1">
      <c r="A7" s="20"/>
      <c r="B7" s="20"/>
      <c r="C7" s="20"/>
      <c r="D7" s="20" t="s">
        <v>10</v>
      </c>
      <c r="E7" s="21"/>
      <c r="F7" s="7"/>
      <c r="G7" s="20"/>
      <c r="H7" s="21" t="s">
        <v>11</v>
      </c>
      <c r="I7" s="7"/>
      <c r="J7" s="1"/>
      <c r="K7" s="1"/>
      <c r="L7" s="1"/>
      <c r="M7" s="1"/>
      <c r="N7" s="1"/>
      <c r="O7" s="1"/>
      <c r="P7" s="1"/>
      <c r="Q7" s="1"/>
      <c r="R7" s="1"/>
      <c r="S7" s="1"/>
      <c r="T7" s="1"/>
      <c r="U7" s="1"/>
      <c r="V7" s="1"/>
      <c r="W7" s="1"/>
    </row>
    <row r="8" ht="14.25" customHeight="1">
      <c r="A8" s="22" t="s">
        <v>12</v>
      </c>
      <c r="B8" s="7"/>
      <c r="C8" s="7"/>
      <c r="D8" s="7"/>
      <c r="E8" s="7"/>
      <c r="F8" s="7"/>
      <c r="G8" s="7"/>
      <c r="H8" s="7"/>
      <c r="I8" s="7"/>
      <c r="J8" s="1"/>
      <c r="K8" s="1"/>
      <c r="L8" s="1"/>
      <c r="M8" s="1"/>
      <c r="N8" s="1"/>
      <c r="O8" s="1"/>
      <c r="P8" s="1"/>
      <c r="Q8" s="1"/>
      <c r="R8" s="23" t="s">
        <v>13</v>
      </c>
      <c r="S8" s="10"/>
      <c r="T8" s="10"/>
      <c r="U8" s="10"/>
      <c r="V8" s="10"/>
      <c r="W8" s="11"/>
    </row>
    <row r="9" ht="30.0" customHeight="1">
      <c r="A9" s="24" t="s">
        <v>14</v>
      </c>
      <c r="B9" s="25" t="s">
        <v>15</v>
      </c>
      <c r="C9" s="24" t="s">
        <v>16</v>
      </c>
      <c r="D9" s="24" t="s">
        <v>17</v>
      </c>
      <c r="E9" s="26" t="s">
        <v>18</v>
      </c>
      <c r="F9" s="25" t="s">
        <v>19</v>
      </c>
      <c r="G9" s="25" t="s">
        <v>20</v>
      </c>
      <c r="H9" s="25" t="s">
        <v>21</v>
      </c>
      <c r="I9" s="25" t="s">
        <v>22</v>
      </c>
      <c r="J9" s="24" t="s">
        <v>14</v>
      </c>
      <c r="K9" s="25" t="s">
        <v>15</v>
      </c>
      <c r="L9" s="24" t="s">
        <v>16</v>
      </c>
      <c r="M9" s="24" t="s">
        <v>17</v>
      </c>
      <c r="N9" s="26" t="s">
        <v>18</v>
      </c>
      <c r="O9" s="25" t="s">
        <v>19</v>
      </c>
      <c r="P9" s="25" t="s">
        <v>20</v>
      </c>
      <c r="Q9" s="25" t="s">
        <v>21</v>
      </c>
      <c r="R9" s="27" t="s">
        <v>17</v>
      </c>
      <c r="S9" s="28" t="s">
        <v>18</v>
      </c>
      <c r="T9" s="29" t="s">
        <v>19</v>
      </c>
      <c r="U9" s="29" t="s">
        <v>20</v>
      </c>
      <c r="V9" s="29" t="s">
        <v>21</v>
      </c>
      <c r="W9" s="30" t="s">
        <v>23</v>
      </c>
    </row>
    <row r="10" ht="24.0" customHeight="1">
      <c r="A10" s="31" t="s">
        <v>24</v>
      </c>
      <c r="B10" s="31"/>
      <c r="C10" s="31"/>
      <c r="D10" s="31" t="s">
        <v>25</v>
      </c>
      <c r="E10" s="31"/>
      <c r="F10" s="32"/>
      <c r="G10" s="31"/>
      <c r="H10" s="33"/>
      <c r="I10" s="34" t="str">
        <f t="shared" ref="I10:I1182" si="2">H10 / 41634010.42</f>
        <v>0.00 %</v>
      </c>
      <c r="J10" s="31" t="s">
        <v>24</v>
      </c>
      <c r="K10" s="31"/>
      <c r="L10" s="31"/>
      <c r="M10" s="31" t="s">
        <v>25</v>
      </c>
      <c r="N10" s="31"/>
      <c r="O10" s="32"/>
      <c r="P10" s="31"/>
      <c r="Q10" s="33"/>
      <c r="R10" s="35" t="str">
        <f t="shared" ref="R10:T10" si="1">IF(D10=M10,"OK","ERRO")</f>
        <v>OK</v>
      </c>
      <c r="S10" s="36" t="str">
        <f t="shared" si="1"/>
        <v>OK</v>
      </c>
      <c r="T10" s="36" t="str">
        <f t="shared" si="1"/>
        <v>OK</v>
      </c>
      <c r="U10" s="36" t="str">
        <f t="shared" ref="U10:U1181" si="4">IF(G10&gt;=P10,"OK","ERRO")</f>
        <v>OK</v>
      </c>
      <c r="V10" s="36" t="str">
        <f t="shared" ref="V10:V1181" si="5">IF(Q10&lt;=H10,"OK","ERRO")</f>
        <v>OK</v>
      </c>
      <c r="W10" s="37" t="str">
        <f t="shared" ref="W10:W1181" si="6">IFERROR(Q10/H10,"-")</f>
        <v>-</v>
      </c>
    </row>
    <row r="11" ht="24.0" customHeight="1">
      <c r="A11" s="31" t="s">
        <v>26</v>
      </c>
      <c r="B11" s="31"/>
      <c r="C11" s="31"/>
      <c r="D11" s="31" t="s">
        <v>27</v>
      </c>
      <c r="E11" s="31"/>
      <c r="F11" s="32"/>
      <c r="G11" s="31"/>
      <c r="H11" s="33"/>
      <c r="I11" s="34" t="str">
        <f t="shared" si="2"/>
        <v>0.00 %</v>
      </c>
      <c r="J11" s="31" t="s">
        <v>26</v>
      </c>
      <c r="K11" s="31"/>
      <c r="L11" s="31"/>
      <c r="M11" s="31" t="s">
        <v>27</v>
      </c>
      <c r="N11" s="31"/>
      <c r="O11" s="32"/>
      <c r="P11" s="31"/>
      <c r="Q11" s="33"/>
      <c r="R11" s="35" t="str">
        <f t="shared" ref="R11:T11" si="3">IF(D11=M11,"OK","ERRO")</f>
        <v>OK</v>
      </c>
      <c r="S11" s="36" t="str">
        <f t="shared" si="3"/>
        <v>OK</v>
      </c>
      <c r="T11" s="36" t="str">
        <f t="shared" si="3"/>
        <v>OK</v>
      </c>
      <c r="U11" s="36" t="str">
        <f t="shared" si="4"/>
        <v>OK</v>
      </c>
      <c r="V11" s="36" t="str">
        <f t="shared" si="5"/>
        <v>OK</v>
      </c>
      <c r="W11" s="37" t="str">
        <f t="shared" si="6"/>
        <v>-</v>
      </c>
    </row>
    <row r="12" ht="24.0" customHeight="1">
      <c r="A12" s="38" t="s">
        <v>28</v>
      </c>
      <c r="B12" s="39" t="s">
        <v>29</v>
      </c>
      <c r="C12" s="38" t="s">
        <v>30</v>
      </c>
      <c r="D12" s="38" t="s">
        <v>31</v>
      </c>
      <c r="E12" s="40" t="s">
        <v>32</v>
      </c>
      <c r="F12" s="39">
        <v>958.35</v>
      </c>
      <c r="G12" s="41">
        <v>6.8</v>
      </c>
      <c r="H12" s="41" t="str">
        <f t="shared" ref="H12:H20" si="8">TRUNC(F12 * G12, 2)</f>
        <v>6,516.78</v>
      </c>
      <c r="I12" s="42" t="str">
        <f t="shared" si="2"/>
        <v>0.02 %</v>
      </c>
      <c r="J12" s="38" t="s">
        <v>28</v>
      </c>
      <c r="K12" s="39" t="s">
        <v>29</v>
      </c>
      <c r="L12" s="38" t="s">
        <v>30</v>
      </c>
      <c r="M12" s="38" t="s">
        <v>31</v>
      </c>
      <c r="N12" s="40" t="s">
        <v>32</v>
      </c>
      <c r="O12" s="39">
        <v>958.35</v>
      </c>
      <c r="P12" s="41"/>
      <c r="Q12" s="41" t="str">
        <f t="shared" ref="Q12:Q20" si="9">TRUNC(O12 * P12, 2)</f>
        <v>0.00</v>
      </c>
      <c r="R12" s="35" t="str">
        <f t="shared" ref="R12:T12" si="7">IF(D12=M12,"OK","ERRO")</f>
        <v>OK</v>
      </c>
      <c r="S12" s="36" t="str">
        <f t="shared" si="7"/>
        <v>OK</v>
      </c>
      <c r="T12" s="36" t="str">
        <f t="shared" si="7"/>
        <v>OK</v>
      </c>
      <c r="U12" s="36" t="str">
        <f t="shared" si="4"/>
        <v>OK</v>
      </c>
      <c r="V12" s="36" t="str">
        <f t="shared" si="5"/>
        <v>OK</v>
      </c>
      <c r="W12" s="37" t="str">
        <f t="shared" si="6"/>
        <v>0.00%</v>
      </c>
    </row>
    <row r="13" ht="25.5" customHeight="1">
      <c r="A13" s="38" t="s">
        <v>33</v>
      </c>
      <c r="B13" s="39" t="s">
        <v>34</v>
      </c>
      <c r="C13" s="38" t="s">
        <v>30</v>
      </c>
      <c r="D13" s="38" t="s">
        <v>35</v>
      </c>
      <c r="E13" s="40" t="s">
        <v>36</v>
      </c>
      <c r="F13" s="39">
        <v>1366.67</v>
      </c>
      <c r="G13" s="41">
        <v>6.8</v>
      </c>
      <c r="H13" s="41" t="str">
        <f t="shared" si="8"/>
        <v>9,293.35</v>
      </c>
      <c r="I13" s="42" t="str">
        <f t="shared" si="2"/>
        <v>0.02 %</v>
      </c>
      <c r="J13" s="38" t="s">
        <v>33</v>
      </c>
      <c r="K13" s="39" t="s">
        <v>34</v>
      </c>
      <c r="L13" s="38" t="s">
        <v>30</v>
      </c>
      <c r="M13" s="38" t="s">
        <v>35</v>
      </c>
      <c r="N13" s="40" t="s">
        <v>36</v>
      </c>
      <c r="O13" s="39">
        <v>1366.67</v>
      </c>
      <c r="P13" s="41"/>
      <c r="Q13" s="41" t="str">
        <f t="shared" si="9"/>
        <v>0.00</v>
      </c>
      <c r="R13" s="35" t="str">
        <f t="shared" ref="R13:T13" si="10">IF(D13=M13,"OK","ERRO")</f>
        <v>OK</v>
      </c>
      <c r="S13" s="36" t="str">
        <f t="shared" si="10"/>
        <v>OK</v>
      </c>
      <c r="T13" s="36" t="str">
        <f t="shared" si="10"/>
        <v>OK</v>
      </c>
      <c r="U13" s="36" t="str">
        <f t="shared" si="4"/>
        <v>OK</v>
      </c>
      <c r="V13" s="36" t="str">
        <f t="shared" si="5"/>
        <v>OK</v>
      </c>
      <c r="W13" s="37" t="str">
        <f t="shared" si="6"/>
        <v>0.00%</v>
      </c>
    </row>
    <row r="14" ht="25.5" customHeight="1">
      <c r="A14" s="38" t="s">
        <v>37</v>
      </c>
      <c r="B14" s="39" t="s">
        <v>38</v>
      </c>
      <c r="C14" s="38" t="s">
        <v>30</v>
      </c>
      <c r="D14" s="38" t="s">
        <v>39</v>
      </c>
      <c r="E14" s="40" t="s">
        <v>40</v>
      </c>
      <c r="F14" s="39">
        <v>1.0</v>
      </c>
      <c r="G14" s="41">
        <v>1983.6</v>
      </c>
      <c r="H14" s="41" t="str">
        <f t="shared" si="8"/>
        <v>1,983.60</v>
      </c>
      <c r="I14" s="42" t="str">
        <f t="shared" si="2"/>
        <v>0.00 %</v>
      </c>
      <c r="J14" s="38" t="s">
        <v>37</v>
      </c>
      <c r="K14" s="39" t="s">
        <v>38</v>
      </c>
      <c r="L14" s="38" t="s">
        <v>30</v>
      </c>
      <c r="M14" s="38" t="s">
        <v>39</v>
      </c>
      <c r="N14" s="40" t="s">
        <v>40</v>
      </c>
      <c r="O14" s="39">
        <v>1.0</v>
      </c>
      <c r="P14" s="41"/>
      <c r="Q14" s="41" t="str">
        <f t="shared" si="9"/>
        <v>0.00</v>
      </c>
      <c r="R14" s="35" t="str">
        <f t="shared" ref="R14:T14" si="11">IF(D14=M14,"OK","ERRO")</f>
        <v>OK</v>
      </c>
      <c r="S14" s="36" t="str">
        <f t="shared" si="11"/>
        <v>OK</v>
      </c>
      <c r="T14" s="36" t="str">
        <f t="shared" si="11"/>
        <v>OK</v>
      </c>
      <c r="U14" s="36" t="str">
        <f t="shared" si="4"/>
        <v>OK</v>
      </c>
      <c r="V14" s="36" t="str">
        <f t="shared" si="5"/>
        <v>OK</v>
      </c>
      <c r="W14" s="37" t="str">
        <f t="shared" si="6"/>
        <v>0.00%</v>
      </c>
    </row>
    <row r="15" ht="39.0" customHeight="1">
      <c r="A15" s="38" t="s">
        <v>41</v>
      </c>
      <c r="B15" s="39" t="s">
        <v>42</v>
      </c>
      <c r="C15" s="38" t="s">
        <v>30</v>
      </c>
      <c r="D15" s="38" t="s">
        <v>43</v>
      </c>
      <c r="E15" s="40" t="s">
        <v>40</v>
      </c>
      <c r="F15" s="39">
        <v>1.0</v>
      </c>
      <c r="G15" s="41">
        <v>2633.34</v>
      </c>
      <c r="H15" s="41" t="str">
        <f t="shared" si="8"/>
        <v>2,633.34</v>
      </c>
      <c r="I15" s="42" t="str">
        <f t="shared" si="2"/>
        <v>0.01 %</v>
      </c>
      <c r="J15" s="38" t="s">
        <v>41</v>
      </c>
      <c r="K15" s="39" t="s">
        <v>42</v>
      </c>
      <c r="L15" s="38" t="s">
        <v>30</v>
      </c>
      <c r="M15" s="38" t="s">
        <v>43</v>
      </c>
      <c r="N15" s="40" t="s">
        <v>40</v>
      </c>
      <c r="O15" s="39">
        <v>1.0</v>
      </c>
      <c r="P15" s="41"/>
      <c r="Q15" s="41" t="str">
        <f t="shared" si="9"/>
        <v>0.00</v>
      </c>
      <c r="R15" s="35" t="str">
        <f t="shared" ref="R15:T15" si="12">IF(D15=M15,"OK","ERRO")</f>
        <v>OK</v>
      </c>
      <c r="S15" s="36" t="str">
        <f t="shared" si="12"/>
        <v>OK</v>
      </c>
      <c r="T15" s="36" t="str">
        <f t="shared" si="12"/>
        <v>OK</v>
      </c>
      <c r="U15" s="36" t="str">
        <f t="shared" si="4"/>
        <v>OK</v>
      </c>
      <c r="V15" s="36" t="str">
        <f t="shared" si="5"/>
        <v>OK</v>
      </c>
      <c r="W15" s="37" t="str">
        <f t="shared" si="6"/>
        <v>0.00%</v>
      </c>
    </row>
    <row r="16" ht="24.0" customHeight="1">
      <c r="A16" s="38" t="s">
        <v>44</v>
      </c>
      <c r="B16" s="39" t="s">
        <v>45</v>
      </c>
      <c r="C16" s="38" t="s">
        <v>30</v>
      </c>
      <c r="D16" s="38" t="s">
        <v>46</v>
      </c>
      <c r="E16" s="40" t="s">
        <v>40</v>
      </c>
      <c r="F16" s="39">
        <v>18.0</v>
      </c>
      <c r="G16" s="41">
        <v>1494.16</v>
      </c>
      <c r="H16" s="41" t="str">
        <f t="shared" si="8"/>
        <v>26,894.88</v>
      </c>
      <c r="I16" s="42" t="str">
        <f t="shared" si="2"/>
        <v>0.06 %</v>
      </c>
      <c r="J16" s="38" t="s">
        <v>44</v>
      </c>
      <c r="K16" s="39" t="s">
        <v>45</v>
      </c>
      <c r="L16" s="38" t="s">
        <v>30</v>
      </c>
      <c r="M16" s="38" t="s">
        <v>46</v>
      </c>
      <c r="N16" s="40" t="s">
        <v>40</v>
      </c>
      <c r="O16" s="39">
        <v>18.0</v>
      </c>
      <c r="P16" s="41"/>
      <c r="Q16" s="41" t="str">
        <f t="shared" si="9"/>
        <v>0.00</v>
      </c>
      <c r="R16" s="35" t="str">
        <f t="shared" ref="R16:T16" si="13">IF(D16=M16,"OK","ERRO")</f>
        <v>OK</v>
      </c>
      <c r="S16" s="36" t="str">
        <f t="shared" si="13"/>
        <v>OK</v>
      </c>
      <c r="T16" s="36" t="str">
        <f t="shared" si="13"/>
        <v>OK</v>
      </c>
      <c r="U16" s="36" t="str">
        <f t="shared" si="4"/>
        <v>OK</v>
      </c>
      <c r="V16" s="36" t="str">
        <f t="shared" si="5"/>
        <v>OK</v>
      </c>
      <c r="W16" s="37" t="str">
        <f t="shared" si="6"/>
        <v>0.00%</v>
      </c>
    </row>
    <row r="17" ht="25.5" customHeight="1">
      <c r="A17" s="38" t="s">
        <v>47</v>
      </c>
      <c r="B17" s="39" t="s">
        <v>48</v>
      </c>
      <c r="C17" s="38" t="s">
        <v>49</v>
      </c>
      <c r="D17" s="38" t="s">
        <v>50</v>
      </c>
      <c r="E17" s="40" t="s">
        <v>40</v>
      </c>
      <c r="F17" s="39">
        <v>2.0</v>
      </c>
      <c r="G17" s="41">
        <v>661.42</v>
      </c>
      <c r="H17" s="41" t="str">
        <f t="shared" si="8"/>
        <v>1,322.84</v>
      </c>
      <c r="I17" s="42" t="str">
        <f t="shared" si="2"/>
        <v>0.00 %</v>
      </c>
      <c r="J17" s="38" t="s">
        <v>47</v>
      </c>
      <c r="K17" s="39" t="s">
        <v>48</v>
      </c>
      <c r="L17" s="38" t="s">
        <v>49</v>
      </c>
      <c r="M17" s="38" t="s">
        <v>50</v>
      </c>
      <c r="N17" s="40" t="s">
        <v>40</v>
      </c>
      <c r="O17" s="39">
        <v>2.0</v>
      </c>
      <c r="P17" s="41"/>
      <c r="Q17" s="41" t="str">
        <f t="shared" si="9"/>
        <v>0.00</v>
      </c>
      <c r="R17" s="35" t="str">
        <f t="shared" ref="R17:T17" si="14">IF(D17=M17,"OK","ERRO")</f>
        <v>OK</v>
      </c>
      <c r="S17" s="36" t="str">
        <f t="shared" si="14"/>
        <v>OK</v>
      </c>
      <c r="T17" s="36" t="str">
        <f t="shared" si="14"/>
        <v>OK</v>
      </c>
      <c r="U17" s="36" t="str">
        <f t="shared" si="4"/>
        <v>OK</v>
      </c>
      <c r="V17" s="36" t="str">
        <f t="shared" si="5"/>
        <v>OK</v>
      </c>
      <c r="W17" s="37" t="str">
        <f t="shared" si="6"/>
        <v>0.00%</v>
      </c>
    </row>
    <row r="18" ht="25.5" customHeight="1">
      <c r="A18" s="38" t="s">
        <v>51</v>
      </c>
      <c r="B18" s="39" t="s">
        <v>52</v>
      </c>
      <c r="C18" s="38" t="s">
        <v>49</v>
      </c>
      <c r="D18" s="38" t="s">
        <v>53</v>
      </c>
      <c r="E18" s="40" t="s">
        <v>40</v>
      </c>
      <c r="F18" s="39">
        <v>1.0</v>
      </c>
      <c r="G18" s="41">
        <v>960.24</v>
      </c>
      <c r="H18" s="41" t="str">
        <f t="shared" si="8"/>
        <v>960.24</v>
      </c>
      <c r="I18" s="42" t="str">
        <f t="shared" si="2"/>
        <v>0.00 %</v>
      </c>
      <c r="J18" s="38" t="s">
        <v>51</v>
      </c>
      <c r="K18" s="39" t="s">
        <v>52</v>
      </c>
      <c r="L18" s="38" t="s">
        <v>49</v>
      </c>
      <c r="M18" s="38" t="s">
        <v>53</v>
      </c>
      <c r="N18" s="40" t="s">
        <v>40</v>
      </c>
      <c r="O18" s="39">
        <v>1.0</v>
      </c>
      <c r="P18" s="41"/>
      <c r="Q18" s="41" t="str">
        <f t="shared" si="9"/>
        <v>0.00</v>
      </c>
      <c r="R18" s="35" t="str">
        <f t="shared" ref="R18:T18" si="15">IF(D18=M18,"OK","ERRO")</f>
        <v>OK</v>
      </c>
      <c r="S18" s="36" t="str">
        <f t="shared" si="15"/>
        <v>OK</v>
      </c>
      <c r="T18" s="36" t="str">
        <f t="shared" si="15"/>
        <v>OK</v>
      </c>
      <c r="U18" s="36" t="str">
        <f t="shared" si="4"/>
        <v>OK</v>
      </c>
      <c r="V18" s="36" t="str">
        <f t="shared" si="5"/>
        <v>OK</v>
      </c>
      <c r="W18" s="37" t="str">
        <f t="shared" si="6"/>
        <v>0.00%</v>
      </c>
    </row>
    <row r="19" ht="25.5" customHeight="1">
      <c r="A19" s="38" t="s">
        <v>54</v>
      </c>
      <c r="B19" s="39" t="s">
        <v>55</v>
      </c>
      <c r="C19" s="38" t="s">
        <v>30</v>
      </c>
      <c r="D19" s="38" t="s">
        <v>56</v>
      </c>
      <c r="E19" s="40" t="s">
        <v>40</v>
      </c>
      <c r="F19" s="39">
        <v>1.0</v>
      </c>
      <c r="G19" s="41">
        <v>21782.21</v>
      </c>
      <c r="H19" s="41" t="str">
        <f t="shared" si="8"/>
        <v>21,782.21</v>
      </c>
      <c r="I19" s="42" t="str">
        <f t="shared" si="2"/>
        <v>0.05 %</v>
      </c>
      <c r="J19" s="38" t="s">
        <v>54</v>
      </c>
      <c r="K19" s="39" t="s">
        <v>55</v>
      </c>
      <c r="L19" s="38" t="s">
        <v>30</v>
      </c>
      <c r="M19" s="38" t="s">
        <v>56</v>
      </c>
      <c r="N19" s="40" t="s">
        <v>40</v>
      </c>
      <c r="O19" s="39">
        <v>1.0</v>
      </c>
      <c r="P19" s="41"/>
      <c r="Q19" s="41" t="str">
        <f t="shared" si="9"/>
        <v>0.00</v>
      </c>
      <c r="R19" s="35" t="str">
        <f t="shared" ref="R19:T19" si="16">IF(D19=M19,"OK","ERRO")</f>
        <v>OK</v>
      </c>
      <c r="S19" s="36" t="str">
        <f t="shared" si="16"/>
        <v>OK</v>
      </c>
      <c r="T19" s="36" t="str">
        <f t="shared" si="16"/>
        <v>OK</v>
      </c>
      <c r="U19" s="36" t="str">
        <f t="shared" si="4"/>
        <v>OK</v>
      </c>
      <c r="V19" s="36" t="str">
        <f t="shared" si="5"/>
        <v>OK</v>
      </c>
      <c r="W19" s="37" t="str">
        <f t="shared" si="6"/>
        <v>0.00%</v>
      </c>
    </row>
    <row r="20" ht="78.0" customHeight="1">
      <c r="A20" s="38" t="s">
        <v>57</v>
      </c>
      <c r="B20" s="39" t="s">
        <v>58</v>
      </c>
      <c r="C20" s="38" t="s">
        <v>30</v>
      </c>
      <c r="D20" s="38" t="s">
        <v>59</v>
      </c>
      <c r="E20" s="40" t="s">
        <v>40</v>
      </c>
      <c r="F20" s="39">
        <v>1.0</v>
      </c>
      <c r="G20" s="41">
        <v>6640.9</v>
      </c>
      <c r="H20" s="41" t="str">
        <f t="shared" si="8"/>
        <v>6,640.90</v>
      </c>
      <c r="I20" s="42" t="str">
        <f t="shared" si="2"/>
        <v>0.02 %</v>
      </c>
      <c r="J20" s="38" t="s">
        <v>57</v>
      </c>
      <c r="K20" s="39" t="s">
        <v>58</v>
      </c>
      <c r="L20" s="38" t="s">
        <v>30</v>
      </c>
      <c r="M20" s="38" t="s">
        <v>59</v>
      </c>
      <c r="N20" s="40" t="s">
        <v>40</v>
      </c>
      <c r="O20" s="39">
        <v>1.0</v>
      </c>
      <c r="P20" s="41"/>
      <c r="Q20" s="41" t="str">
        <f t="shared" si="9"/>
        <v>0.00</v>
      </c>
      <c r="R20" s="35" t="str">
        <f t="shared" ref="R20:T20" si="17">IF(D20=M20,"OK","ERRO")</f>
        <v>OK</v>
      </c>
      <c r="S20" s="36" t="str">
        <f t="shared" si="17"/>
        <v>OK</v>
      </c>
      <c r="T20" s="36" t="str">
        <f t="shared" si="17"/>
        <v>OK</v>
      </c>
      <c r="U20" s="36" t="str">
        <f t="shared" si="4"/>
        <v>OK</v>
      </c>
      <c r="V20" s="36" t="str">
        <f t="shared" si="5"/>
        <v>OK</v>
      </c>
      <c r="W20" s="37" t="str">
        <f t="shared" si="6"/>
        <v>0.00%</v>
      </c>
    </row>
    <row r="21" ht="24.0" customHeight="1">
      <c r="A21" s="31" t="s">
        <v>60</v>
      </c>
      <c r="B21" s="31"/>
      <c r="C21" s="31"/>
      <c r="D21" s="31" t="s">
        <v>61</v>
      </c>
      <c r="E21" s="31"/>
      <c r="F21" s="32"/>
      <c r="G21" s="31"/>
      <c r="H21" s="33"/>
      <c r="I21" s="34" t="str">
        <f t="shared" si="2"/>
        <v>0.00 %</v>
      </c>
      <c r="J21" s="31" t="s">
        <v>60</v>
      </c>
      <c r="K21" s="31"/>
      <c r="L21" s="31"/>
      <c r="M21" s="31" t="s">
        <v>61</v>
      </c>
      <c r="N21" s="31"/>
      <c r="O21" s="32"/>
      <c r="P21" s="31"/>
      <c r="Q21" s="31"/>
      <c r="R21" s="35" t="str">
        <f t="shared" ref="R21:T21" si="18">IF(D21=M21,"OK","ERRO")</f>
        <v>OK</v>
      </c>
      <c r="S21" s="36" t="str">
        <f t="shared" si="18"/>
        <v>OK</v>
      </c>
      <c r="T21" s="36" t="str">
        <f t="shared" si="18"/>
        <v>OK</v>
      </c>
      <c r="U21" s="36" t="str">
        <f t="shared" si="4"/>
        <v>OK</v>
      </c>
      <c r="V21" s="36" t="str">
        <f t="shared" si="5"/>
        <v>OK</v>
      </c>
      <c r="W21" s="37" t="str">
        <f t="shared" si="6"/>
        <v>-</v>
      </c>
    </row>
    <row r="22" ht="24.0" customHeight="1">
      <c r="A22" s="38" t="s">
        <v>62</v>
      </c>
      <c r="B22" s="39" t="s">
        <v>63</v>
      </c>
      <c r="C22" s="38" t="s">
        <v>49</v>
      </c>
      <c r="D22" s="38" t="s">
        <v>64</v>
      </c>
      <c r="E22" s="40" t="s">
        <v>40</v>
      </c>
      <c r="F22" s="39">
        <v>1.0</v>
      </c>
      <c r="G22" s="41">
        <v>18139.5</v>
      </c>
      <c r="H22" s="41" t="str">
        <f t="shared" ref="H22:H31" si="20">TRUNC(F22 * G22, 2)</f>
        <v>18,139.50</v>
      </c>
      <c r="I22" s="42" t="str">
        <f t="shared" si="2"/>
        <v>0.04 %</v>
      </c>
      <c r="J22" s="38" t="s">
        <v>62</v>
      </c>
      <c r="K22" s="39" t="s">
        <v>63</v>
      </c>
      <c r="L22" s="38" t="s">
        <v>49</v>
      </c>
      <c r="M22" s="38" t="s">
        <v>64</v>
      </c>
      <c r="N22" s="40" t="s">
        <v>40</v>
      </c>
      <c r="O22" s="39">
        <v>1.0</v>
      </c>
      <c r="P22" s="41"/>
      <c r="Q22" s="41" t="str">
        <f t="shared" ref="Q22:Q31" si="21">TRUNC(O22 * P22, 2)</f>
        <v>0.00</v>
      </c>
      <c r="R22" s="35" t="str">
        <f t="shared" ref="R22:T22" si="19">IF(D22=M22,"OK","ERRO")</f>
        <v>OK</v>
      </c>
      <c r="S22" s="36" t="str">
        <f t="shared" si="19"/>
        <v>OK</v>
      </c>
      <c r="T22" s="36" t="str">
        <f t="shared" si="19"/>
        <v>OK</v>
      </c>
      <c r="U22" s="36" t="str">
        <f t="shared" si="4"/>
        <v>OK</v>
      </c>
      <c r="V22" s="36" t="str">
        <f t="shared" si="5"/>
        <v>OK</v>
      </c>
      <c r="W22" s="37" t="str">
        <f t="shared" si="6"/>
        <v>0.00%</v>
      </c>
    </row>
    <row r="23" ht="25.5" customHeight="1">
      <c r="A23" s="38" t="s">
        <v>65</v>
      </c>
      <c r="B23" s="39" t="s">
        <v>66</v>
      </c>
      <c r="C23" s="38" t="s">
        <v>67</v>
      </c>
      <c r="D23" s="38" t="s">
        <v>68</v>
      </c>
      <c r="E23" s="40" t="s">
        <v>69</v>
      </c>
      <c r="F23" s="39">
        <v>55.06</v>
      </c>
      <c r="G23" s="41">
        <v>16.73</v>
      </c>
      <c r="H23" s="41" t="str">
        <f t="shared" si="20"/>
        <v>921.15</v>
      </c>
      <c r="I23" s="42" t="str">
        <f t="shared" si="2"/>
        <v>0.00 %</v>
      </c>
      <c r="J23" s="38" t="s">
        <v>65</v>
      </c>
      <c r="K23" s="39" t="s">
        <v>66</v>
      </c>
      <c r="L23" s="38" t="s">
        <v>67</v>
      </c>
      <c r="M23" s="38" t="s">
        <v>68</v>
      </c>
      <c r="N23" s="40" t="s">
        <v>69</v>
      </c>
      <c r="O23" s="39">
        <v>55.06</v>
      </c>
      <c r="P23" s="41"/>
      <c r="Q23" s="41" t="str">
        <f t="shared" si="21"/>
        <v>0.00</v>
      </c>
      <c r="R23" s="35" t="str">
        <f t="shared" ref="R23:T23" si="22">IF(D23=M23,"OK","ERRO")</f>
        <v>OK</v>
      </c>
      <c r="S23" s="36" t="str">
        <f t="shared" si="22"/>
        <v>OK</v>
      </c>
      <c r="T23" s="36" t="str">
        <f t="shared" si="22"/>
        <v>OK</v>
      </c>
      <c r="U23" s="36" t="str">
        <f t="shared" si="4"/>
        <v>OK</v>
      </c>
      <c r="V23" s="36" t="str">
        <f t="shared" si="5"/>
        <v>OK</v>
      </c>
      <c r="W23" s="37" t="str">
        <f t="shared" si="6"/>
        <v>0.00%</v>
      </c>
    </row>
    <row r="24" ht="25.5" customHeight="1">
      <c r="A24" s="38" t="s">
        <v>70</v>
      </c>
      <c r="B24" s="39" t="s">
        <v>71</v>
      </c>
      <c r="C24" s="38" t="s">
        <v>67</v>
      </c>
      <c r="D24" s="38" t="s">
        <v>72</v>
      </c>
      <c r="E24" s="40" t="s">
        <v>69</v>
      </c>
      <c r="F24" s="39">
        <v>138.68</v>
      </c>
      <c r="G24" s="41">
        <v>10.94</v>
      </c>
      <c r="H24" s="41" t="str">
        <f t="shared" si="20"/>
        <v>1,517.15</v>
      </c>
      <c r="I24" s="42" t="str">
        <f t="shared" si="2"/>
        <v>0.00 %</v>
      </c>
      <c r="J24" s="38" t="s">
        <v>70</v>
      </c>
      <c r="K24" s="39" t="s">
        <v>71</v>
      </c>
      <c r="L24" s="38" t="s">
        <v>67</v>
      </c>
      <c r="M24" s="38" t="s">
        <v>72</v>
      </c>
      <c r="N24" s="40" t="s">
        <v>69</v>
      </c>
      <c r="O24" s="39">
        <v>138.68</v>
      </c>
      <c r="P24" s="41"/>
      <c r="Q24" s="41" t="str">
        <f t="shared" si="21"/>
        <v>0.00</v>
      </c>
      <c r="R24" s="35" t="str">
        <f t="shared" ref="R24:T24" si="23">IF(D24=M24,"OK","ERRO")</f>
        <v>OK</v>
      </c>
      <c r="S24" s="36" t="str">
        <f t="shared" si="23"/>
        <v>OK</v>
      </c>
      <c r="T24" s="36" t="str">
        <f t="shared" si="23"/>
        <v>OK</v>
      </c>
      <c r="U24" s="36" t="str">
        <f t="shared" si="4"/>
        <v>OK</v>
      </c>
      <c r="V24" s="36" t="str">
        <f t="shared" si="5"/>
        <v>OK</v>
      </c>
      <c r="W24" s="37" t="str">
        <f t="shared" si="6"/>
        <v>0.00%</v>
      </c>
    </row>
    <row r="25" ht="25.5" customHeight="1">
      <c r="A25" s="38" t="s">
        <v>73</v>
      </c>
      <c r="B25" s="39" t="s">
        <v>74</v>
      </c>
      <c r="C25" s="38" t="s">
        <v>67</v>
      </c>
      <c r="D25" s="38" t="s">
        <v>75</v>
      </c>
      <c r="E25" s="40" t="s">
        <v>69</v>
      </c>
      <c r="F25" s="39">
        <v>75.74</v>
      </c>
      <c r="G25" s="41">
        <v>10.61</v>
      </c>
      <c r="H25" s="41" t="str">
        <f t="shared" si="20"/>
        <v>803.60</v>
      </c>
      <c r="I25" s="42" t="str">
        <f t="shared" si="2"/>
        <v>0.00 %</v>
      </c>
      <c r="J25" s="38" t="s">
        <v>73</v>
      </c>
      <c r="K25" s="39" t="s">
        <v>74</v>
      </c>
      <c r="L25" s="38" t="s">
        <v>67</v>
      </c>
      <c r="M25" s="38" t="s">
        <v>75</v>
      </c>
      <c r="N25" s="40" t="s">
        <v>69</v>
      </c>
      <c r="O25" s="39">
        <v>75.74</v>
      </c>
      <c r="P25" s="41"/>
      <c r="Q25" s="41" t="str">
        <f t="shared" si="21"/>
        <v>0.00</v>
      </c>
      <c r="R25" s="35" t="str">
        <f t="shared" ref="R25:T25" si="24">IF(D25=M25,"OK","ERRO")</f>
        <v>OK</v>
      </c>
      <c r="S25" s="36" t="str">
        <f t="shared" si="24"/>
        <v>OK</v>
      </c>
      <c r="T25" s="36" t="str">
        <f t="shared" si="24"/>
        <v>OK</v>
      </c>
      <c r="U25" s="36" t="str">
        <f t="shared" si="4"/>
        <v>OK</v>
      </c>
      <c r="V25" s="36" t="str">
        <f t="shared" si="5"/>
        <v>OK</v>
      </c>
      <c r="W25" s="37" t="str">
        <f t="shared" si="6"/>
        <v>0.00%</v>
      </c>
    </row>
    <row r="26" ht="25.5" customHeight="1">
      <c r="A26" s="38" t="s">
        <v>76</v>
      </c>
      <c r="B26" s="39" t="s">
        <v>77</v>
      </c>
      <c r="C26" s="38" t="s">
        <v>67</v>
      </c>
      <c r="D26" s="38" t="s">
        <v>78</v>
      </c>
      <c r="E26" s="40" t="s">
        <v>40</v>
      </c>
      <c r="F26" s="39">
        <v>4.0</v>
      </c>
      <c r="G26" s="41">
        <v>20.66</v>
      </c>
      <c r="H26" s="41" t="str">
        <f t="shared" si="20"/>
        <v>82.64</v>
      </c>
      <c r="I26" s="42" t="str">
        <f t="shared" si="2"/>
        <v>0.00 %</v>
      </c>
      <c r="J26" s="38" t="s">
        <v>76</v>
      </c>
      <c r="K26" s="39" t="s">
        <v>77</v>
      </c>
      <c r="L26" s="38" t="s">
        <v>67</v>
      </c>
      <c r="M26" s="38" t="s">
        <v>78</v>
      </c>
      <c r="N26" s="40" t="s">
        <v>40</v>
      </c>
      <c r="O26" s="39">
        <v>4.0</v>
      </c>
      <c r="P26" s="41"/>
      <c r="Q26" s="41" t="str">
        <f t="shared" si="21"/>
        <v>0.00</v>
      </c>
      <c r="R26" s="35" t="str">
        <f t="shared" ref="R26:T26" si="25">IF(D26=M26,"OK","ERRO")</f>
        <v>OK</v>
      </c>
      <c r="S26" s="36" t="str">
        <f t="shared" si="25"/>
        <v>OK</v>
      </c>
      <c r="T26" s="36" t="str">
        <f t="shared" si="25"/>
        <v>OK</v>
      </c>
      <c r="U26" s="36" t="str">
        <f t="shared" si="4"/>
        <v>OK</v>
      </c>
      <c r="V26" s="36" t="str">
        <f t="shared" si="5"/>
        <v>OK</v>
      </c>
      <c r="W26" s="37" t="str">
        <f t="shared" si="6"/>
        <v>0.00%</v>
      </c>
    </row>
    <row r="27" ht="25.5" customHeight="1">
      <c r="A27" s="38" t="s">
        <v>79</v>
      </c>
      <c r="B27" s="39" t="s">
        <v>80</v>
      </c>
      <c r="C27" s="38" t="s">
        <v>67</v>
      </c>
      <c r="D27" s="38" t="s">
        <v>81</v>
      </c>
      <c r="E27" s="40" t="s">
        <v>40</v>
      </c>
      <c r="F27" s="39">
        <v>1.0</v>
      </c>
      <c r="G27" s="41">
        <v>33.08</v>
      </c>
      <c r="H27" s="41" t="str">
        <f t="shared" si="20"/>
        <v>33.08</v>
      </c>
      <c r="I27" s="42" t="str">
        <f t="shared" si="2"/>
        <v>0.00 %</v>
      </c>
      <c r="J27" s="38" t="s">
        <v>79</v>
      </c>
      <c r="K27" s="39" t="s">
        <v>80</v>
      </c>
      <c r="L27" s="38" t="s">
        <v>67</v>
      </c>
      <c r="M27" s="38" t="s">
        <v>81</v>
      </c>
      <c r="N27" s="40" t="s">
        <v>40</v>
      </c>
      <c r="O27" s="39">
        <v>1.0</v>
      </c>
      <c r="P27" s="41"/>
      <c r="Q27" s="41" t="str">
        <f t="shared" si="21"/>
        <v>0.00</v>
      </c>
      <c r="R27" s="35" t="str">
        <f t="shared" ref="R27:T27" si="26">IF(D27=M27,"OK","ERRO")</f>
        <v>OK</v>
      </c>
      <c r="S27" s="36" t="str">
        <f t="shared" si="26"/>
        <v>OK</v>
      </c>
      <c r="T27" s="36" t="str">
        <f t="shared" si="26"/>
        <v>OK</v>
      </c>
      <c r="U27" s="36" t="str">
        <f t="shared" si="4"/>
        <v>OK</v>
      </c>
      <c r="V27" s="36" t="str">
        <f t="shared" si="5"/>
        <v>OK</v>
      </c>
      <c r="W27" s="37" t="str">
        <f t="shared" si="6"/>
        <v>0.00%</v>
      </c>
    </row>
    <row r="28" ht="64.5" customHeight="1">
      <c r="A28" s="38" t="s">
        <v>82</v>
      </c>
      <c r="B28" s="39" t="s">
        <v>83</v>
      </c>
      <c r="C28" s="38" t="s">
        <v>30</v>
      </c>
      <c r="D28" s="38" t="s">
        <v>84</v>
      </c>
      <c r="E28" s="40" t="s">
        <v>36</v>
      </c>
      <c r="F28" s="39">
        <v>144.0</v>
      </c>
      <c r="G28" s="41">
        <v>187.01</v>
      </c>
      <c r="H28" s="41" t="str">
        <f t="shared" si="20"/>
        <v>26,929.44</v>
      </c>
      <c r="I28" s="42" t="str">
        <f t="shared" si="2"/>
        <v>0.06 %</v>
      </c>
      <c r="J28" s="38" t="s">
        <v>82</v>
      </c>
      <c r="K28" s="39" t="s">
        <v>83</v>
      </c>
      <c r="L28" s="38" t="s">
        <v>30</v>
      </c>
      <c r="M28" s="38" t="s">
        <v>84</v>
      </c>
      <c r="N28" s="40" t="s">
        <v>36</v>
      </c>
      <c r="O28" s="39">
        <v>144.0</v>
      </c>
      <c r="P28" s="41"/>
      <c r="Q28" s="41" t="str">
        <f t="shared" si="21"/>
        <v>0.00</v>
      </c>
      <c r="R28" s="35" t="str">
        <f t="shared" ref="R28:T28" si="27">IF(D28=M28,"OK","ERRO")</f>
        <v>OK</v>
      </c>
      <c r="S28" s="36" t="str">
        <f t="shared" si="27"/>
        <v>OK</v>
      </c>
      <c r="T28" s="36" t="str">
        <f t="shared" si="27"/>
        <v>OK</v>
      </c>
      <c r="U28" s="36" t="str">
        <f t="shared" si="4"/>
        <v>OK</v>
      </c>
      <c r="V28" s="36" t="str">
        <f t="shared" si="5"/>
        <v>OK</v>
      </c>
      <c r="W28" s="37" t="str">
        <f t="shared" si="6"/>
        <v>0.00%</v>
      </c>
    </row>
    <row r="29" ht="64.5" customHeight="1">
      <c r="A29" s="38" t="s">
        <v>85</v>
      </c>
      <c r="B29" s="39" t="s">
        <v>86</v>
      </c>
      <c r="C29" s="38" t="s">
        <v>30</v>
      </c>
      <c r="D29" s="38" t="s">
        <v>87</v>
      </c>
      <c r="E29" s="40" t="s">
        <v>36</v>
      </c>
      <c r="F29" s="39">
        <v>36.0</v>
      </c>
      <c r="G29" s="41">
        <v>325.16</v>
      </c>
      <c r="H29" s="41" t="str">
        <f t="shared" si="20"/>
        <v>11,705.76</v>
      </c>
      <c r="I29" s="42" t="str">
        <f t="shared" si="2"/>
        <v>0.03 %</v>
      </c>
      <c r="J29" s="38" t="s">
        <v>85</v>
      </c>
      <c r="K29" s="39" t="s">
        <v>86</v>
      </c>
      <c r="L29" s="38" t="s">
        <v>30</v>
      </c>
      <c r="M29" s="38" t="s">
        <v>87</v>
      </c>
      <c r="N29" s="40" t="s">
        <v>36</v>
      </c>
      <c r="O29" s="39">
        <v>36.0</v>
      </c>
      <c r="P29" s="41"/>
      <c r="Q29" s="41" t="str">
        <f t="shared" si="21"/>
        <v>0.00</v>
      </c>
      <c r="R29" s="35" t="str">
        <f t="shared" ref="R29:T29" si="28">IF(D29=M29,"OK","ERRO")</f>
        <v>OK</v>
      </c>
      <c r="S29" s="36" t="str">
        <f t="shared" si="28"/>
        <v>OK</v>
      </c>
      <c r="T29" s="36" t="str">
        <f t="shared" si="28"/>
        <v>OK</v>
      </c>
      <c r="U29" s="36" t="str">
        <f t="shared" si="4"/>
        <v>OK</v>
      </c>
      <c r="V29" s="36" t="str">
        <f t="shared" si="5"/>
        <v>OK</v>
      </c>
      <c r="W29" s="37" t="str">
        <f t="shared" si="6"/>
        <v>0.00%</v>
      </c>
    </row>
    <row r="30" ht="24.0" customHeight="1">
      <c r="A30" s="38" t="s">
        <v>88</v>
      </c>
      <c r="B30" s="39" t="s">
        <v>89</v>
      </c>
      <c r="C30" s="38" t="s">
        <v>30</v>
      </c>
      <c r="D30" s="38" t="s">
        <v>90</v>
      </c>
      <c r="E30" s="40" t="s">
        <v>40</v>
      </c>
      <c r="F30" s="39">
        <v>6.0</v>
      </c>
      <c r="G30" s="41">
        <v>13236.47</v>
      </c>
      <c r="H30" s="41" t="str">
        <f t="shared" si="20"/>
        <v>79,418.82</v>
      </c>
      <c r="I30" s="42" t="str">
        <f t="shared" si="2"/>
        <v>0.19 %</v>
      </c>
      <c r="J30" s="38" t="s">
        <v>88</v>
      </c>
      <c r="K30" s="39" t="s">
        <v>89</v>
      </c>
      <c r="L30" s="38" t="s">
        <v>30</v>
      </c>
      <c r="M30" s="38" t="s">
        <v>90</v>
      </c>
      <c r="N30" s="40" t="s">
        <v>40</v>
      </c>
      <c r="O30" s="39">
        <v>6.0</v>
      </c>
      <c r="P30" s="41"/>
      <c r="Q30" s="41" t="str">
        <f t="shared" si="21"/>
        <v>0.00</v>
      </c>
      <c r="R30" s="35" t="str">
        <f t="shared" ref="R30:T30" si="29">IF(D30=M30,"OK","ERRO")</f>
        <v>OK</v>
      </c>
      <c r="S30" s="36" t="str">
        <f t="shared" si="29"/>
        <v>OK</v>
      </c>
      <c r="T30" s="36" t="str">
        <f t="shared" si="29"/>
        <v>OK</v>
      </c>
      <c r="U30" s="36" t="str">
        <f t="shared" si="4"/>
        <v>OK</v>
      </c>
      <c r="V30" s="36" t="str">
        <f t="shared" si="5"/>
        <v>OK</v>
      </c>
      <c r="W30" s="37" t="str">
        <f t="shared" si="6"/>
        <v>0.00%</v>
      </c>
    </row>
    <row r="31" ht="25.5" customHeight="1">
      <c r="A31" s="38" t="s">
        <v>91</v>
      </c>
      <c r="B31" s="39" t="s">
        <v>92</v>
      </c>
      <c r="C31" s="38" t="s">
        <v>93</v>
      </c>
      <c r="D31" s="38" t="s">
        <v>94</v>
      </c>
      <c r="E31" s="40" t="s">
        <v>95</v>
      </c>
      <c r="F31" s="39">
        <v>1697.0</v>
      </c>
      <c r="G31" s="41">
        <v>226.72</v>
      </c>
      <c r="H31" s="41" t="str">
        <f t="shared" si="20"/>
        <v>384,743.84</v>
      </c>
      <c r="I31" s="42" t="str">
        <f t="shared" si="2"/>
        <v>0.92 %</v>
      </c>
      <c r="J31" s="38" t="s">
        <v>91</v>
      </c>
      <c r="K31" s="39" t="s">
        <v>92</v>
      </c>
      <c r="L31" s="38" t="s">
        <v>93</v>
      </c>
      <c r="M31" s="38" t="s">
        <v>94</v>
      </c>
      <c r="N31" s="40" t="s">
        <v>95</v>
      </c>
      <c r="O31" s="39">
        <v>1697.0</v>
      </c>
      <c r="P31" s="41"/>
      <c r="Q31" s="41" t="str">
        <f t="shared" si="21"/>
        <v>0.00</v>
      </c>
      <c r="R31" s="35" t="str">
        <f t="shared" ref="R31:T31" si="30">IF(D31=M31,"OK","ERRO")</f>
        <v>OK</v>
      </c>
      <c r="S31" s="36" t="str">
        <f t="shared" si="30"/>
        <v>OK</v>
      </c>
      <c r="T31" s="36" t="str">
        <f t="shared" si="30"/>
        <v>OK</v>
      </c>
      <c r="U31" s="36" t="str">
        <f t="shared" si="4"/>
        <v>OK</v>
      </c>
      <c r="V31" s="36" t="str">
        <f t="shared" si="5"/>
        <v>OK</v>
      </c>
      <c r="W31" s="37" t="str">
        <f t="shared" si="6"/>
        <v>0.00%</v>
      </c>
    </row>
    <row r="32" ht="24.0" customHeight="1">
      <c r="A32" s="31" t="s">
        <v>96</v>
      </c>
      <c r="B32" s="31"/>
      <c r="C32" s="31"/>
      <c r="D32" s="31" t="s">
        <v>97</v>
      </c>
      <c r="E32" s="31"/>
      <c r="F32" s="32"/>
      <c r="G32" s="31"/>
      <c r="H32" s="33"/>
      <c r="I32" s="34" t="str">
        <f t="shared" si="2"/>
        <v>0.00 %</v>
      </c>
      <c r="J32" s="31" t="s">
        <v>96</v>
      </c>
      <c r="K32" s="31"/>
      <c r="L32" s="31"/>
      <c r="M32" s="31" t="s">
        <v>97</v>
      </c>
      <c r="N32" s="31"/>
      <c r="O32" s="32"/>
      <c r="P32" s="31"/>
      <c r="Q32" s="31"/>
      <c r="R32" s="35" t="str">
        <f t="shared" ref="R32:T32" si="31">IF(D32=M32,"OK","ERRO")</f>
        <v>OK</v>
      </c>
      <c r="S32" s="36" t="str">
        <f t="shared" si="31"/>
        <v>OK</v>
      </c>
      <c r="T32" s="36" t="str">
        <f t="shared" si="31"/>
        <v>OK</v>
      </c>
      <c r="U32" s="36" t="str">
        <f t="shared" si="4"/>
        <v>OK</v>
      </c>
      <c r="V32" s="36" t="str">
        <f t="shared" si="5"/>
        <v>OK</v>
      </c>
      <c r="W32" s="37" t="str">
        <f t="shared" si="6"/>
        <v>-</v>
      </c>
    </row>
    <row r="33" ht="24.0" customHeight="1">
      <c r="A33" s="38" t="s">
        <v>98</v>
      </c>
      <c r="B33" s="39" t="s">
        <v>99</v>
      </c>
      <c r="C33" s="38" t="s">
        <v>30</v>
      </c>
      <c r="D33" s="38" t="s">
        <v>100</v>
      </c>
      <c r="E33" s="40" t="s">
        <v>40</v>
      </c>
      <c r="F33" s="39">
        <v>1.0</v>
      </c>
      <c r="G33" s="41">
        <v>3474434.55</v>
      </c>
      <c r="H33" s="41" t="str">
        <f>TRUNC(F33 * G33, 2)</f>
        <v>3,474,434.55</v>
      </c>
      <c r="I33" s="42" t="str">
        <f t="shared" si="2"/>
        <v>8.35 %</v>
      </c>
      <c r="J33" s="38" t="s">
        <v>98</v>
      </c>
      <c r="K33" s="39" t="s">
        <v>99</v>
      </c>
      <c r="L33" s="38" t="s">
        <v>30</v>
      </c>
      <c r="M33" s="38" t="s">
        <v>100</v>
      </c>
      <c r="N33" s="40" t="s">
        <v>40</v>
      </c>
      <c r="O33" s="39">
        <v>1.0</v>
      </c>
      <c r="P33" s="41"/>
      <c r="Q33" s="41" t="str">
        <f>TRUNC(O33 * P33, 2)</f>
        <v>0.00</v>
      </c>
      <c r="R33" s="35" t="str">
        <f t="shared" ref="R33:T33" si="32">IF(D33=M33,"OK","ERRO")</f>
        <v>OK</v>
      </c>
      <c r="S33" s="36" t="str">
        <f t="shared" si="32"/>
        <v>OK</v>
      </c>
      <c r="T33" s="36" t="str">
        <f t="shared" si="32"/>
        <v>OK</v>
      </c>
      <c r="U33" s="36" t="str">
        <f t="shared" si="4"/>
        <v>OK</v>
      </c>
      <c r="V33" s="36" t="str">
        <f t="shared" si="5"/>
        <v>OK</v>
      </c>
      <c r="W33" s="37" t="str">
        <f t="shared" si="6"/>
        <v>0.00%</v>
      </c>
    </row>
    <row r="34" ht="24.0" customHeight="1">
      <c r="A34" s="31" t="s">
        <v>101</v>
      </c>
      <c r="B34" s="31"/>
      <c r="C34" s="31"/>
      <c r="D34" s="31" t="s">
        <v>102</v>
      </c>
      <c r="E34" s="31"/>
      <c r="F34" s="32"/>
      <c r="G34" s="31"/>
      <c r="H34" s="33"/>
      <c r="I34" s="34" t="str">
        <f t="shared" si="2"/>
        <v>0.00 %</v>
      </c>
      <c r="J34" s="31" t="s">
        <v>101</v>
      </c>
      <c r="K34" s="31"/>
      <c r="L34" s="31"/>
      <c r="M34" s="31" t="s">
        <v>102</v>
      </c>
      <c r="N34" s="31"/>
      <c r="O34" s="32"/>
      <c r="P34" s="31"/>
      <c r="Q34" s="31"/>
      <c r="R34" s="35" t="str">
        <f t="shared" ref="R34:T34" si="33">IF(D34=M34,"OK","ERRO")</f>
        <v>OK</v>
      </c>
      <c r="S34" s="36" t="str">
        <f t="shared" si="33"/>
        <v>OK</v>
      </c>
      <c r="T34" s="36" t="str">
        <f t="shared" si="33"/>
        <v>OK</v>
      </c>
      <c r="U34" s="36" t="str">
        <f t="shared" si="4"/>
        <v>OK</v>
      </c>
      <c r="V34" s="36" t="str">
        <f t="shared" si="5"/>
        <v>OK</v>
      </c>
      <c r="W34" s="37" t="str">
        <f t="shared" si="6"/>
        <v>-</v>
      </c>
    </row>
    <row r="35" ht="24.0" customHeight="1">
      <c r="A35" s="31" t="s">
        <v>103</v>
      </c>
      <c r="B35" s="31"/>
      <c r="C35" s="31"/>
      <c r="D35" s="31" t="s">
        <v>104</v>
      </c>
      <c r="E35" s="31"/>
      <c r="F35" s="32"/>
      <c r="G35" s="31"/>
      <c r="H35" s="33"/>
      <c r="I35" s="34" t="str">
        <f t="shared" si="2"/>
        <v>0.00 %</v>
      </c>
      <c r="J35" s="31" t="s">
        <v>103</v>
      </c>
      <c r="K35" s="31"/>
      <c r="L35" s="31"/>
      <c r="M35" s="31" t="s">
        <v>104</v>
      </c>
      <c r="N35" s="31"/>
      <c r="O35" s="32"/>
      <c r="P35" s="31"/>
      <c r="Q35" s="31"/>
      <c r="R35" s="35" t="str">
        <f t="shared" ref="R35:T35" si="34">IF(D35=M35,"OK","ERRO")</f>
        <v>OK</v>
      </c>
      <c r="S35" s="36" t="str">
        <f t="shared" si="34"/>
        <v>OK</v>
      </c>
      <c r="T35" s="36" t="str">
        <f t="shared" si="34"/>
        <v>OK</v>
      </c>
      <c r="U35" s="36" t="str">
        <f t="shared" si="4"/>
        <v>OK</v>
      </c>
      <c r="V35" s="36" t="str">
        <f t="shared" si="5"/>
        <v>OK</v>
      </c>
      <c r="W35" s="37" t="str">
        <f t="shared" si="6"/>
        <v>-</v>
      </c>
    </row>
    <row r="36" ht="24.0" customHeight="1">
      <c r="A36" s="38" t="s">
        <v>105</v>
      </c>
      <c r="B36" s="39" t="s">
        <v>106</v>
      </c>
      <c r="C36" s="38" t="s">
        <v>30</v>
      </c>
      <c r="D36" s="38" t="s">
        <v>107</v>
      </c>
      <c r="E36" s="40" t="s">
        <v>108</v>
      </c>
      <c r="F36" s="39">
        <v>2.88</v>
      </c>
      <c r="G36" s="41">
        <v>458.19</v>
      </c>
      <c r="H36" s="41" t="str">
        <f>TRUNC(F36 * G36, 2)</f>
        <v>1,319.58</v>
      </c>
      <c r="I36" s="42" t="str">
        <f t="shared" si="2"/>
        <v>0.00 %</v>
      </c>
      <c r="J36" s="38" t="s">
        <v>105</v>
      </c>
      <c r="K36" s="39" t="s">
        <v>106</v>
      </c>
      <c r="L36" s="38" t="s">
        <v>30</v>
      </c>
      <c r="M36" s="38" t="s">
        <v>107</v>
      </c>
      <c r="N36" s="40" t="s">
        <v>108</v>
      </c>
      <c r="O36" s="39">
        <v>2.88</v>
      </c>
      <c r="P36" s="41"/>
      <c r="Q36" s="41" t="str">
        <f>TRUNC(O36 * P36, 2)</f>
        <v>0.00</v>
      </c>
      <c r="R36" s="35" t="str">
        <f t="shared" ref="R36:T36" si="35">IF(D36=M36,"OK","ERRO")</f>
        <v>OK</v>
      </c>
      <c r="S36" s="36" t="str">
        <f t="shared" si="35"/>
        <v>OK</v>
      </c>
      <c r="T36" s="36" t="str">
        <f t="shared" si="35"/>
        <v>OK</v>
      </c>
      <c r="U36" s="36" t="str">
        <f t="shared" si="4"/>
        <v>OK</v>
      </c>
      <c r="V36" s="36" t="str">
        <f t="shared" si="5"/>
        <v>OK</v>
      </c>
      <c r="W36" s="37" t="str">
        <f t="shared" si="6"/>
        <v>0.00%</v>
      </c>
    </row>
    <row r="37" ht="24.0" customHeight="1">
      <c r="A37" s="31" t="s">
        <v>109</v>
      </c>
      <c r="B37" s="31"/>
      <c r="C37" s="31"/>
      <c r="D37" s="31" t="s">
        <v>110</v>
      </c>
      <c r="E37" s="31"/>
      <c r="F37" s="32"/>
      <c r="G37" s="31"/>
      <c r="H37" s="33"/>
      <c r="I37" s="34" t="str">
        <f t="shared" si="2"/>
        <v>0.00 %</v>
      </c>
      <c r="J37" s="31" t="s">
        <v>109</v>
      </c>
      <c r="K37" s="31"/>
      <c r="L37" s="31"/>
      <c r="M37" s="31" t="s">
        <v>110</v>
      </c>
      <c r="N37" s="31"/>
      <c r="O37" s="32"/>
      <c r="P37" s="31"/>
      <c r="Q37" s="31"/>
      <c r="R37" s="35" t="str">
        <f t="shared" ref="R37:T37" si="36">IF(D37=M37,"OK","ERRO")</f>
        <v>OK</v>
      </c>
      <c r="S37" s="36" t="str">
        <f t="shared" si="36"/>
        <v>OK</v>
      </c>
      <c r="T37" s="36" t="str">
        <f t="shared" si="36"/>
        <v>OK</v>
      </c>
      <c r="U37" s="36" t="str">
        <f t="shared" si="4"/>
        <v>OK</v>
      </c>
      <c r="V37" s="36" t="str">
        <f t="shared" si="5"/>
        <v>OK</v>
      </c>
      <c r="W37" s="37" t="str">
        <f t="shared" si="6"/>
        <v>-</v>
      </c>
    </row>
    <row r="38" ht="39.0" customHeight="1">
      <c r="A38" s="38" t="s">
        <v>111</v>
      </c>
      <c r="B38" s="39" t="s">
        <v>112</v>
      </c>
      <c r="C38" s="38" t="s">
        <v>30</v>
      </c>
      <c r="D38" s="38" t="s">
        <v>113</v>
      </c>
      <c r="E38" s="40" t="s">
        <v>114</v>
      </c>
      <c r="F38" s="39">
        <v>1.0</v>
      </c>
      <c r="G38" s="41">
        <v>84434.98</v>
      </c>
      <c r="H38" s="41" t="str">
        <f>TRUNC(F38 * G38, 2)</f>
        <v>84,434.98</v>
      </c>
      <c r="I38" s="42" t="str">
        <f t="shared" si="2"/>
        <v>0.20 %</v>
      </c>
      <c r="J38" s="38" t="s">
        <v>111</v>
      </c>
      <c r="K38" s="39" t="s">
        <v>112</v>
      </c>
      <c r="L38" s="38" t="s">
        <v>30</v>
      </c>
      <c r="M38" s="38" t="s">
        <v>113</v>
      </c>
      <c r="N38" s="40" t="s">
        <v>114</v>
      </c>
      <c r="O38" s="39">
        <v>1.0</v>
      </c>
      <c r="P38" s="41"/>
      <c r="Q38" s="41" t="str">
        <f>TRUNC(O38 * P38, 2)</f>
        <v>0.00</v>
      </c>
      <c r="R38" s="35" t="str">
        <f t="shared" ref="R38:T38" si="37">IF(D38=M38,"OK","ERRO")</f>
        <v>OK</v>
      </c>
      <c r="S38" s="36" t="str">
        <f t="shared" si="37"/>
        <v>OK</v>
      </c>
      <c r="T38" s="36" t="str">
        <f t="shared" si="37"/>
        <v>OK</v>
      </c>
      <c r="U38" s="36" t="str">
        <f t="shared" si="4"/>
        <v>OK</v>
      </c>
      <c r="V38" s="36" t="str">
        <f t="shared" si="5"/>
        <v>OK</v>
      </c>
      <c r="W38" s="37" t="str">
        <f t="shared" si="6"/>
        <v>0.00%</v>
      </c>
    </row>
    <row r="39" ht="25.5" customHeight="1">
      <c r="A39" s="31" t="s">
        <v>115</v>
      </c>
      <c r="B39" s="31"/>
      <c r="C39" s="31"/>
      <c r="D39" s="31" t="s">
        <v>116</v>
      </c>
      <c r="E39" s="31"/>
      <c r="F39" s="32"/>
      <c r="G39" s="31"/>
      <c r="H39" s="33"/>
      <c r="I39" s="34" t="str">
        <f t="shared" si="2"/>
        <v>0.00 %</v>
      </c>
      <c r="J39" s="31" t="s">
        <v>115</v>
      </c>
      <c r="K39" s="31"/>
      <c r="L39" s="31"/>
      <c r="M39" s="31" t="s">
        <v>116</v>
      </c>
      <c r="N39" s="31"/>
      <c r="O39" s="32"/>
      <c r="P39" s="31"/>
      <c r="Q39" s="31"/>
      <c r="R39" s="35" t="str">
        <f t="shared" ref="R39:T39" si="38">IF(D39=M39,"OK","ERRO")</f>
        <v>OK</v>
      </c>
      <c r="S39" s="36" t="str">
        <f t="shared" si="38"/>
        <v>OK</v>
      </c>
      <c r="T39" s="36" t="str">
        <f t="shared" si="38"/>
        <v>OK</v>
      </c>
      <c r="U39" s="36" t="str">
        <f t="shared" si="4"/>
        <v>OK</v>
      </c>
      <c r="V39" s="36" t="str">
        <f t="shared" si="5"/>
        <v>OK</v>
      </c>
      <c r="W39" s="37" t="str">
        <f t="shared" si="6"/>
        <v>-</v>
      </c>
    </row>
    <row r="40" ht="51.75" customHeight="1">
      <c r="A40" s="38" t="s">
        <v>117</v>
      </c>
      <c r="B40" s="39" t="s">
        <v>118</v>
      </c>
      <c r="C40" s="38" t="s">
        <v>30</v>
      </c>
      <c r="D40" s="38" t="s">
        <v>119</v>
      </c>
      <c r="E40" s="40" t="s">
        <v>120</v>
      </c>
      <c r="F40" s="39">
        <v>13.0</v>
      </c>
      <c r="G40" s="41">
        <v>85.95</v>
      </c>
      <c r="H40" s="41" t="str">
        <f t="shared" ref="H40:H49" si="40">TRUNC(F40 * G40, 2)</f>
        <v>1,117.35</v>
      </c>
      <c r="I40" s="42" t="str">
        <f t="shared" si="2"/>
        <v>0.00 %</v>
      </c>
      <c r="J40" s="38" t="s">
        <v>117</v>
      </c>
      <c r="K40" s="39" t="s">
        <v>118</v>
      </c>
      <c r="L40" s="38" t="s">
        <v>30</v>
      </c>
      <c r="M40" s="38" t="s">
        <v>119</v>
      </c>
      <c r="N40" s="40" t="s">
        <v>120</v>
      </c>
      <c r="O40" s="39">
        <v>13.0</v>
      </c>
      <c r="P40" s="41"/>
      <c r="Q40" s="41" t="str">
        <f t="shared" ref="Q40:Q49" si="41">TRUNC(O40 * P40, 2)</f>
        <v>0.00</v>
      </c>
      <c r="R40" s="35" t="str">
        <f t="shared" ref="R40:T40" si="39">IF(D40=M40,"OK","ERRO")</f>
        <v>OK</v>
      </c>
      <c r="S40" s="36" t="str">
        <f t="shared" si="39"/>
        <v>OK</v>
      </c>
      <c r="T40" s="36" t="str">
        <f t="shared" si="39"/>
        <v>OK</v>
      </c>
      <c r="U40" s="36" t="str">
        <f t="shared" si="4"/>
        <v>OK</v>
      </c>
      <c r="V40" s="36" t="str">
        <f t="shared" si="5"/>
        <v>OK</v>
      </c>
      <c r="W40" s="37" t="str">
        <f t="shared" si="6"/>
        <v>0.00%</v>
      </c>
    </row>
    <row r="41" ht="103.5" customHeight="1">
      <c r="A41" s="38" t="s">
        <v>121</v>
      </c>
      <c r="B41" s="39" t="s">
        <v>122</v>
      </c>
      <c r="C41" s="38" t="s">
        <v>93</v>
      </c>
      <c r="D41" s="38" t="s">
        <v>123</v>
      </c>
      <c r="E41" s="40" t="s">
        <v>124</v>
      </c>
      <c r="F41" s="39">
        <v>38.0</v>
      </c>
      <c r="G41" s="41">
        <v>1121.94</v>
      </c>
      <c r="H41" s="41" t="str">
        <f t="shared" si="40"/>
        <v>42,633.72</v>
      </c>
      <c r="I41" s="42" t="str">
        <f t="shared" si="2"/>
        <v>0.10 %</v>
      </c>
      <c r="J41" s="38" t="s">
        <v>121</v>
      </c>
      <c r="K41" s="39" t="s">
        <v>122</v>
      </c>
      <c r="L41" s="38" t="s">
        <v>93</v>
      </c>
      <c r="M41" s="38" t="s">
        <v>123</v>
      </c>
      <c r="N41" s="40" t="s">
        <v>124</v>
      </c>
      <c r="O41" s="39">
        <v>38.0</v>
      </c>
      <c r="P41" s="41"/>
      <c r="Q41" s="41" t="str">
        <f t="shared" si="41"/>
        <v>0.00</v>
      </c>
      <c r="R41" s="35" t="str">
        <f t="shared" ref="R41:T41" si="42">IF(D41=M41,"OK","ERRO")</f>
        <v>OK</v>
      </c>
      <c r="S41" s="36" t="str">
        <f t="shared" si="42"/>
        <v>OK</v>
      </c>
      <c r="T41" s="36" t="str">
        <f t="shared" si="42"/>
        <v>OK</v>
      </c>
      <c r="U41" s="36" t="str">
        <f t="shared" si="4"/>
        <v>OK</v>
      </c>
      <c r="V41" s="36" t="str">
        <f t="shared" si="5"/>
        <v>OK</v>
      </c>
      <c r="W41" s="37" t="str">
        <f t="shared" si="6"/>
        <v>0.00%</v>
      </c>
    </row>
    <row r="42" ht="24.0" customHeight="1">
      <c r="A42" s="38" t="s">
        <v>125</v>
      </c>
      <c r="B42" s="39" t="s">
        <v>126</v>
      </c>
      <c r="C42" s="38" t="s">
        <v>49</v>
      </c>
      <c r="D42" s="38" t="s">
        <v>127</v>
      </c>
      <c r="E42" s="40" t="s">
        <v>128</v>
      </c>
      <c r="F42" s="39">
        <v>53.0</v>
      </c>
      <c r="G42" s="41">
        <v>1693.02</v>
      </c>
      <c r="H42" s="41" t="str">
        <f t="shared" si="40"/>
        <v>89,730.06</v>
      </c>
      <c r="I42" s="42" t="str">
        <f t="shared" si="2"/>
        <v>0.22 %</v>
      </c>
      <c r="J42" s="38" t="s">
        <v>125</v>
      </c>
      <c r="K42" s="39" t="s">
        <v>126</v>
      </c>
      <c r="L42" s="38" t="s">
        <v>49</v>
      </c>
      <c r="M42" s="38" t="s">
        <v>127</v>
      </c>
      <c r="N42" s="40" t="s">
        <v>128</v>
      </c>
      <c r="O42" s="39">
        <v>53.0</v>
      </c>
      <c r="P42" s="41"/>
      <c r="Q42" s="41" t="str">
        <f t="shared" si="41"/>
        <v>0.00</v>
      </c>
      <c r="R42" s="35" t="str">
        <f t="shared" ref="R42:T42" si="43">IF(D42=M42,"OK","ERRO")</f>
        <v>OK</v>
      </c>
      <c r="S42" s="36" t="str">
        <f t="shared" si="43"/>
        <v>OK</v>
      </c>
      <c r="T42" s="36" t="str">
        <f t="shared" si="43"/>
        <v>OK</v>
      </c>
      <c r="U42" s="36" t="str">
        <f t="shared" si="4"/>
        <v>OK</v>
      </c>
      <c r="V42" s="36" t="str">
        <f t="shared" si="5"/>
        <v>OK</v>
      </c>
      <c r="W42" s="37" t="str">
        <f t="shared" si="6"/>
        <v>0.00%</v>
      </c>
    </row>
    <row r="43" ht="103.5" customHeight="1">
      <c r="A43" s="38" t="s">
        <v>129</v>
      </c>
      <c r="B43" s="39" t="s">
        <v>130</v>
      </c>
      <c r="C43" s="38" t="s">
        <v>93</v>
      </c>
      <c r="D43" s="38" t="s">
        <v>131</v>
      </c>
      <c r="E43" s="40" t="s">
        <v>124</v>
      </c>
      <c r="F43" s="39">
        <v>25.0</v>
      </c>
      <c r="G43" s="41">
        <v>1063.14</v>
      </c>
      <c r="H43" s="41" t="str">
        <f t="shared" si="40"/>
        <v>26,578.50</v>
      </c>
      <c r="I43" s="42" t="str">
        <f t="shared" si="2"/>
        <v>0.06 %</v>
      </c>
      <c r="J43" s="38" t="s">
        <v>129</v>
      </c>
      <c r="K43" s="39" t="s">
        <v>130</v>
      </c>
      <c r="L43" s="38" t="s">
        <v>93</v>
      </c>
      <c r="M43" s="38" t="s">
        <v>131</v>
      </c>
      <c r="N43" s="40" t="s">
        <v>124</v>
      </c>
      <c r="O43" s="39">
        <v>25.0</v>
      </c>
      <c r="P43" s="41"/>
      <c r="Q43" s="41" t="str">
        <f t="shared" si="41"/>
        <v>0.00</v>
      </c>
      <c r="R43" s="35" t="str">
        <f t="shared" ref="R43:T43" si="44">IF(D43=M43,"OK","ERRO")</f>
        <v>OK</v>
      </c>
      <c r="S43" s="36" t="str">
        <f t="shared" si="44"/>
        <v>OK</v>
      </c>
      <c r="T43" s="36" t="str">
        <f t="shared" si="44"/>
        <v>OK</v>
      </c>
      <c r="U43" s="36" t="str">
        <f t="shared" si="4"/>
        <v>OK</v>
      </c>
      <c r="V43" s="36" t="str">
        <f t="shared" si="5"/>
        <v>OK</v>
      </c>
      <c r="W43" s="37" t="str">
        <f t="shared" si="6"/>
        <v>0.00%</v>
      </c>
    </row>
    <row r="44" ht="103.5" customHeight="1">
      <c r="A44" s="38" t="s">
        <v>132</v>
      </c>
      <c r="B44" s="39" t="s">
        <v>133</v>
      </c>
      <c r="C44" s="38" t="s">
        <v>93</v>
      </c>
      <c r="D44" s="38" t="s">
        <v>134</v>
      </c>
      <c r="E44" s="40" t="s">
        <v>124</v>
      </c>
      <c r="F44" s="39">
        <v>30.0</v>
      </c>
      <c r="G44" s="41">
        <v>1104.68</v>
      </c>
      <c r="H44" s="41" t="str">
        <f t="shared" si="40"/>
        <v>33,140.40</v>
      </c>
      <c r="I44" s="42" t="str">
        <f t="shared" si="2"/>
        <v>0.08 %</v>
      </c>
      <c r="J44" s="38" t="s">
        <v>132</v>
      </c>
      <c r="K44" s="39" t="s">
        <v>133</v>
      </c>
      <c r="L44" s="38" t="s">
        <v>93</v>
      </c>
      <c r="M44" s="38" t="s">
        <v>134</v>
      </c>
      <c r="N44" s="40" t="s">
        <v>124</v>
      </c>
      <c r="O44" s="39">
        <v>30.0</v>
      </c>
      <c r="P44" s="41"/>
      <c r="Q44" s="41" t="str">
        <f t="shared" si="41"/>
        <v>0.00</v>
      </c>
      <c r="R44" s="35" t="str">
        <f t="shared" ref="R44:T44" si="45">IF(D44=M44,"OK","ERRO")</f>
        <v>OK</v>
      </c>
      <c r="S44" s="36" t="str">
        <f t="shared" si="45"/>
        <v>OK</v>
      </c>
      <c r="T44" s="36" t="str">
        <f t="shared" si="45"/>
        <v>OK</v>
      </c>
      <c r="U44" s="36" t="str">
        <f t="shared" si="4"/>
        <v>OK</v>
      </c>
      <c r="V44" s="36" t="str">
        <f t="shared" si="5"/>
        <v>OK</v>
      </c>
      <c r="W44" s="37" t="str">
        <f t="shared" si="6"/>
        <v>0.00%</v>
      </c>
    </row>
    <row r="45" ht="24.0" customHeight="1">
      <c r="A45" s="38" t="s">
        <v>135</v>
      </c>
      <c r="B45" s="39" t="s">
        <v>136</v>
      </c>
      <c r="C45" s="38" t="s">
        <v>49</v>
      </c>
      <c r="D45" s="38" t="s">
        <v>137</v>
      </c>
      <c r="E45" s="40" t="s">
        <v>128</v>
      </c>
      <c r="F45" s="39">
        <v>28.0</v>
      </c>
      <c r="G45" s="41">
        <v>822.32</v>
      </c>
      <c r="H45" s="41" t="str">
        <f t="shared" si="40"/>
        <v>23,024.96</v>
      </c>
      <c r="I45" s="42" t="str">
        <f t="shared" si="2"/>
        <v>0.06 %</v>
      </c>
      <c r="J45" s="38" t="s">
        <v>135</v>
      </c>
      <c r="K45" s="39" t="s">
        <v>136</v>
      </c>
      <c r="L45" s="38" t="s">
        <v>49</v>
      </c>
      <c r="M45" s="38" t="s">
        <v>137</v>
      </c>
      <c r="N45" s="40" t="s">
        <v>128</v>
      </c>
      <c r="O45" s="39">
        <v>28.0</v>
      </c>
      <c r="P45" s="41"/>
      <c r="Q45" s="41" t="str">
        <f t="shared" si="41"/>
        <v>0.00</v>
      </c>
      <c r="R45" s="35" t="str">
        <f t="shared" ref="R45:T45" si="46">IF(D45=M45,"OK","ERRO")</f>
        <v>OK</v>
      </c>
      <c r="S45" s="36" t="str">
        <f t="shared" si="46"/>
        <v>OK</v>
      </c>
      <c r="T45" s="36" t="str">
        <f t="shared" si="46"/>
        <v>OK</v>
      </c>
      <c r="U45" s="36" t="str">
        <f t="shared" si="4"/>
        <v>OK</v>
      </c>
      <c r="V45" s="36" t="str">
        <f t="shared" si="5"/>
        <v>OK</v>
      </c>
      <c r="W45" s="37" t="str">
        <f t="shared" si="6"/>
        <v>0.00%</v>
      </c>
    </row>
    <row r="46" ht="25.5" customHeight="1">
      <c r="A46" s="38" t="s">
        <v>138</v>
      </c>
      <c r="B46" s="39" t="s">
        <v>139</v>
      </c>
      <c r="C46" s="38" t="s">
        <v>30</v>
      </c>
      <c r="D46" s="38" t="s">
        <v>140</v>
      </c>
      <c r="E46" s="40" t="s">
        <v>141</v>
      </c>
      <c r="F46" s="39">
        <v>20.0</v>
      </c>
      <c r="G46" s="41">
        <v>831.16</v>
      </c>
      <c r="H46" s="41" t="str">
        <f t="shared" si="40"/>
        <v>16,623.20</v>
      </c>
      <c r="I46" s="42" t="str">
        <f t="shared" si="2"/>
        <v>0.04 %</v>
      </c>
      <c r="J46" s="38" t="s">
        <v>138</v>
      </c>
      <c r="K46" s="39" t="s">
        <v>139</v>
      </c>
      <c r="L46" s="38" t="s">
        <v>30</v>
      </c>
      <c r="M46" s="38" t="s">
        <v>140</v>
      </c>
      <c r="N46" s="40" t="s">
        <v>141</v>
      </c>
      <c r="O46" s="39">
        <v>20.0</v>
      </c>
      <c r="P46" s="41"/>
      <c r="Q46" s="41" t="str">
        <f t="shared" si="41"/>
        <v>0.00</v>
      </c>
      <c r="R46" s="35" t="str">
        <f t="shared" ref="R46:T46" si="47">IF(D46=M46,"OK","ERRO")</f>
        <v>OK</v>
      </c>
      <c r="S46" s="36" t="str">
        <f t="shared" si="47"/>
        <v>OK</v>
      </c>
      <c r="T46" s="36" t="str">
        <f t="shared" si="47"/>
        <v>OK</v>
      </c>
      <c r="U46" s="36" t="str">
        <f t="shared" si="4"/>
        <v>OK</v>
      </c>
      <c r="V46" s="36" t="str">
        <f t="shared" si="5"/>
        <v>OK</v>
      </c>
      <c r="W46" s="37" t="str">
        <f t="shared" si="6"/>
        <v>0.00%</v>
      </c>
    </row>
    <row r="47" ht="25.5" customHeight="1">
      <c r="A47" s="38" t="s">
        <v>142</v>
      </c>
      <c r="B47" s="39" t="s">
        <v>143</v>
      </c>
      <c r="C47" s="38" t="s">
        <v>30</v>
      </c>
      <c r="D47" s="38" t="s">
        <v>144</v>
      </c>
      <c r="E47" s="40" t="s">
        <v>120</v>
      </c>
      <c r="F47" s="39">
        <v>14.0</v>
      </c>
      <c r="G47" s="41">
        <v>435.01</v>
      </c>
      <c r="H47" s="41" t="str">
        <f t="shared" si="40"/>
        <v>6,090.14</v>
      </c>
      <c r="I47" s="42" t="str">
        <f t="shared" si="2"/>
        <v>0.01 %</v>
      </c>
      <c r="J47" s="38" t="s">
        <v>142</v>
      </c>
      <c r="K47" s="39" t="s">
        <v>143</v>
      </c>
      <c r="L47" s="38" t="s">
        <v>30</v>
      </c>
      <c r="M47" s="38" t="s">
        <v>144</v>
      </c>
      <c r="N47" s="40" t="s">
        <v>120</v>
      </c>
      <c r="O47" s="39">
        <v>14.0</v>
      </c>
      <c r="P47" s="41"/>
      <c r="Q47" s="41" t="str">
        <f t="shared" si="41"/>
        <v>0.00</v>
      </c>
      <c r="R47" s="35" t="str">
        <f t="shared" ref="R47:T47" si="48">IF(D47=M47,"OK","ERRO")</f>
        <v>OK</v>
      </c>
      <c r="S47" s="36" t="str">
        <f t="shared" si="48"/>
        <v>OK</v>
      </c>
      <c r="T47" s="36" t="str">
        <f t="shared" si="48"/>
        <v>OK</v>
      </c>
      <c r="U47" s="36" t="str">
        <f t="shared" si="4"/>
        <v>OK</v>
      </c>
      <c r="V47" s="36" t="str">
        <f t="shared" si="5"/>
        <v>OK</v>
      </c>
      <c r="W47" s="37" t="str">
        <f t="shared" si="6"/>
        <v>0.00%</v>
      </c>
    </row>
    <row r="48" ht="25.5" customHeight="1">
      <c r="A48" s="38" t="s">
        <v>145</v>
      </c>
      <c r="B48" s="39" t="s">
        <v>146</v>
      </c>
      <c r="C48" s="38" t="s">
        <v>30</v>
      </c>
      <c r="D48" s="38" t="s">
        <v>147</v>
      </c>
      <c r="E48" s="40" t="s">
        <v>40</v>
      </c>
      <c r="F48" s="39">
        <v>5.0</v>
      </c>
      <c r="G48" s="41">
        <v>562.7</v>
      </c>
      <c r="H48" s="41" t="str">
        <f t="shared" si="40"/>
        <v>2,813.50</v>
      </c>
      <c r="I48" s="42" t="str">
        <f t="shared" si="2"/>
        <v>0.01 %</v>
      </c>
      <c r="J48" s="38" t="s">
        <v>145</v>
      </c>
      <c r="K48" s="39" t="s">
        <v>146</v>
      </c>
      <c r="L48" s="38" t="s">
        <v>30</v>
      </c>
      <c r="M48" s="38" t="s">
        <v>147</v>
      </c>
      <c r="N48" s="40" t="s">
        <v>40</v>
      </c>
      <c r="O48" s="39">
        <v>5.0</v>
      </c>
      <c r="P48" s="41"/>
      <c r="Q48" s="41" t="str">
        <f t="shared" si="41"/>
        <v>0.00</v>
      </c>
      <c r="R48" s="35" t="str">
        <f t="shared" ref="R48:T48" si="49">IF(D48=M48,"OK","ERRO")</f>
        <v>OK</v>
      </c>
      <c r="S48" s="36" t="str">
        <f t="shared" si="49"/>
        <v>OK</v>
      </c>
      <c r="T48" s="36" t="str">
        <f t="shared" si="49"/>
        <v>OK</v>
      </c>
      <c r="U48" s="36" t="str">
        <f t="shared" si="4"/>
        <v>OK</v>
      </c>
      <c r="V48" s="36" t="str">
        <f t="shared" si="5"/>
        <v>OK</v>
      </c>
      <c r="W48" s="37" t="str">
        <f t="shared" si="6"/>
        <v>0.00%</v>
      </c>
    </row>
    <row r="49" ht="24.0" customHeight="1">
      <c r="A49" s="38" t="s">
        <v>148</v>
      </c>
      <c r="B49" s="39" t="s">
        <v>149</v>
      </c>
      <c r="C49" s="38" t="s">
        <v>30</v>
      </c>
      <c r="D49" s="38" t="s">
        <v>150</v>
      </c>
      <c r="E49" s="40" t="s">
        <v>40</v>
      </c>
      <c r="F49" s="39">
        <v>2.0</v>
      </c>
      <c r="G49" s="41">
        <v>1153.12</v>
      </c>
      <c r="H49" s="41" t="str">
        <f t="shared" si="40"/>
        <v>2,306.24</v>
      </c>
      <c r="I49" s="42" t="str">
        <f t="shared" si="2"/>
        <v>0.01 %</v>
      </c>
      <c r="J49" s="38" t="s">
        <v>148</v>
      </c>
      <c r="K49" s="39" t="s">
        <v>149</v>
      </c>
      <c r="L49" s="38" t="s">
        <v>30</v>
      </c>
      <c r="M49" s="38" t="s">
        <v>150</v>
      </c>
      <c r="N49" s="40" t="s">
        <v>40</v>
      </c>
      <c r="O49" s="39">
        <v>2.0</v>
      </c>
      <c r="P49" s="41"/>
      <c r="Q49" s="41" t="str">
        <f t="shared" si="41"/>
        <v>0.00</v>
      </c>
      <c r="R49" s="35" t="str">
        <f t="shared" ref="R49:T49" si="50">IF(D49=M49,"OK","ERRO")</f>
        <v>OK</v>
      </c>
      <c r="S49" s="36" t="str">
        <f t="shared" si="50"/>
        <v>OK</v>
      </c>
      <c r="T49" s="36" t="str">
        <f t="shared" si="50"/>
        <v>OK</v>
      </c>
      <c r="U49" s="36" t="str">
        <f t="shared" si="4"/>
        <v>OK</v>
      </c>
      <c r="V49" s="36" t="str">
        <f t="shared" si="5"/>
        <v>OK</v>
      </c>
      <c r="W49" s="37" t="str">
        <f t="shared" si="6"/>
        <v>0.00%</v>
      </c>
    </row>
    <row r="50" ht="24.0" customHeight="1">
      <c r="A50" s="31" t="s">
        <v>151</v>
      </c>
      <c r="B50" s="31"/>
      <c r="C50" s="31"/>
      <c r="D50" s="31" t="s">
        <v>152</v>
      </c>
      <c r="E50" s="31"/>
      <c r="F50" s="32"/>
      <c r="G50" s="31"/>
      <c r="H50" s="33"/>
      <c r="I50" s="34" t="str">
        <f t="shared" si="2"/>
        <v>0.00 %</v>
      </c>
      <c r="J50" s="31" t="s">
        <v>151</v>
      </c>
      <c r="K50" s="31"/>
      <c r="L50" s="31"/>
      <c r="M50" s="31" t="s">
        <v>152</v>
      </c>
      <c r="N50" s="31"/>
      <c r="O50" s="32"/>
      <c r="P50" s="31"/>
      <c r="Q50" s="31"/>
      <c r="R50" s="35" t="str">
        <f t="shared" ref="R50:T50" si="51">IF(D50=M50,"OK","ERRO")</f>
        <v>OK</v>
      </c>
      <c r="S50" s="36" t="str">
        <f t="shared" si="51"/>
        <v>OK</v>
      </c>
      <c r="T50" s="36" t="str">
        <f t="shared" si="51"/>
        <v>OK</v>
      </c>
      <c r="U50" s="36" t="str">
        <f t="shared" si="4"/>
        <v>OK</v>
      </c>
      <c r="V50" s="36" t="str">
        <f t="shared" si="5"/>
        <v>OK</v>
      </c>
      <c r="W50" s="37" t="str">
        <f t="shared" si="6"/>
        <v>-</v>
      </c>
    </row>
    <row r="51" ht="25.5" customHeight="1">
      <c r="A51" s="38" t="s">
        <v>153</v>
      </c>
      <c r="B51" s="39" t="s">
        <v>154</v>
      </c>
      <c r="C51" s="38" t="s">
        <v>155</v>
      </c>
      <c r="D51" s="38" t="s">
        <v>156</v>
      </c>
      <c r="E51" s="40" t="s">
        <v>40</v>
      </c>
      <c r="F51" s="39">
        <v>4.0</v>
      </c>
      <c r="G51" s="41">
        <v>89.36</v>
      </c>
      <c r="H51" s="41" t="str">
        <f t="shared" ref="H51:H74" si="53">TRUNC(F51 * G51, 2)</f>
        <v>357.44</v>
      </c>
      <c r="I51" s="42" t="str">
        <f t="shared" si="2"/>
        <v>0.00 %</v>
      </c>
      <c r="J51" s="38" t="s">
        <v>153</v>
      </c>
      <c r="K51" s="39" t="s">
        <v>154</v>
      </c>
      <c r="L51" s="38" t="s">
        <v>155</v>
      </c>
      <c r="M51" s="38" t="s">
        <v>156</v>
      </c>
      <c r="N51" s="40" t="s">
        <v>40</v>
      </c>
      <c r="O51" s="39">
        <v>4.0</v>
      </c>
      <c r="P51" s="41"/>
      <c r="Q51" s="41" t="str">
        <f t="shared" ref="Q51:Q74" si="54">TRUNC(O51 * P51, 2)</f>
        <v>0.00</v>
      </c>
      <c r="R51" s="35" t="str">
        <f t="shared" ref="R51:T51" si="52">IF(D51=M51,"OK","ERRO")</f>
        <v>OK</v>
      </c>
      <c r="S51" s="36" t="str">
        <f t="shared" si="52"/>
        <v>OK</v>
      </c>
      <c r="T51" s="36" t="str">
        <f t="shared" si="52"/>
        <v>OK</v>
      </c>
      <c r="U51" s="36" t="str">
        <f t="shared" si="4"/>
        <v>OK</v>
      </c>
      <c r="V51" s="36" t="str">
        <f t="shared" si="5"/>
        <v>OK</v>
      </c>
      <c r="W51" s="37" t="str">
        <f t="shared" si="6"/>
        <v>0.00%</v>
      </c>
    </row>
    <row r="52" ht="25.5" customHeight="1">
      <c r="A52" s="38" t="s">
        <v>157</v>
      </c>
      <c r="B52" s="39" t="s">
        <v>158</v>
      </c>
      <c r="C52" s="38" t="s">
        <v>67</v>
      </c>
      <c r="D52" s="38" t="s">
        <v>159</v>
      </c>
      <c r="E52" s="40" t="s">
        <v>108</v>
      </c>
      <c r="F52" s="39">
        <v>1222.13</v>
      </c>
      <c r="G52" s="41">
        <v>3.56</v>
      </c>
      <c r="H52" s="41" t="str">
        <f t="shared" si="53"/>
        <v>4,350.78</v>
      </c>
      <c r="I52" s="42" t="str">
        <f t="shared" si="2"/>
        <v>0.01 %</v>
      </c>
      <c r="J52" s="38" t="s">
        <v>157</v>
      </c>
      <c r="K52" s="39" t="s">
        <v>158</v>
      </c>
      <c r="L52" s="38" t="s">
        <v>67</v>
      </c>
      <c r="M52" s="38" t="s">
        <v>159</v>
      </c>
      <c r="N52" s="40" t="s">
        <v>108</v>
      </c>
      <c r="O52" s="39">
        <v>1222.13</v>
      </c>
      <c r="P52" s="41"/>
      <c r="Q52" s="41" t="str">
        <f t="shared" si="54"/>
        <v>0.00</v>
      </c>
      <c r="R52" s="35" t="str">
        <f t="shared" ref="R52:T52" si="55">IF(D52=M52,"OK","ERRO")</f>
        <v>OK</v>
      </c>
      <c r="S52" s="36" t="str">
        <f t="shared" si="55"/>
        <v>OK</v>
      </c>
      <c r="T52" s="36" t="str">
        <f t="shared" si="55"/>
        <v>OK</v>
      </c>
      <c r="U52" s="36" t="str">
        <f t="shared" si="4"/>
        <v>OK</v>
      </c>
      <c r="V52" s="36" t="str">
        <f t="shared" si="5"/>
        <v>OK</v>
      </c>
      <c r="W52" s="37" t="str">
        <f t="shared" si="6"/>
        <v>0.00%</v>
      </c>
    </row>
    <row r="53" ht="25.5" customHeight="1">
      <c r="A53" s="38" t="s">
        <v>160</v>
      </c>
      <c r="B53" s="39" t="s">
        <v>161</v>
      </c>
      <c r="C53" s="38" t="s">
        <v>67</v>
      </c>
      <c r="D53" s="38" t="s">
        <v>162</v>
      </c>
      <c r="E53" s="40" t="s">
        <v>108</v>
      </c>
      <c r="F53" s="39">
        <v>1222.13</v>
      </c>
      <c r="G53" s="41">
        <v>1.37</v>
      </c>
      <c r="H53" s="41" t="str">
        <f t="shared" si="53"/>
        <v>1,674.31</v>
      </c>
      <c r="I53" s="42" t="str">
        <f t="shared" si="2"/>
        <v>0.00 %</v>
      </c>
      <c r="J53" s="38" t="s">
        <v>160</v>
      </c>
      <c r="K53" s="39" t="s">
        <v>161</v>
      </c>
      <c r="L53" s="38" t="s">
        <v>67</v>
      </c>
      <c r="M53" s="38" t="s">
        <v>162</v>
      </c>
      <c r="N53" s="40" t="s">
        <v>108</v>
      </c>
      <c r="O53" s="39">
        <v>1222.13</v>
      </c>
      <c r="P53" s="41"/>
      <c r="Q53" s="41" t="str">
        <f t="shared" si="54"/>
        <v>0.00</v>
      </c>
      <c r="R53" s="35" t="str">
        <f t="shared" ref="R53:T53" si="56">IF(D53=M53,"OK","ERRO")</f>
        <v>OK</v>
      </c>
      <c r="S53" s="36" t="str">
        <f t="shared" si="56"/>
        <v>OK</v>
      </c>
      <c r="T53" s="36" t="str">
        <f t="shared" si="56"/>
        <v>OK</v>
      </c>
      <c r="U53" s="36" t="str">
        <f t="shared" si="4"/>
        <v>OK</v>
      </c>
      <c r="V53" s="36" t="str">
        <f t="shared" si="5"/>
        <v>OK</v>
      </c>
      <c r="W53" s="37" t="str">
        <f t="shared" si="6"/>
        <v>0.00%</v>
      </c>
    </row>
    <row r="54" ht="25.5" customHeight="1">
      <c r="A54" s="38" t="s">
        <v>163</v>
      </c>
      <c r="B54" s="39" t="s">
        <v>164</v>
      </c>
      <c r="C54" s="38" t="s">
        <v>67</v>
      </c>
      <c r="D54" s="38" t="s">
        <v>165</v>
      </c>
      <c r="E54" s="40" t="s">
        <v>166</v>
      </c>
      <c r="F54" s="39">
        <v>170.09</v>
      </c>
      <c r="G54" s="41">
        <v>88.9</v>
      </c>
      <c r="H54" s="41" t="str">
        <f t="shared" si="53"/>
        <v>15,121.00</v>
      </c>
      <c r="I54" s="42" t="str">
        <f t="shared" si="2"/>
        <v>0.04 %</v>
      </c>
      <c r="J54" s="38" t="s">
        <v>163</v>
      </c>
      <c r="K54" s="39" t="s">
        <v>164</v>
      </c>
      <c r="L54" s="38" t="s">
        <v>67</v>
      </c>
      <c r="M54" s="38" t="s">
        <v>165</v>
      </c>
      <c r="N54" s="40" t="s">
        <v>166</v>
      </c>
      <c r="O54" s="39">
        <v>170.09</v>
      </c>
      <c r="P54" s="41"/>
      <c r="Q54" s="41" t="str">
        <f t="shared" si="54"/>
        <v>0.00</v>
      </c>
      <c r="R54" s="35" t="str">
        <f t="shared" ref="R54:T54" si="57">IF(D54=M54,"OK","ERRO")</f>
        <v>OK</v>
      </c>
      <c r="S54" s="36" t="str">
        <f t="shared" si="57"/>
        <v>OK</v>
      </c>
      <c r="T54" s="36" t="str">
        <f t="shared" si="57"/>
        <v>OK</v>
      </c>
      <c r="U54" s="36" t="str">
        <f t="shared" si="4"/>
        <v>OK</v>
      </c>
      <c r="V54" s="36" t="str">
        <f t="shared" si="5"/>
        <v>OK</v>
      </c>
      <c r="W54" s="37" t="str">
        <f t="shared" si="6"/>
        <v>0.00%</v>
      </c>
    </row>
    <row r="55" ht="25.5" customHeight="1">
      <c r="A55" s="38" t="s">
        <v>167</v>
      </c>
      <c r="B55" s="39" t="s">
        <v>168</v>
      </c>
      <c r="C55" s="38" t="s">
        <v>67</v>
      </c>
      <c r="D55" s="38" t="s">
        <v>169</v>
      </c>
      <c r="E55" s="40" t="s">
        <v>166</v>
      </c>
      <c r="F55" s="39">
        <v>160.77</v>
      </c>
      <c r="G55" s="41">
        <v>39.41</v>
      </c>
      <c r="H55" s="41" t="str">
        <f t="shared" si="53"/>
        <v>6,335.94</v>
      </c>
      <c r="I55" s="42" t="str">
        <f t="shared" si="2"/>
        <v>0.02 %</v>
      </c>
      <c r="J55" s="38" t="s">
        <v>167</v>
      </c>
      <c r="K55" s="39" t="s">
        <v>168</v>
      </c>
      <c r="L55" s="38" t="s">
        <v>67</v>
      </c>
      <c r="M55" s="38" t="s">
        <v>169</v>
      </c>
      <c r="N55" s="40" t="s">
        <v>166</v>
      </c>
      <c r="O55" s="39">
        <v>160.77</v>
      </c>
      <c r="P55" s="41"/>
      <c r="Q55" s="41" t="str">
        <f t="shared" si="54"/>
        <v>0.00</v>
      </c>
      <c r="R55" s="35" t="str">
        <f t="shared" ref="R55:T55" si="58">IF(D55=M55,"OK","ERRO")</f>
        <v>OK</v>
      </c>
      <c r="S55" s="36" t="str">
        <f t="shared" si="58"/>
        <v>OK</v>
      </c>
      <c r="T55" s="36" t="str">
        <f t="shared" si="58"/>
        <v>OK</v>
      </c>
      <c r="U55" s="36" t="str">
        <f t="shared" si="4"/>
        <v>OK</v>
      </c>
      <c r="V55" s="36" t="str">
        <f t="shared" si="5"/>
        <v>OK</v>
      </c>
      <c r="W55" s="37" t="str">
        <f t="shared" si="6"/>
        <v>0.00%</v>
      </c>
    </row>
    <row r="56" ht="24.0" customHeight="1">
      <c r="A56" s="38" t="s">
        <v>170</v>
      </c>
      <c r="B56" s="39" t="s">
        <v>171</v>
      </c>
      <c r="C56" s="38" t="s">
        <v>30</v>
      </c>
      <c r="D56" s="38" t="s">
        <v>172</v>
      </c>
      <c r="E56" s="40" t="s">
        <v>36</v>
      </c>
      <c r="F56" s="39">
        <v>286.42</v>
      </c>
      <c r="G56" s="41">
        <v>59.29</v>
      </c>
      <c r="H56" s="41" t="str">
        <f t="shared" si="53"/>
        <v>16,981.84</v>
      </c>
      <c r="I56" s="42" t="str">
        <f t="shared" si="2"/>
        <v>0.04 %</v>
      </c>
      <c r="J56" s="38" t="s">
        <v>170</v>
      </c>
      <c r="K56" s="39" t="s">
        <v>171</v>
      </c>
      <c r="L56" s="38" t="s">
        <v>30</v>
      </c>
      <c r="M56" s="38" t="s">
        <v>172</v>
      </c>
      <c r="N56" s="40" t="s">
        <v>36</v>
      </c>
      <c r="O56" s="39">
        <v>286.42</v>
      </c>
      <c r="P56" s="41"/>
      <c r="Q56" s="41" t="str">
        <f t="shared" si="54"/>
        <v>0.00</v>
      </c>
      <c r="R56" s="35" t="str">
        <f t="shared" ref="R56:T56" si="59">IF(D56=M56,"OK","ERRO")</f>
        <v>OK</v>
      </c>
      <c r="S56" s="36" t="str">
        <f t="shared" si="59"/>
        <v>OK</v>
      </c>
      <c r="T56" s="36" t="str">
        <f t="shared" si="59"/>
        <v>OK</v>
      </c>
      <c r="U56" s="36" t="str">
        <f t="shared" si="4"/>
        <v>OK</v>
      </c>
      <c r="V56" s="36" t="str">
        <f t="shared" si="5"/>
        <v>OK</v>
      </c>
      <c r="W56" s="37" t="str">
        <f t="shared" si="6"/>
        <v>0.00%</v>
      </c>
    </row>
    <row r="57" ht="39.0" customHeight="1">
      <c r="A57" s="38" t="s">
        <v>173</v>
      </c>
      <c r="B57" s="39" t="s">
        <v>174</v>
      </c>
      <c r="C57" s="38" t="s">
        <v>67</v>
      </c>
      <c r="D57" s="38" t="s">
        <v>175</v>
      </c>
      <c r="E57" s="40" t="s">
        <v>166</v>
      </c>
      <c r="F57" s="39">
        <v>8.77</v>
      </c>
      <c r="G57" s="41">
        <v>179.23</v>
      </c>
      <c r="H57" s="41" t="str">
        <f t="shared" si="53"/>
        <v>1,571.84</v>
      </c>
      <c r="I57" s="42" t="str">
        <f t="shared" si="2"/>
        <v>0.00 %</v>
      </c>
      <c r="J57" s="38" t="s">
        <v>173</v>
      </c>
      <c r="K57" s="39" t="s">
        <v>174</v>
      </c>
      <c r="L57" s="38" t="s">
        <v>67</v>
      </c>
      <c r="M57" s="38" t="s">
        <v>175</v>
      </c>
      <c r="N57" s="40" t="s">
        <v>166</v>
      </c>
      <c r="O57" s="39">
        <v>8.77</v>
      </c>
      <c r="P57" s="41"/>
      <c r="Q57" s="41" t="str">
        <f t="shared" si="54"/>
        <v>0.00</v>
      </c>
      <c r="R57" s="35" t="str">
        <f t="shared" ref="R57:T57" si="60">IF(D57=M57,"OK","ERRO")</f>
        <v>OK</v>
      </c>
      <c r="S57" s="36" t="str">
        <f t="shared" si="60"/>
        <v>OK</v>
      </c>
      <c r="T57" s="36" t="str">
        <f t="shared" si="60"/>
        <v>OK</v>
      </c>
      <c r="U57" s="36" t="str">
        <f t="shared" si="4"/>
        <v>OK</v>
      </c>
      <c r="V57" s="36" t="str">
        <f t="shared" si="5"/>
        <v>OK</v>
      </c>
      <c r="W57" s="37" t="str">
        <f t="shared" si="6"/>
        <v>0.00%</v>
      </c>
    </row>
    <row r="58" ht="39.0" customHeight="1">
      <c r="A58" s="38" t="s">
        <v>176</v>
      </c>
      <c r="B58" s="39" t="s">
        <v>177</v>
      </c>
      <c r="C58" s="38" t="s">
        <v>67</v>
      </c>
      <c r="D58" s="38" t="s">
        <v>178</v>
      </c>
      <c r="E58" s="40" t="s">
        <v>179</v>
      </c>
      <c r="F58" s="39">
        <v>84.8</v>
      </c>
      <c r="G58" s="41">
        <v>2.87</v>
      </c>
      <c r="H58" s="41" t="str">
        <f t="shared" si="53"/>
        <v>243.37</v>
      </c>
      <c r="I58" s="42" t="str">
        <f t="shared" si="2"/>
        <v>0.00 %</v>
      </c>
      <c r="J58" s="38" t="s">
        <v>176</v>
      </c>
      <c r="K58" s="39" t="s">
        <v>177</v>
      </c>
      <c r="L58" s="38" t="s">
        <v>67</v>
      </c>
      <c r="M58" s="38" t="s">
        <v>178</v>
      </c>
      <c r="N58" s="40" t="s">
        <v>179</v>
      </c>
      <c r="O58" s="39">
        <v>84.8</v>
      </c>
      <c r="P58" s="41"/>
      <c r="Q58" s="41" t="str">
        <f t="shared" si="54"/>
        <v>0.00</v>
      </c>
      <c r="R58" s="35" t="str">
        <f t="shared" ref="R58:T58" si="61">IF(D58=M58,"OK","ERRO")</f>
        <v>OK</v>
      </c>
      <c r="S58" s="36" t="str">
        <f t="shared" si="61"/>
        <v>OK</v>
      </c>
      <c r="T58" s="36" t="str">
        <f t="shared" si="61"/>
        <v>OK</v>
      </c>
      <c r="U58" s="36" t="str">
        <f t="shared" si="4"/>
        <v>OK</v>
      </c>
      <c r="V58" s="36" t="str">
        <f t="shared" si="5"/>
        <v>OK</v>
      </c>
      <c r="W58" s="37" t="str">
        <f t="shared" si="6"/>
        <v>0.00%</v>
      </c>
    </row>
    <row r="59" ht="64.5" customHeight="1">
      <c r="A59" s="38" t="s">
        <v>180</v>
      </c>
      <c r="B59" s="39" t="s">
        <v>181</v>
      </c>
      <c r="C59" s="38" t="s">
        <v>30</v>
      </c>
      <c r="D59" s="38" t="s">
        <v>182</v>
      </c>
      <c r="E59" s="40" t="s">
        <v>108</v>
      </c>
      <c r="F59" s="39">
        <v>1336.11</v>
      </c>
      <c r="G59" s="41">
        <v>35.55</v>
      </c>
      <c r="H59" s="41" t="str">
        <f t="shared" si="53"/>
        <v>47,498.71</v>
      </c>
      <c r="I59" s="42" t="str">
        <f t="shared" si="2"/>
        <v>0.11 %</v>
      </c>
      <c r="J59" s="38" t="s">
        <v>180</v>
      </c>
      <c r="K59" s="39" t="s">
        <v>181</v>
      </c>
      <c r="L59" s="38" t="s">
        <v>30</v>
      </c>
      <c r="M59" s="38" t="s">
        <v>182</v>
      </c>
      <c r="N59" s="40" t="s">
        <v>108</v>
      </c>
      <c r="O59" s="39">
        <v>1336.11</v>
      </c>
      <c r="P59" s="41"/>
      <c r="Q59" s="41" t="str">
        <f t="shared" si="54"/>
        <v>0.00</v>
      </c>
      <c r="R59" s="35" t="str">
        <f t="shared" ref="R59:T59" si="62">IF(D59=M59,"OK","ERRO")</f>
        <v>OK</v>
      </c>
      <c r="S59" s="36" t="str">
        <f t="shared" si="62"/>
        <v>OK</v>
      </c>
      <c r="T59" s="36" t="str">
        <f t="shared" si="62"/>
        <v>OK</v>
      </c>
      <c r="U59" s="36" t="str">
        <f t="shared" si="4"/>
        <v>OK</v>
      </c>
      <c r="V59" s="36" t="str">
        <f t="shared" si="5"/>
        <v>OK</v>
      </c>
      <c r="W59" s="37" t="str">
        <f t="shared" si="6"/>
        <v>0.00%</v>
      </c>
    </row>
    <row r="60" ht="39.0" customHeight="1">
      <c r="A60" s="38" t="s">
        <v>183</v>
      </c>
      <c r="B60" s="39" t="s">
        <v>184</v>
      </c>
      <c r="C60" s="38" t="s">
        <v>67</v>
      </c>
      <c r="D60" s="38" t="s">
        <v>185</v>
      </c>
      <c r="E60" s="40" t="s">
        <v>166</v>
      </c>
      <c r="F60" s="39">
        <v>99.36</v>
      </c>
      <c r="G60" s="41">
        <v>202.48</v>
      </c>
      <c r="H60" s="41" t="str">
        <f t="shared" si="53"/>
        <v>20,118.41</v>
      </c>
      <c r="I60" s="42" t="str">
        <f t="shared" si="2"/>
        <v>0.05 %</v>
      </c>
      <c r="J60" s="38" t="s">
        <v>183</v>
      </c>
      <c r="K60" s="39" t="s">
        <v>184</v>
      </c>
      <c r="L60" s="38" t="s">
        <v>67</v>
      </c>
      <c r="M60" s="38" t="s">
        <v>185</v>
      </c>
      <c r="N60" s="40" t="s">
        <v>166</v>
      </c>
      <c r="O60" s="39">
        <v>99.36</v>
      </c>
      <c r="P60" s="41"/>
      <c r="Q60" s="41" t="str">
        <f t="shared" si="54"/>
        <v>0.00</v>
      </c>
      <c r="R60" s="35" t="str">
        <f t="shared" ref="R60:T60" si="63">IF(D60=M60,"OK","ERRO")</f>
        <v>OK</v>
      </c>
      <c r="S60" s="36" t="str">
        <f t="shared" si="63"/>
        <v>OK</v>
      </c>
      <c r="T60" s="36" t="str">
        <f t="shared" si="63"/>
        <v>OK</v>
      </c>
      <c r="U60" s="36" t="str">
        <f t="shared" si="4"/>
        <v>OK</v>
      </c>
      <c r="V60" s="36" t="str">
        <f t="shared" si="5"/>
        <v>OK</v>
      </c>
      <c r="W60" s="37" t="str">
        <f t="shared" si="6"/>
        <v>0.00%</v>
      </c>
    </row>
    <row r="61" ht="39.0" customHeight="1">
      <c r="A61" s="38" t="s">
        <v>186</v>
      </c>
      <c r="B61" s="39" t="s">
        <v>187</v>
      </c>
      <c r="C61" s="38" t="s">
        <v>67</v>
      </c>
      <c r="D61" s="38" t="s">
        <v>188</v>
      </c>
      <c r="E61" s="40" t="s">
        <v>108</v>
      </c>
      <c r="F61" s="39">
        <v>363.72</v>
      </c>
      <c r="G61" s="41">
        <v>133.24</v>
      </c>
      <c r="H61" s="41" t="str">
        <f t="shared" si="53"/>
        <v>48,462.05</v>
      </c>
      <c r="I61" s="42" t="str">
        <f t="shared" si="2"/>
        <v>0.12 %</v>
      </c>
      <c r="J61" s="38" t="s">
        <v>186</v>
      </c>
      <c r="K61" s="39" t="s">
        <v>187</v>
      </c>
      <c r="L61" s="38" t="s">
        <v>67</v>
      </c>
      <c r="M61" s="38" t="s">
        <v>188</v>
      </c>
      <c r="N61" s="40" t="s">
        <v>108</v>
      </c>
      <c r="O61" s="39">
        <v>363.72</v>
      </c>
      <c r="P61" s="41"/>
      <c r="Q61" s="41" t="str">
        <f t="shared" si="54"/>
        <v>0.00</v>
      </c>
      <c r="R61" s="35" t="str">
        <f t="shared" ref="R61:T61" si="64">IF(D61=M61,"OK","ERRO")</f>
        <v>OK</v>
      </c>
      <c r="S61" s="36" t="str">
        <f t="shared" si="64"/>
        <v>OK</v>
      </c>
      <c r="T61" s="36" t="str">
        <f t="shared" si="64"/>
        <v>OK</v>
      </c>
      <c r="U61" s="36" t="str">
        <f t="shared" si="4"/>
        <v>OK</v>
      </c>
      <c r="V61" s="36" t="str">
        <f t="shared" si="5"/>
        <v>OK</v>
      </c>
      <c r="W61" s="37" t="str">
        <f t="shared" si="6"/>
        <v>0.00%</v>
      </c>
    </row>
    <row r="62" ht="39.0" customHeight="1">
      <c r="A62" s="38" t="s">
        <v>189</v>
      </c>
      <c r="B62" s="39" t="s">
        <v>190</v>
      </c>
      <c r="C62" s="38" t="s">
        <v>67</v>
      </c>
      <c r="D62" s="38" t="s">
        <v>191</v>
      </c>
      <c r="E62" s="40" t="s">
        <v>108</v>
      </c>
      <c r="F62" s="39">
        <v>60.27</v>
      </c>
      <c r="G62" s="41">
        <v>169.45</v>
      </c>
      <c r="H62" s="41" t="str">
        <f t="shared" si="53"/>
        <v>10,212.75</v>
      </c>
      <c r="I62" s="42" t="str">
        <f t="shared" si="2"/>
        <v>0.02 %</v>
      </c>
      <c r="J62" s="38" t="s">
        <v>189</v>
      </c>
      <c r="K62" s="39" t="s">
        <v>190</v>
      </c>
      <c r="L62" s="38" t="s">
        <v>67</v>
      </c>
      <c r="M62" s="38" t="s">
        <v>191</v>
      </c>
      <c r="N62" s="40" t="s">
        <v>108</v>
      </c>
      <c r="O62" s="39">
        <v>60.27</v>
      </c>
      <c r="P62" s="41"/>
      <c r="Q62" s="41" t="str">
        <f t="shared" si="54"/>
        <v>0.00</v>
      </c>
      <c r="R62" s="35" t="str">
        <f t="shared" ref="R62:T62" si="65">IF(D62=M62,"OK","ERRO")</f>
        <v>OK</v>
      </c>
      <c r="S62" s="36" t="str">
        <f t="shared" si="65"/>
        <v>OK</v>
      </c>
      <c r="T62" s="36" t="str">
        <f t="shared" si="65"/>
        <v>OK</v>
      </c>
      <c r="U62" s="36" t="str">
        <f t="shared" si="4"/>
        <v>OK</v>
      </c>
      <c r="V62" s="36" t="str">
        <f t="shared" si="5"/>
        <v>OK</v>
      </c>
      <c r="W62" s="37" t="str">
        <f t="shared" si="6"/>
        <v>0.00%</v>
      </c>
    </row>
    <row r="63" ht="24.0" customHeight="1">
      <c r="A63" s="38" t="s">
        <v>192</v>
      </c>
      <c r="B63" s="39" t="s">
        <v>193</v>
      </c>
      <c r="C63" s="38" t="s">
        <v>67</v>
      </c>
      <c r="D63" s="38" t="s">
        <v>194</v>
      </c>
      <c r="E63" s="40" t="s">
        <v>108</v>
      </c>
      <c r="F63" s="39">
        <v>171.39</v>
      </c>
      <c r="G63" s="41">
        <v>237.71</v>
      </c>
      <c r="H63" s="41" t="str">
        <f t="shared" si="53"/>
        <v>40,741.11</v>
      </c>
      <c r="I63" s="42" t="str">
        <f t="shared" si="2"/>
        <v>0.10 %</v>
      </c>
      <c r="J63" s="38" t="s">
        <v>192</v>
      </c>
      <c r="K63" s="39" t="s">
        <v>193</v>
      </c>
      <c r="L63" s="38" t="s">
        <v>67</v>
      </c>
      <c r="M63" s="38" t="s">
        <v>194</v>
      </c>
      <c r="N63" s="40" t="s">
        <v>108</v>
      </c>
      <c r="O63" s="39">
        <v>171.39</v>
      </c>
      <c r="P63" s="41"/>
      <c r="Q63" s="41" t="str">
        <f t="shared" si="54"/>
        <v>0.00</v>
      </c>
      <c r="R63" s="35" t="str">
        <f t="shared" ref="R63:T63" si="66">IF(D63=M63,"OK","ERRO")</f>
        <v>OK</v>
      </c>
      <c r="S63" s="36" t="str">
        <f t="shared" si="66"/>
        <v>OK</v>
      </c>
      <c r="T63" s="36" t="str">
        <f t="shared" si="66"/>
        <v>OK</v>
      </c>
      <c r="U63" s="36" t="str">
        <f t="shared" si="4"/>
        <v>OK</v>
      </c>
      <c r="V63" s="36" t="str">
        <f t="shared" si="5"/>
        <v>OK</v>
      </c>
      <c r="W63" s="37" t="str">
        <f t="shared" si="6"/>
        <v>0.00%</v>
      </c>
    </row>
    <row r="64" ht="51.75" customHeight="1">
      <c r="A64" s="38" t="s">
        <v>195</v>
      </c>
      <c r="B64" s="39" t="s">
        <v>196</v>
      </c>
      <c r="C64" s="38" t="s">
        <v>67</v>
      </c>
      <c r="D64" s="38" t="s">
        <v>197</v>
      </c>
      <c r="E64" s="40" t="s">
        <v>108</v>
      </c>
      <c r="F64" s="39">
        <v>546.81</v>
      </c>
      <c r="G64" s="41">
        <v>43.37</v>
      </c>
      <c r="H64" s="41" t="str">
        <f t="shared" si="53"/>
        <v>23,715.14</v>
      </c>
      <c r="I64" s="42" t="str">
        <f t="shared" si="2"/>
        <v>0.06 %</v>
      </c>
      <c r="J64" s="38" t="s">
        <v>195</v>
      </c>
      <c r="K64" s="39" t="s">
        <v>196</v>
      </c>
      <c r="L64" s="38" t="s">
        <v>67</v>
      </c>
      <c r="M64" s="38" t="s">
        <v>197</v>
      </c>
      <c r="N64" s="40" t="s">
        <v>108</v>
      </c>
      <c r="O64" s="39">
        <v>546.81</v>
      </c>
      <c r="P64" s="41"/>
      <c r="Q64" s="41" t="str">
        <f t="shared" si="54"/>
        <v>0.00</v>
      </c>
      <c r="R64" s="35" t="str">
        <f t="shared" ref="R64:T64" si="67">IF(D64=M64,"OK","ERRO")</f>
        <v>OK</v>
      </c>
      <c r="S64" s="36" t="str">
        <f t="shared" si="67"/>
        <v>OK</v>
      </c>
      <c r="T64" s="36" t="str">
        <f t="shared" si="67"/>
        <v>OK</v>
      </c>
      <c r="U64" s="36" t="str">
        <f t="shared" si="4"/>
        <v>OK</v>
      </c>
      <c r="V64" s="36" t="str">
        <f t="shared" si="5"/>
        <v>OK</v>
      </c>
      <c r="W64" s="37" t="str">
        <f t="shared" si="6"/>
        <v>0.00%</v>
      </c>
    </row>
    <row r="65" ht="25.5" customHeight="1">
      <c r="A65" s="38" t="s">
        <v>198</v>
      </c>
      <c r="B65" s="39" t="s">
        <v>199</v>
      </c>
      <c r="C65" s="38" t="s">
        <v>67</v>
      </c>
      <c r="D65" s="38" t="s">
        <v>200</v>
      </c>
      <c r="E65" s="40" t="s">
        <v>166</v>
      </c>
      <c r="F65" s="39">
        <v>54.12</v>
      </c>
      <c r="G65" s="41">
        <v>751.66</v>
      </c>
      <c r="H65" s="41" t="str">
        <f t="shared" si="53"/>
        <v>40,679.83</v>
      </c>
      <c r="I65" s="42" t="str">
        <f t="shared" si="2"/>
        <v>0.10 %</v>
      </c>
      <c r="J65" s="38" t="s">
        <v>198</v>
      </c>
      <c r="K65" s="39" t="s">
        <v>199</v>
      </c>
      <c r="L65" s="38" t="s">
        <v>67</v>
      </c>
      <c r="M65" s="38" t="s">
        <v>200</v>
      </c>
      <c r="N65" s="40" t="s">
        <v>166</v>
      </c>
      <c r="O65" s="39">
        <v>54.12</v>
      </c>
      <c r="P65" s="41"/>
      <c r="Q65" s="41" t="str">
        <f t="shared" si="54"/>
        <v>0.00</v>
      </c>
      <c r="R65" s="35" t="str">
        <f t="shared" ref="R65:T65" si="68">IF(D65=M65,"OK","ERRO")</f>
        <v>OK</v>
      </c>
      <c r="S65" s="36" t="str">
        <f t="shared" si="68"/>
        <v>OK</v>
      </c>
      <c r="T65" s="36" t="str">
        <f t="shared" si="68"/>
        <v>OK</v>
      </c>
      <c r="U65" s="36" t="str">
        <f t="shared" si="4"/>
        <v>OK</v>
      </c>
      <c r="V65" s="36" t="str">
        <f t="shared" si="5"/>
        <v>OK</v>
      </c>
      <c r="W65" s="37" t="str">
        <f t="shared" si="6"/>
        <v>0.00%</v>
      </c>
    </row>
    <row r="66" ht="25.5" customHeight="1">
      <c r="A66" s="38" t="s">
        <v>201</v>
      </c>
      <c r="B66" s="39" t="s">
        <v>202</v>
      </c>
      <c r="C66" s="38" t="s">
        <v>67</v>
      </c>
      <c r="D66" s="38" t="s">
        <v>203</v>
      </c>
      <c r="E66" s="40" t="s">
        <v>108</v>
      </c>
      <c r="F66" s="39">
        <v>455.32</v>
      </c>
      <c r="G66" s="41">
        <v>99.19</v>
      </c>
      <c r="H66" s="41" t="str">
        <f t="shared" si="53"/>
        <v>45,163.19</v>
      </c>
      <c r="I66" s="42" t="str">
        <f t="shared" si="2"/>
        <v>0.11 %</v>
      </c>
      <c r="J66" s="38" t="s">
        <v>201</v>
      </c>
      <c r="K66" s="39" t="s">
        <v>202</v>
      </c>
      <c r="L66" s="38" t="s">
        <v>67</v>
      </c>
      <c r="M66" s="38" t="s">
        <v>203</v>
      </c>
      <c r="N66" s="40" t="s">
        <v>108</v>
      </c>
      <c r="O66" s="39">
        <v>455.32</v>
      </c>
      <c r="P66" s="41"/>
      <c r="Q66" s="41" t="str">
        <f t="shared" si="54"/>
        <v>0.00</v>
      </c>
      <c r="R66" s="35" t="str">
        <f t="shared" ref="R66:T66" si="69">IF(D66=M66,"OK","ERRO")</f>
        <v>OK</v>
      </c>
      <c r="S66" s="36" t="str">
        <f t="shared" si="69"/>
        <v>OK</v>
      </c>
      <c r="T66" s="36" t="str">
        <f t="shared" si="69"/>
        <v>OK</v>
      </c>
      <c r="U66" s="36" t="str">
        <f t="shared" si="4"/>
        <v>OK</v>
      </c>
      <c r="V66" s="36" t="str">
        <f t="shared" si="5"/>
        <v>OK</v>
      </c>
      <c r="W66" s="37" t="str">
        <f t="shared" si="6"/>
        <v>0.00%</v>
      </c>
    </row>
    <row r="67" ht="51.75" customHeight="1">
      <c r="A67" s="38" t="s">
        <v>204</v>
      </c>
      <c r="B67" s="39" t="s">
        <v>205</v>
      </c>
      <c r="C67" s="38" t="s">
        <v>67</v>
      </c>
      <c r="D67" s="38" t="s">
        <v>206</v>
      </c>
      <c r="E67" s="40" t="s">
        <v>36</v>
      </c>
      <c r="F67" s="39">
        <v>49.14</v>
      </c>
      <c r="G67" s="41">
        <v>213.79</v>
      </c>
      <c r="H67" s="41" t="str">
        <f t="shared" si="53"/>
        <v>10,505.64</v>
      </c>
      <c r="I67" s="42" t="str">
        <f t="shared" si="2"/>
        <v>0.03 %</v>
      </c>
      <c r="J67" s="38" t="s">
        <v>204</v>
      </c>
      <c r="K67" s="39" t="s">
        <v>205</v>
      </c>
      <c r="L67" s="38" t="s">
        <v>67</v>
      </c>
      <c r="M67" s="38" t="s">
        <v>206</v>
      </c>
      <c r="N67" s="40" t="s">
        <v>36</v>
      </c>
      <c r="O67" s="39">
        <v>49.14</v>
      </c>
      <c r="P67" s="41"/>
      <c r="Q67" s="41" t="str">
        <f t="shared" si="54"/>
        <v>0.00</v>
      </c>
      <c r="R67" s="35" t="str">
        <f t="shared" ref="R67:T67" si="70">IF(D67=M67,"OK","ERRO")</f>
        <v>OK</v>
      </c>
      <c r="S67" s="36" t="str">
        <f t="shared" si="70"/>
        <v>OK</v>
      </c>
      <c r="T67" s="36" t="str">
        <f t="shared" si="70"/>
        <v>OK</v>
      </c>
      <c r="U67" s="36" t="str">
        <f t="shared" si="4"/>
        <v>OK</v>
      </c>
      <c r="V67" s="36" t="str">
        <f t="shared" si="5"/>
        <v>OK</v>
      </c>
      <c r="W67" s="37" t="str">
        <f t="shared" si="6"/>
        <v>0.00%</v>
      </c>
    </row>
    <row r="68" ht="51.75" customHeight="1">
      <c r="A68" s="38" t="s">
        <v>207</v>
      </c>
      <c r="B68" s="39" t="s">
        <v>208</v>
      </c>
      <c r="C68" s="38" t="s">
        <v>67</v>
      </c>
      <c r="D68" s="38" t="s">
        <v>209</v>
      </c>
      <c r="E68" s="40" t="s">
        <v>108</v>
      </c>
      <c r="F68" s="39">
        <v>495.77</v>
      </c>
      <c r="G68" s="41">
        <v>5.17</v>
      </c>
      <c r="H68" s="41" t="str">
        <f t="shared" si="53"/>
        <v>2,563.13</v>
      </c>
      <c r="I68" s="42" t="str">
        <f t="shared" si="2"/>
        <v>0.01 %</v>
      </c>
      <c r="J68" s="38" t="s">
        <v>207</v>
      </c>
      <c r="K68" s="39" t="s">
        <v>208</v>
      </c>
      <c r="L68" s="38" t="s">
        <v>67</v>
      </c>
      <c r="M68" s="38" t="s">
        <v>209</v>
      </c>
      <c r="N68" s="40" t="s">
        <v>108</v>
      </c>
      <c r="O68" s="39">
        <v>495.77</v>
      </c>
      <c r="P68" s="41"/>
      <c r="Q68" s="41" t="str">
        <f t="shared" si="54"/>
        <v>0.00</v>
      </c>
      <c r="R68" s="35" t="str">
        <f t="shared" ref="R68:T68" si="71">IF(D68=M68,"OK","ERRO")</f>
        <v>OK</v>
      </c>
      <c r="S68" s="36" t="str">
        <f t="shared" si="71"/>
        <v>OK</v>
      </c>
      <c r="T68" s="36" t="str">
        <f t="shared" si="71"/>
        <v>OK</v>
      </c>
      <c r="U68" s="36" t="str">
        <f t="shared" si="4"/>
        <v>OK</v>
      </c>
      <c r="V68" s="36" t="str">
        <f t="shared" si="5"/>
        <v>OK</v>
      </c>
      <c r="W68" s="37" t="str">
        <f t="shared" si="6"/>
        <v>0.00%</v>
      </c>
    </row>
    <row r="69" ht="64.5" customHeight="1">
      <c r="A69" s="38" t="s">
        <v>210</v>
      </c>
      <c r="B69" s="39" t="s">
        <v>211</v>
      </c>
      <c r="C69" s="38" t="s">
        <v>67</v>
      </c>
      <c r="D69" s="38" t="s">
        <v>212</v>
      </c>
      <c r="E69" s="40" t="s">
        <v>108</v>
      </c>
      <c r="F69" s="39">
        <v>198.28</v>
      </c>
      <c r="G69" s="41">
        <v>28.86</v>
      </c>
      <c r="H69" s="41" t="str">
        <f t="shared" si="53"/>
        <v>5,722.36</v>
      </c>
      <c r="I69" s="42" t="str">
        <f t="shared" si="2"/>
        <v>0.01 %</v>
      </c>
      <c r="J69" s="38" t="s">
        <v>210</v>
      </c>
      <c r="K69" s="39" t="s">
        <v>211</v>
      </c>
      <c r="L69" s="38" t="s">
        <v>67</v>
      </c>
      <c r="M69" s="38" t="s">
        <v>212</v>
      </c>
      <c r="N69" s="40" t="s">
        <v>108</v>
      </c>
      <c r="O69" s="39">
        <v>198.28</v>
      </c>
      <c r="P69" s="41"/>
      <c r="Q69" s="41" t="str">
        <f t="shared" si="54"/>
        <v>0.00</v>
      </c>
      <c r="R69" s="35" t="str">
        <f t="shared" ref="R69:T69" si="72">IF(D69=M69,"OK","ERRO")</f>
        <v>OK</v>
      </c>
      <c r="S69" s="36" t="str">
        <f t="shared" si="72"/>
        <v>OK</v>
      </c>
      <c r="T69" s="36" t="str">
        <f t="shared" si="72"/>
        <v>OK</v>
      </c>
      <c r="U69" s="36" t="str">
        <f t="shared" si="4"/>
        <v>OK</v>
      </c>
      <c r="V69" s="36" t="str">
        <f t="shared" si="5"/>
        <v>OK</v>
      </c>
      <c r="W69" s="37" t="str">
        <f t="shared" si="6"/>
        <v>0.00%</v>
      </c>
    </row>
    <row r="70" ht="25.5" customHeight="1">
      <c r="A70" s="38" t="s">
        <v>213</v>
      </c>
      <c r="B70" s="39" t="s">
        <v>214</v>
      </c>
      <c r="C70" s="38" t="s">
        <v>67</v>
      </c>
      <c r="D70" s="38" t="s">
        <v>215</v>
      </c>
      <c r="E70" s="40" t="s">
        <v>108</v>
      </c>
      <c r="F70" s="39">
        <v>366.5</v>
      </c>
      <c r="G70" s="41">
        <v>13.85</v>
      </c>
      <c r="H70" s="41" t="str">
        <f t="shared" si="53"/>
        <v>5,076.02</v>
      </c>
      <c r="I70" s="42" t="str">
        <f t="shared" si="2"/>
        <v>0.01 %</v>
      </c>
      <c r="J70" s="38" t="s">
        <v>213</v>
      </c>
      <c r="K70" s="39" t="s">
        <v>214</v>
      </c>
      <c r="L70" s="38" t="s">
        <v>67</v>
      </c>
      <c r="M70" s="38" t="s">
        <v>215</v>
      </c>
      <c r="N70" s="40" t="s">
        <v>108</v>
      </c>
      <c r="O70" s="39">
        <v>366.5</v>
      </c>
      <c r="P70" s="41"/>
      <c r="Q70" s="41" t="str">
        <f t="shared" si="54"/>
        <v>0.00</v>
      </c>
      <c r="R70" s="35" t="str">
        <f t="shared" ref="R70:T70" si="73">IF(D70=M70,"OK","ERRO")</f>
        <v>OK</v>
      </c>
      <c r="S70" s="36" t="str">
        <f t="shared" si="73"/>
        <v>OK</v>
      </c>
      <c r="T70" s="36" t="str">
        <f t="shared" si="73"/>
        <v>OK</v>
      </c>
      <c r="U70" s="36" t="str">
        <f t="shared" si="4"/>
        <v>OK</v>
      </c>
      <c r="V70" s="36" t="str">
        <f t="shared" si="5"/>
        <v>OK</v>
      </c>
      <c r="W70" s="37" t="str">
        <f t="shared" si="6"/>
        <v>0.00%</v>
      </c>
    </row>
    <row r="71" ht="24.0" customHeight="1">
      <c r="A71" s="38" t="s">
        <v>216</v>
      </c>
      <c r="B71" s="39" t="s">
        <v>217</v>
      </c>
      <c r="C71" s="38" t="s">
        <v>155</v>
      </c>
      <c r="D71" s="38" t="s">
        <v>218</v>
      </c>
      <c r="E71" s="40" t="s">
        <v>108</v>
      </c>
      <c r="F71" s="39">
        <v>297.49</v>
      </c>
      <c r="G71" s="41">
        <v>21.22</v>
      </c>
      <c r="H71" s="41" t="str">
        <f t="shared" si="53"/>
        <v>6,312.73</v>
      </c>
      <c r="I71" s="42" t="str">
        <f t="shared" si="2"/>
        <v>0.02 %</v>
      </c>
      <c r="J71" s="38" t="s">
        <v>216</v>
      </c>
      <c r="K71" s="39" t="s">
        <v>217</v>
      </c>
      <c r="L71" s="38" t="s">
        <v>155</v>
      </c>
      <c r="M71" s="38" t="s">
        <v>218</v>
      </c>
      <c r="N71" s="40" t="s">
        <v>108</v>
      </c>
      <c r="O71" s="39">
        <v>297.49</v>
      </c>
      <c r="P71" s="41"/>
      <c r="Q71" s="41" t="str">
        <f t="shared" si="54"/>
        <v>0.00</v>
      </c>
      <c r="R71" s="35" t="str">
        <f t="shared" ref="R71:T71" si="74">IF(D71=M71,"OK","ERRO")</f>
        <v>OK</v>
      </c>
      <c r="S71" s="36" t="str">
        <f t="shared" si="74"/>
        <v>OK</v>
      </c>
      <c r="T71" s="36" t="str">
        <f t="shared" si="74"/>
        <v>OK</v>
      </c>
      <c r="U71" s="36" t="str">
        <f t="shared" si="4"/>
        <v>OK</v>
      </c>
      <c r="V71" s="36" t="str">
        <f t="shared" si="5"/>
        <v>OK</v>
      </c>
      <c r="W71" s="37" t="str">
        <f t="shared" si="6"/>
        <v>0.00%</v>
      </c>
    </row>
    <row r="72" ht="25.5" customHeight="1">
      <c r="A72" s="38" t="s">
        <v>219</v>
      </c>
      <c r="B72" s="39" t="s">
        <v>220</v>
      </c>
      <c r="C72" s="38" t="s">
        <v>67</v>
      </c>
      <c r="D72" s="38" t="s">
        <v>221</v>
      </c>
      <c r="E72" s="40" t="s">
        <v>36</v>
      </c>
      <c r="F72" s="39">
        <v>36.4</v>
      </c>
      <c r="G72" s="41">
        <v>19.61</v>
      </c>
      <c r="H72" s="41" t="str">
        <f t="shared" si="53"/>
        <v>713.80</v>
      </c>
      <c r="I72" s="42" t="str">
        <f t="shared" si="2"/>
        <v>0.00 %</v>
      </c>
      <c r="J72" s="38" t="s">
        <v>219</v>
      </c>
      <c r="K72" s="39" t="s">
        <v>220</v>
      </c>
      <c r="L72" s="38" t="s">
        <v>67</v>
      </c>
      <c r="M72" s="38" t="s">
        <v>221</v>
      </c>
      <c r="N72" s="40" t="s">
        <v>36</v>
      </c>
      <c r="O72" s="39">
        <v>36.4</v>
      </c>
      <c r="P72" s="41"/>
      <c r="Q72" s="41" t="str">
        <f t="shared" si="54"/>
        <v>0.00</v>
      </c>
      <c r="R72" s="35" t="str">
        <f t="shared" ref="R72:T72" si="75">IF(D72=M72,"OK","ERRO")</f>
        <v>OK</v>
      </c>
      <c r="S72" s="36" t="str">
        <f t="shared" si="75"/>
        <v>OK</v>
      </c>
      <c r="T72" s="36" t="str">
        <f t="shared" si="75"/>
        <v>OK</v>
      </c>
      <c r="U72" s="36" t="str">
        <f t="shared" si="4"/>
        <v>OK</v>
      </c>
      <c r="V72" s="36" t="str">
        <f t="shared" si="5"/>
        <v>OK</v>
      </c>
      <c r="W72" s="37" t="str">
        <f t="shared" si="6"/>
        <v>0.00%</v>
      </c>
    </row>
    <row r="73" ht="39.0" customHeight="1">
      <c r="A73" s="38" t="s">
        <v>222</v>
      </c>
      <c r="B73" s="39" t="s">
        <v>223</v>
      </c>
      <c r="C73" s="38" t="s">
        <v>67</v>
      </c>
      <c r="D73" s="38" t="s">
        <v>224</v>
      </c>
      <c r="E73" s="40" t="s">
        <v>166</v>
      </c>
      <c r="F73" s="39">
        <v>6.74</v>
      </c>
      <c r="G73" s="41">
        <v>985.62</v>
      </c>
      <c r="H73" s="41" t="str">
        <f t="shared" si="53"/>
        <v>6,643.07</v>
      </c>
      <c r="I73" s="42" t="str">
        <f t="shared" si="2"/>
        <v>0.02 %</v>
      </c>
      <c r="J73" s="38" t="s">
        <v>222</v>
      </c>
      <c r="K73" s="39" t="s">
        <v>223</v>
      </c>
      <c r="L73" s="38" t="s">
        <v>67</v>
      </c>
      <c r="M73" s="38" t="s">
        <v>224</v>
      </c>
      <c r="N73" s="40" t="s">
        <v>166</v>
      </c>
      <c r="O73" s="39">
        <v>6.74</v>
      </c>
      <c r="P73" s="41"/>
      <c r="Q73" s="41" t="str">
        <f t="shared" si="54"/>
        <v>0.00</v>
      </c>
      <c r="R73" s="35" t="str">
        <f t="shared" ref="R73:T73" si="76">IF(D73=M73,"OK","ERRO")</f>
        <v>OK</v>
      </c>
      <c r="S73" s="36" t="str">
        <f t="shared" si="76"/>
        <v>OK</v>
      </c>
      <c r="T73" s="36" t="str">
        <f t="shared" si="76"/>
        <v>OK</v>
      </c>
      <c r="U73" s="36" t="str">
        <f t="shared" si="4"/>
        <v>OK</v>
      </c>
      <c r="V73" s="36" t="str">
        <f t="shared" si="5"/>
        <v>OK</v>
      </c>
      <c r="W73" s="37" t="str">
        <f t="shared" si="6"/>
        <v>0.00%</v>
      </c>
    </row>
    <row r="74" ht="25.5" customHeight="1">
      <c r="A74" s="38" t="s">
        <v>225</v>
      </c>
      <c r="B74" s="39" t="s">
        <v>226</v>
      </c>
      <c r="C74" s="38" t="s">
        <v>30</v>
      </c>
      <c r="D74" s="38" t="s">
        <v>227</v>
      </c>
      <c r="E74" s="40" t="s">
        <v>108</v>
      </c>
      <c r="F74" s="39">
        <v>624.07</v>
      </c>
      <c r="G74" s="41">
        <v>114.23</v>
      </c>
      <c r="H74" s="41" t="str">
        <f t="shared" si="53"/>
        <v>71,287.51</v>
      </c>
      <c r="I74" s="42" t="str">
        <f t="shared" si="2"/>
        <v>0.17 %</v>
      </c>
      <c r="J74" s="38" t="s">
        <v>225</v>
      </c>
      <c r="K74" s="39" t="s">
        <v>226</v>
      </c>
      <c r="L74" s="38" t="s">
        <v>30</v>
      </c>
      <c r="M74" s="38" t="s">
        <v>227</v>
      </c>
      <c r="N74" s="40" t="s">
        <v>108</v>
      </c>
      <c r="O74" s="39">
        <v>624.07</v>
      </c>
      <c r="P74" s="41"/>
      <c r="Q74" s="41" t="str">
        <f t="shared" si="54"/>
        <v>0.00</v>
      </c>
      <c r="R74" s="35" t="str">
        <f t="shared" ref="R74:T74" si="77">IF(D74=M74,"OK","ERRO")</f>
        <v>OK</v>
      </c>
      <c r="S74" s="36" t="str">
        <f t="shared" si="77"/>
        <v>OK</v>
      </c>
      <c r="T74" s="36" t="str">
        <f t="shared" si="77"/>
        <v>OK</v>
      </c>
      <c r="U74" s="36" t="str">
        <f t="shared" si="4"/>
        <v>OK</v>
      </c>
      <c r="V74" s="36" t="str">
        <f t="shared" si="5"/>
        <v>OK</v>
      </c>
      <c r="W74" s="37" t="str">
        <f t="shared" si="6"/>
        <v>0.00%</v>
      </c>
    </row>
    <row r="75" ht="24.0" customHeight="1">
      <c r="A75" s="31" t="s">
        <v>228</v>
      </c>
      <c r="B75" s="31"/>
      <c r="C75" s="31"/>
      <c r="D75" s="31" t="s">
        <v>229</v>
      </c>
      <c r="E75" s="31"/>
      <c r="F75" s="32"/>
      <c r="G75" s="31"/>
      <c r="H75" s="33"/>
      <c r="I75" s="34" t="str">
        <f t="shared" si="2"/>
        <v>0.00 %</v>
      </c>
      <c r="J75" s="31" t="s">
        <v>228</v>
      </c>
      <c r="K75" s="31"/>
      <c r="L75" s="31"/>
      <c r="M75" s="31" t="s">
        <v>229</v>
      </c>
      <c r="N75" s="31"/>
      <c r="O75" s="32"/>
      <c r="P75" s="31"/>
      <c r="Q75" s="31"/>
      <c r="R75" s="35" t="str">
        <f t="shared" ref="R75:T75" si="78">IF(D75=M75,"OK","ERRO")</f>
        <v>OK</v>
      </c>
      <c r="S75" s="36" t="str">
        <f t="shared" si="78"/>
        <v>OK</v>
      </c>
      <c r="T75" s="36" t="str">
        <f t="shared" si="78"/>
        <v>OK</v>
      </c>
      <c r="U75" s="36" t="str">
        <f t="shared" si="4"/>
        <v>OK</v>
      </c>
      <c r="V75" s="36" t="str">
        <f t="shared" si="5"/>
        <v>OK</v>
      </c>
      <c r="W75" s="37" t="str">
        <f t="shared" si="6"/>
        <v>-</v>
      </c>
    </row>
    <row r="76" ht="39.0" customHeight="1">
      <c r="A76" s="38" t="s">
        <v>230</v>
      </c>
      <c r="B76" s="39" t="s">
        <v>231</v>
      </c>
      <c r="C76" s="38" t="s">
        <v>67</v>
      </c>
      <c r="D76" s="38" t="s">
        <v>232</v>
      </c>
      <c r="E76" s="40" t="s">
        <v>166</v>
      </c>
      <c r="F76" s="39">
        <v>5.94</v>
      </c>
      <c r="G76" s="41">
        <v>166.15</v>
      </c>
      <c r="H76" s="41" t="str">
        <f t="shared" ref="H76:H83" si="80">TRUNC(F76 * G76, 2)</f>
        <v>986.93</v>
      </c>
      <c r="I76" s="42" t="str">
        <f t="shared" si="2"/>
        <v>0.00 %</v>
      </c>
      <c r="J76" s="38" t="s">
        <v>230</v>
      </c>
      <c r="K76" s="39" t="s">
        <v>231</v>
      </c>
      <c r="L76" s="38" t="s">
        <v>67</v>
      </c>
      <c r="M76" s="38" t="s">
        <v>232</v>
      </c>
      <c r="N76" s="40" t="s">
        <v>166</v>
      </c>
      <c r="O76" s="39">
        <v>5.94</v>
      </c>
      <c r="P76" s="41"/>
      <c r="Q76" s="41" t="str">
        <f t="shared" ref="Q76:Q83" si="81">TRUNC(O76 * P76, 2)</f>
        <v>0.00</v>
      </c>
      <c r="R76" s="35" t="str">
        <f t="shared" ref="R76:T76" si="79">IF(D76=M76,"OK","ERRO")</f>
        <v>OK</v>
      </c>
      <c r="S76" s="36" t="str">
        <f t="shared" si="79"/>
        <v>OK</v>
      </c>
      <c r="T76" s="36" t="str">
        <f t="shared" si="79"/>
        <v>OK</v>
      </c>
      <c r="U76" s="36" t="str">
        <f t="shared" si="4"/>
        <v>OK</v>
      </c>
      <c r="V76" s="36" t="str">
        <f t="shared" si="5"/>
        <v>OK</v>
      </c>
      <c r="W76" s="37" t="str">
        <f t="shared" si="6"/>
        <v>0.00%</v>
      </c>
    </row>
    <row r="77" ht="25.5" customHeight="1">
      <c r="A77" s="38" t="s">
        <v>233</v>
      </c>
      <c r="B77" s="39" t="s">
        <v>234</v>
      </c>
      <c r="C77" s="38" t="s">
        <v>67</v>
      </c>
      <c r="D77" s="38" t="s">
        <v>235</v>
      </c>
      <c r="E77" s="40" t="s">
        <v>166</v>
      </c>
      <c r="F77" s="39">
        <v>1.72</v>
      </c>
      <c r="G77" s="41">
        <v>780.35</v>
      </c>
      <c r="H77" s="41" t="str">
        <f t="shared" si="80"/>
        <v>1,342.20</v>
      </c>
      <c r="I77" s="42" t="str">
        <f t="shared" si="2"/>
        <v>0.00 %</v>
      </c>
      <c r="J77" s="38" t="s">
        <v>233</v>
      </c>
      <c r="K77" s="39" t="s">
        <v>234</v>
      </c>
      <c r="L77" s="38" t="s">
        <v>67</v>
      </c>
      <c r="M77" s="38" t="s">
        <v>235</v>
      </c>
      <c r="N77" s="40" t="s">
        <v>166</v>
      </c>
      <c r="O77" s="39">
        <v>1.72</v>
      </c>
      <c r="P77" s="41"/>
      <c r="Q77" s="41" t="str">
        <f t="shared" si="81"/>
        <v>0.00</v>
      </c>
      <c r="R77" s="35" t="str">
        <f t="shared" ref="R77:T77" si="82">IF(D77=M77,"OK","ERRO")</f>
        <v>OK</v>
      </c>
      <c r="S77" s="36" t="str">
        <f t="shared" si="82"/>
        <v>OK</v>
      </c>
      <c r="T77" s="36" t="str">
        <f t="shared" si="82"/>
        <v>OK</v>
      </c>
      <c r="U77" s="36" t="str">
        <f t="shared" si="4"/>
        <v>OK</v>
      </c>
      <c r="V77" s="36" t="str">
        <f t="shared" si="5"/>
        <v>OK</v>
      </c>
      <c r="W77" s="37" t="str">
        <f t="shared" si="6"/>
        <v>0.00%</v>
      </c>
    </row>
    <row r="78" ht="25.5" customHeight="1">
      <c r="A78" s="38" t="s">
        <v>236</v>
      </c>
      <c r="B78" s="39" t="s">
        <v>237</v>
      </c>
      <c r="C78" s="38" t="s">
        <v>67</v>
      </c>
      <c r="D78" s="38" t="s">
        <v>238</v>
      </c>
      <c r="E78" s="40" t="s">
        <v>166</v>
      </c>
      <c r="F78" s="39">
        <v>9.38</v>
      </c>
      <c r="G78" s="41">
        <v>336.26</v>
      </c>
      <c r="H78" s="41" t="str">
        <f t="shared" si="80"/>
        <v>3,154.11</v>
      </c>
      <c r="I78" s="42" t="str">
        <f t="shared" si="2"/>
        <v>0.01 %</v>
      </c>
      <c r="J78" s="38" t="s">
        <v>236</v>
      </c>
      <c r="K78" s="39" t="s">
        <v>237</v>
      </c>
      <c r="L78" s="38" t="s">
        <v>67</v>
      </c>
      <c r="M78" s="38" t="s">
        <v>238</v>
      </c>
      <c r="N78" s="40" t="s">
        <v>166</v>
      </c>
      <c r="O78" s="39">
        <v>9.38</v>
      </c>
      <c r="P78" s="41"/>
      <c r="Q78" s="41" t="str">
        <f t="shared" si="81"/>
        <v>0.00</v>
      </c>
      <c r="R78" s="35" t="str">
        <f t="shared" ref="R78:T78" si="83">IF(D78=M78,"OK","ERRO")</f>
        <v>OK</v>
      </c>
      <c r="S78" s="36" t="str">
        <f t="shared" si="83"/>
        <v>OK</v>
      </c>
      <c r="T78" s="36" t="str">
        <f t="shared" si="83"/>
        <v>OK</v>
      </c>
      <c r="U78" s="36" t="str">
        <f t="shared" si="4"/>
        <v>OK</v>
      </c>
      <c r="V78" s="36" t="str">
        <f t="shared" si="5"/>
        <v>OK</v>
      </c>
      <c r="W78" s="37" t="str">
        <f t="shared" si="6"/>
        <v>0.00%</v>
      </c>
    </row>
    <row r="79" ht="25.5" customHeight="1">
      <c r="A79" s="38" t="s">
        <v>239</v>
      </c>
      <c r="B79" s="39" t="s">
        <v>240</v>
      </c>
      <c r="C79" s="38" t="s">
        <v>67</v>
      </c>
      <c r="D79" s="38" t="s">
        <v>241</v>
      </c>
      <c r="E79" s="40" t="s">
        <v>69</v>
      </c>
      <c r="F79" s="39">
        <v>125.15</v>
      </c>
      <c r="G79" s="41">
        <v>20.68</v>
      </c>
      <c r="H79" s="41" t="str">
        <f t="shared" si="80"/>
        <v>2,588.10</v>
      </c>
      <c r="I79" s="42" t="str">
        <f t="shared" si="2"/>
        <v>0.01 %</v>
      </c>
      <c r="J79" s="38" t="s">
        <v>239</v>
      </c>
      <c r="K79" s="39" t="s">
        <v>240</v>
      </c>
      <c r="L79" s="38" t="s">
        <v>67</v>
      </c>
      <c r="M79" s="38" t="s">
        <v>241</v>
      </c>
      <c r="N79" s="40" t="s">
        <v>69</v>
      </c>
      <c r="O79" s="39">
        <v>125.15</v>
      </c>
      <c r="P79" s="41"/>
      <c r="Q79" s="41" t="str">
        <f t="shared" si="81"/>
        <v>0.00</v>
      </c>
      <c r="R79" s="35" t="str">
        <f t="shared" ref="R79:T79" si="84">IF(D79=M79,"OK","ERRO")</f>
        <v>OK</v>
      </c>
      <c r="S79" s="36" t="str">
        <f t="shared" si="84"/>
        <v>OK</v>
      </c>
      <c r="T79" s="36" t="str">
        <f t="shared" si="84"/>
        <v>OK</v>
      </c>
      <c r="U79" s="36" t="str">
        <f t="shared" si="4"/>
        <v>OK</v>
      </c>
      <c r="V79" s="36" t="str">
        <f t="shared" si="5"/>
        <v>OK</v>
      </c>
      <c r="W79" s="37" t="str">
        <f t="shared" si="6"/>
        <v>0.00%</v>
      </c>
    </row>
    <row r="80" ht="25.5" customHeight="1">
      <c r="A80" s="38" t="s">
        <v>242</v>
      </c>
      <c r="B80" s="39" t="s">
        <v>243</v>
      </c>
      <c r="C80" s="38" t="s">
        <v>67</v>
      </c>
      <c r="D80" s="38" t="s">
        <v>244</v>
      </c>
      <c r="E80" s="40" t="s">
        <v>69</v>
      </c>
      <c r="F80" s="39">
        <v>42.33</v>
      </c>
      <c r="G80" s="41">
        <v>19.04</v>
      </c>
      <c r="H80" s="41" t="str">
        <f t="shared" si="80"/>
        <v>805.96</v>
      </c>
      <c r="I80" s="42" t="str">
        <f t="shared" si="2"/>
        <v>0.00 %</v>
      </c>
      <c r="J80" s="38" t="s">
        <v>242</v>
      </c>
      <c r="K80" s="39" t="s">
        <v>243</v>
      </c>
      <c r="L80" s="38" t="s">
        <v>67</v>
      </c>
      <c r="M80" s="38" t="s">
        <v>244</v>
      </c>
      <c r="N80" s="40" t="s">
        <v>69</v>
      </c>
      <c r="O80" s="39">
        <v>42.33</v>
      </c>
      <c r="P80" s="41"/>
      <c r="Q80" s="41" t="str">
        <f t="shared" si="81"/>
        <v>0.00</v>
      </c>
      <c r="R80" s="35" t="str">
        <f t="shared" ref="R80:T80" si="85">IF(D80=M80,"OK","ERRO")</f>
        <v>OK</v>
      </c>
      <c r="S80" s="36" t="str">
        <f t="shared" si="85"/>
        <v>OK</v>
      </c>
      <c r="T80" s="36" t="str">
        <f t="shared" si="85"/>
        <v>OK</v>
      </c>
      <c r="U80" s="36" t="str">
        <f t="shared" si="4"/>
        <v>OK</v>
      </c>
      <c r="V80" s="36" t="str">
        <f t="shared" si="5"/>
        <v>OK</v>
      </c>
      <c r="W80" s="37" t="str">
        <f t="shared" si="6"/>
        <v>0.00%</v>
      </c>
    </row>
    <row r="81" ht="25.5" customHeight="1">
      <c r="A81" s="38" t="s">
        <v>245</v>
      </c>
      <c r="B81" s="39" t="s">
        <v>246</v>
      </c>
      <c r="C81" s="38" t="s">
        <v>67</v>
      </c>
      <c r="D81" s="38" t="s">
        <v>247</v>
      </c>
      <c r="E81" s="40" t="s">
        <v>69</v>
      </c>
      <c r="F81" s="39">
        <v>660.74</v>
      </c>
      <c r="G81" s="41">
        <v>15.53</v>
      </c>
      <c r="H81" s="41" t="str">
        <f t="shared" si="80"/>
        <v>10,261.29</v>
      </c>
      <c r="I81" s="42" t="str">
        <f t="shared" si="2"/>
        <v>0.02 %</v>
      </c>
      <c r="J81" s="38" t="s">
        <v>245</v>
      </c>
      <c r="K81" s="39" t="s">
        <v>246</v>
      </c>
      <c r="L81" s="38" t="s">
        <v>67</v>
      </c>
      <c r="M81" s="38" t="s">
        <v>247</v>
      </c>
      <c r="N81" s="40" t="s">
        <v>69</v>
      </c>
      <c r="O81" s="39">
        <v>660.74</v>
      </c>
      <c r="P81" s="41"/>
      <c r="Q81" s="41" t="str">
        <f t="shared" si="81"/>
        <v>0.00</v>
      </c>
      <c r="R81" s="35" t="str">
        <f t="shared" ref="R81:T81" si="86">IF(D81=M81,"OK","ERRO")</f>
        <v>OK</v>
      </c>
      <c r="S81" s="36" t="str">
        <f t="shared" si="86"/>
        <v>OK</v>
      </c>
      <c r="T81" s="36" t="str">
        <f t="shared" si="86"/>
        <v>OK</v>
      </c>
      <c r="U81" s="36" t="str">
        <f t="shared" si="4"/>
        <v>OK</v>
      </c>
      <c r="V81" s="36" t="str">
        <f t="shared" si="5"/>
        <v>OK</v>
      </c>
      <c r="W81" s="37" t="str">
        <f t="shared" si="6"/>
        <v>0.00%</v>
      </c>
    </row>
    <row r="82" ht="25.5" customHeight="1">
      <c r="A82" s="38" t="s">
        <v>248</v>
      </c>
      <c r="B82" s="39" t="s">
        <v>249</v>
      </c>
      <c r="C82" s="38" t="s">
        <v>155</v>
      </c>
      <c r="D82" s="38" t="s">
        <v>250</v>
      </c>
      <c r="E82" s="40" t="s">
        <v>166</v>
      </c>
      <c r="F82" s="39">
        <v>15.32</v>
      </c>
      <c r="G82" s="41">
        <v>1089.23</v>
      </c>
      <c r="H82" s="41" t="str">
        <f t="shared" si="80"/>
        <v>16,687.00</v>
      </c>
      <c r="I82" s="42" t="str">
        <f t="shared" si="2"/>
        <v>0.04 %</v>
      </c>
      <c r="J82" s="38" t="s">
        <v>248</v>
      </c>
      <c r="K82" s="39" t="s">
        <v>249</v>
      </c>
      <c r="L82" s="38" t="s">
        <v>155</v>
      </c>
      <c r="M82" s="38" t="s">
        <v>250</v>
      </c>
      <c r="N82" s="40" t="s">
        <v>166</v>
      </c>
      <c r="O82" s="39">
        <v>15.32</v>
      </c>
      <c r="P82" s="41"/>
      <c r="Q82" s="41" t="str">
        <f t="shared" si="81"/>
        <v>0.00</v>
      </c>
      <c r="R82" s="35" t="str">
        <f t="shared" ref="R82:T82" si="87">IF(D82=M82,"OK","ERRO")</f>
        <v>OK</v>
      </c>
      <c r="S82" s="36" t="str">
        <f t="shared" si="87"/>
        <v>OK</v>
      </c>
      <c r="T82" s="36" t="str">
        <f t="shared" si="87"/>
        <v>OK</v>
      </c>
      <c r="U82" s="36" t="str">
        <f t="shared" si="4"/>
        <v>OK</v>
      </c>
      <c r="V82" s="36" t="str">
        <f t="shared" si="5"/>
        <v>OK</v>
      </c>
      <c r="W82" s="37" t="str">
        <f t="shared" si="6"/>
        <v>0.00%</v>
      </c>
    </row>
    <row r="83" ht="39.0" customHeight="1">
      <c r="A83" s="38" t="s">
        <v>251</v>
      </c>
      <c r="B83" s="39" t="s">
        <v>252</v>
      </c>
      <c r="C83" s="38" t="s">
        <v>67</v>
      </c>
      <c r="D83" s="38" t="s">
        <v>253</v>
      </c>
      <c r="E83" s="40" t="s">
        <v>179</v>
      </c>
      <c r="F83" s="39">
        <v>139.41</v>
      </c>
      <c r="G83" s="41">
        <v>2.64</v>
      </c>
      <c r="H83" s="41" t="str">
        <f t="shared" si="80"/>
        <v>368.04</v>
      </c>
      <c r="I83" s="42" t="str">
        <f t="shared" si="2"/>
        <v>0.00 %</v>
      </c>
      <c r="J83" s="38" t="s">
        <v>251</v>
      </c>
      <c r="K83" s="39" t="s">
        <v>252</v>
      </c>
      <c r="L83" s="38" t="s">
        <v>67</v>
      </c>
      <c r="M83" s="38" t="s">
        <v>253</v>
      </c>
      <c r="N83" s="40" t="s">
        <v>179</v>
      </c>
      <c r="O83" s="39">
        <v>139.41</v>
      </c>
      <c r="P83" s="41"/>
      <c r="Q83" s="41" t="str">
        <f t="shared" si="81"/>
        <v>0.00</v>
      </c>
      <c r="R83" s="35" t="str">
        <f t="shared" ref="R83:T83" si="88">IF(D83=M83,"OK","ERRO")</f>
        <v>OK</v>
      </c>
      <c r="S83" s="36" t="str">
        <f t="shared" si="88"/>
        <v>OK</v>
      </c>
      <c r="T83" s="36" t="str">
        <f t="shared" si="88"/>
        <v>OK</v>
      </c>
      <c r="U83" s="36" t="str">
        <f t="shared" si="4"/>
        <v>OK</v>
      </c>
      <c r="V83" s="36" t="str">
        <f t="shared" si="5"/>
        <v>OK</v>
      </c>
      <c r="W83" s="37" t="str">
        <f t="shared" si="6"/>
        <v>0.00%</v>
      </c>
    </row>
    <row r="84" ht="24.0" customHeight="1">
      <c r="A84" s="31" t="s">
        <v>254</v>
      </c>
      <c r="B84" s="31"/>
      <c r="C84" s="31"/>
      <c r="D84" s="31" t="s">
        <v>255</v>
      </c>
      <c r="E84" s="31"/>
      <c r="F84" s="32"/>
      <c r="G84" s="31"/>
      <c r="H84" s="33"/>
      <c r="I84" s="34" t="str">
        <f t="shared" si="2"/>
        <v>0.00 %</v>
      </c>
      <c r="J84" s="31" t="s">
        <v>254</v>
      </c>
      <c r="K84" s="31"/>
      <c r="L84" s="31"/>
      <c r="M84" s="31" t="s">
        <v>255</v>
      </c>
      <c r="N84" s="31"/>
      <c r="O84" s="32"/>
      <c r="P84" s="31"/>
      <c r="Q84" s="31"/>
      <c r="R84" s="35" t="str">
        <f t="shared" ref="R84:T84" si="89">IF(D84=M84,"OK","ERRO")</f>
        <v>OK</v>
      </c>
      <c r="S84" s="36" t="str">
        <f t="shared" si="89"/>
        <v>OK</v>
      </c>
      <c r="T84" s="36" t="str">
        <f t="shared" si="89"/>
        <v>OK</v>
      </c>
      <c r="U84" s="36" t="str">
        <f t="shared" si="4"/>
        <v>OK</v>
      </c>
      <c r="V84" s="36" t="str">
        <f t="shared" si="5"/>
        <v>OK</v>
      </c>
      <c r="W84" s="37" t="str">
        <f t="shared" si="6"/>
        <v>-</v>
      </c>
    </row>
    <row r="85" ht="39.0" customHeight="1">
      <c r="A85" s="38" t="s">
        <v>256</v>
      </c>
      <c r="B85" s="39" t="s">
        <v>257</v>
      </c>
      <c r="C85" s="38" t="s">
        <v>67</v>
      </c>
      <c r="D85" s="38" t="s">
        <v>258</v>
      </c>
      <c r="E85" s="40" t="s">
        <v>40</v>
      </c>
      <c r="F85" s="39">
        <v>3.0</v>
      </c>
      <c r="G85" s="41">
        <v>22.66</v>
      </c>
      <c r="H85" s="41" t="str">
        <f t="shared" ref="H85:H96" si="91">TRUNC(F85 * G85, 2)</f>
        <v>67.98</v>
      </c>
      <c r="I85" s="42" t="str">
        <f t="shared" si="2"/>
        <v>0.00 %</v>
      </c>
      <c r="J85" s="38" t="s">
        <v>256</v>
      </c>
      <c r="K85" s="39" t="s">
        <v>257</v>
      </c>
      <c r="L85" s="38" t="s">
        <v>67</v>
      </c>
      <c r="M85" s="38" t="s">
        <v>258</v>
      </c>
      <c r="N85" s="40" t="s">
        <v>40</v>
      </c>
      <c r="O85" s="39">
        <v>3.0</v>
      </c>
      <c r="P85" s="41"/>
      <c r="Q85" s="41" t="str">
        <f t="shared" ref="Q85:Q96" si="92">TRUNC(O85 * P85, 2)</f>
        <v>0.00</v>
      </c>
      <c r="R85" s="35" t="str">
        <f t="shared" ref="R85:T85" si="90">IF(D85=M85,"OK","ERRO")</f>
        <v>OK</v>
      </c>
      <c r="S85" s="36" t="str">
        <f t="shared" si="90"/>
        <v>OK</v>
      </c>
      <c r="T85" s="36" t="str">
        <f t="shared" si="90"/>
        <v>OK</v>
      </c>
      <c r="U85" s="36" t="str">
        <f t="shared" si="4"/>
        <v>OK</v>
      </c>
      <c r="V85" s="36" t="str">
        <f t="shared" si="5"/>
        <v>OK</v>
      </c>
      <c r="W85" s="37" t="str">
        <f t="shared" si="6"/>
        <v>0.00%</v>
      </c>
    </row>
    <row r="86" ht="25.5" customHeight="1">
      <c r="A86" s="38" t="s">
        <v>259</v>
      </c>
      <c r="B86" s="39" t="s">
        <v>260</v>
      </c>
      <c r="C86" s="38" t="s">
        <v>30</v>
      </c>
      <c r="D86" s="38" t="s">
        <v>261</v>
      </c>
      <c r="E86" s="40" t="s">
        <v>36</v>
      </c>
      <c r="F86" s="39">
        <v>8.2</v>
      </c>
      <c r="G86" s="41">
        <v>550.83</v>
      </c>
      <c r="H86" s="41" t="str">
        <f t="shared" si="91"/>
        <v>4,516.80</v>
      </c>
      <c r="I86" s="42" t="str">
        <f t="shared" si="2"/>
        <v>0.01 %</v>
      </c>
      <c r="J86" s="38" t="s">
        <v>259</v>
      </c>
      <c r="K86" s="39" t="s">
        <v>260</v>
      </c>
      <c r="L86" s="38" t="s">
        <v>30</v>
      </c>
      <c r="M86" s="38" t="s">
        <v>261</v>
      </c>
      <c r="N86" s="40" t="s">
        <v>36</v>
      </c>
      <c r="O86" s="39">
        <v>8.2</v>
      </c>
      <c r="P86" s="41"/>
      <c r="Q86" s="41" t="str">
        <f t="shared" si="92"/>
        <v>0.00</v>
      </c>
      <c r="R86" s="35" t="str">
        <f t="shared" ref="R86:T86" si="93">IF(D86=M86,"OK","ERRO")</f>
        <v>OK</v>
      </c>
      <c r="S86" s="36" t="str">
        <f t="shared" si="93"/>
        <v>OK</v>
      </c>
      <c r="T86" s="36" t="str">
        <f t="shared" si="93"/>
        <v>OK</v>
      </c>
      <c r="U86" s="36" t="str">
        <f t="shared" si="4"/>
        <v>OK</v>
      </c>
      <c r="V86" s="36" t="str">
        <f t="shared" si="5"/>
        <v>OK</v>
      </c>
      <c r="W86" s="37" t="str">
        <f t="shared" si="6"/>
        <v>0.00%</v>
      </c>
    </row>
    <row r="87" ht="25.5" customHeight="1">
      <c r="A87" s="38" t="s">
        <v>262</v>
      </c>
      <c r="B87" s="39" t="s">
        <v>263</v>
      </c>
      <c r="C87" s="38" t="s">
        <v>155</v>
      </c>
      <c r="D87" s="38" t="s">
        <v>264</v>
      </c>
      <c r="E87" s="40" t="s">
        <v>40</v>
      </c>
      <c r="F87" s="39">
        <v>1.0</v>
      </c>
      <c r="G87" s="41">
        <v>2141.45</v>
      </c>
      <c r="H87" s="41" t="str">
        <f t="shared" si="91"/>
        <v>2,141.45</v>
      </c>
      <c r="I87" s="42" t="str">
        <f t="shared" si="2"/>
        <v>0.01 %</v>
      </c>
      <c r="J87" s="38" t="s">
        <v>262</v>
      </c>
      <c r="K87" s="39" t="s">
        <v>263</v>
      </c>
      <c r="L87" s="38" t="s">
        <v>155</v>
      </c>
      <c r="M87" s="38" t="s">
        <v>264</v>
      </c>
      <c r="N87" s="40" t="s">
        <v>40</v>
      </c>
      <c r="O87" s="39">
        <v>1.0</v>
      </c>
      <c r="P87" s="41"/>
      <c r="Q87" s="41" t="str">
        <f t="shared" si="92"/>
        <v>0.00</v>
      </c>
      <c r="R87" s="35" t="str">
        <f t="shared" ref="R87:T87" si="94">IF(D87=M87,"OK","ERRO")</f>
        <v>OK</v>
      </c>
      <c r="S87" s="36" t="str">
        <f t="shared" si="94"/>
        <v>OK</v>
      </c>
      <c r="T87" s="36" t="str">
        <f t="shared" si="94"/>
        <v>OK</v>
      </c>
      <c r="U87" s="36" t="str">
        <f t="shared" si="4"/>
        <v>OK</v>
      </c>
      <c r="V87" s="36" t="str">
        <f t="shared" si="5"/>
        <v>OK</v>
      </c>
      <c r="W87" s="37" t="str">
        <f t="shared" si="6"/>
        <v>0.00%</v>
      </c>
    </row>
    <row r="88" ht="39.0" customHeight="1">
      <c r="A88" s="38" t="s">
        <v>265</v>
      </c>
      <c r="B88" s="39" t="s">
        <v>266</v>
      </c>
      <c r="C88" s="38" t="s">
        <v>67</v>
      </c>
      <c r="D88" s="38" t="s">
        <v>267</v>
      </c>
      <c r="E88" s="40" t="s">
        <v>40</v>
      </c>
      <c r="F88" s="39">
        <v>1.0</v>
      </c>
      <c r="G88" s="41">
        <v>248.38</v>
      </c>
      <c r="H88" s="41" t="str">
        <f t="shared" si="91"/>
        <v>248.38</v>
      </c>
      <c r="I88" s="42" t="str">
        <f t="shared" si="2"/>
        <v>0.00 %</v>
      </c>
      <c r="J88" s="38" t="s">
        <v>265</v>
      </c>
      <c r="K88" s="39" t="s">
        <v>266</v>
      </c>
      <c r="L88" s="38" t="s">
        <v>67</v>
      </c>
      <c r="M88" s="38" t="s">
        <v>267</v>
      </c>
      <c r="N88" s="40" t="s">
        <v>40</v>
      </c>
      <c r="O88" s="39">
        <v>1.0</v>
      </c>
      <c r="P88" s="41"/>
      <c r="Q88" s="41" t="str">
        <f t="shared" si="92"/>
        <v>0.00</v>
      </c>
      <c r="R88" s="35" t="str">
        <f t="shared" ref="R88:T88" si="95">IF(D88=M88,"OK","ERRO")</f>
        <v>OK</v>
      </c>
      <c r="S88" s="36" t="str">
        <f t="shared" si="95"/>
        <v>OK</v>
      </c>
      <c r="T88" s="36" t="str">
        <f t="shared" si="95"/>
        <v>OK</v>
      </c>
      <c r="U88" s="36" t="str">
        <f t="shared" si="4"/>
        <v>OK</v>
      </c>
      <c r="V88" s="36" t="str">
        <f t="shared" si="5"/>
        <v>OK</v>
      </c>
      <c r="W88" s="37" t="str">
        <f t="shared" si="6"/>
        <v>0.00%</v>
      </c>
    </row>
    <row r="89" ht="39.0" customHeight="1">
      <c r="A89" s="38" t="s">
        <v>268</v>
      </c>
      <c r="B89" s="39" t="s">
        <v>269</v>
      </c>
      <c r="C89" s="38" t="s">
        <v>67</v>
      </c>
      <c r="D89" s="38" t="s">
        <v>270</v>
      </c>
      <c r="E89" s="40" t="s">
        <v>40</v>
      </c>
      <c r="F89" s="39">
        <v>4.0</v>
      </c>
      <c r="G89" s="41">
        <v>1089.4</v>
      </c>
      <c r="H89" s="41" t="str">
        <f t="shared" si="91"/>
        <v>4,357.60</v>
      </c>
      <c r="I89" s="42" t="str">
        <f t="shared" si="2"/>
        <v>0.01 %</v>
      </c>
      <c r="J89" s="38" t="s">
        <v>268</v>
      </c>
      <c r="K89" s="39" t="s">
        <v>269</v>
      </c>
      <c r="L89" s="38" t="s">
        <v>67</v>
      </c>
      <c r="M89" s="38" t="s">
        <v>270</v>
      </c>
      <c r="N89" s="40" t="s">
        <v>40</v>
      </c>
      <c r="O89" s="39">
        <v>4.0</v>
      </c>
      <c r="P89" s="41"/>
      <c r="Q89" s="41" t="str">
        <f t="shared" si="92"/>
        <v>0.00</v>
      </c>
      <c r="R89" s="35" t="str">
        <f t="shared" ref="R89:T89" si="96">IF(D89=M89,"OK","ERRO")</f>
        <v>OK</v>
      </c>
      <c r="S89" s="36" t="str">
        <f t="shared" si="96"/>
        <v>OK</v>
      </c>
      <c r="T89" s="36" t="str">
        <f t="shared" si="96"/>
        <v>OK</v>
      </c>
      <c r="U89" s="36" t="str">
        <f t="shared" si="4"/>
        <v>OK</v>
      </c>
      <c r="V89" s="36" t="str">
        <f t="shared" si="5"/>
        <v>OK</v>
      </c>
      <c r="W89" s="37" t="str">
        <f t="shared" si="6"/>
        <v>0.00%</v>
      </c>
    </row>
    <row r="90" ht="39.0" customHeight="1">
      <c r="A90" s="38" t="s">
        <v>271</v>
      </c>
      <c r="B90" s="39" t="s">
        <v>272</v>
      </c>
      <c r="C90" s="38" t="s">
        <v>67</v>
      </c>
      <c r="D90" s="38" t="s">
        <v>273</v>
      </c>
      <c r="E90" s="40" t="s">
        <v>40</v>
      </c>
      <c r="F90" s="39">
        <v>1.0</v>
      </c>
      <c r="G90" s="41">
        <v>747.97</v>
      </c>
      <c r="H90" s="41" t="str">
        <f t="shared" si="91"/>
        <v>747.97</v>
      </c>
      <c r="I90" s="42" t="str">
        <f t="shared" si="2"/>
        <v>0.00 %</v>
      </c>
      <c r="J90" s="38" t="s">
        <v>271</v>
      </c>
      <c r="K90" s="39" t="s">
        <v>272</v>
      </c>
      <c r="L90" s="38" t="s">
        <v>67</v>
      </c>
      <c r="M90" s="38" t="s">
        <v>273</v>
      </c>
      <c r="N90" s="40" t="s">
        <v>40</v>
      </c>
      <c r="O90" s="39">
        <v>1.0</v>
      </c>
      <c r="P90" s="41"/>
      <c r="Q90" s="41" t="str">
        <f t="shared" si="92"/>
        <v>0.00</v>
      </c>
      <c r="R90" s="35" t="str">
        <f t="shared" ref="R90:T90" si="97">IF(D90=M90,"OK","ERRO")</f>
        <v>OK</v>
      </c>
      <c r="S90" s="36" t="str">
        <f t="shared" si="97"/>
        <v>OK</v>
      </c>
      <c r="T90" s="36" t="str">
        <f t="shared" si="97"/>
        <v>OK</v>
      </c>
      <c r="U90" s="36" t="str">
        <f t="shared" si="4"/>
        <v>OK</v>
      </c>
      <c r="V90" s="36" t="str">
        <f t="shared" si="5"/>
        <v>OK</v>
      </c>
      <c r="W90" s="37" t="str">
        <f t="shared" si="6"/>
        <v>0.00%</v>
      </c>
    </row>
    <row r="91" ht="39.0" customHeight="1">
      <c r="A91" s="38" t="s">
        <v>274</v>
      </c>
      <c r="B91" s="39" t="s">
        <v>275</v>
      </c>
      <c r="C91" s="38" t="s">
        <v>67</v>
      </c>
      <c r="D91" s="38" t="s">
        <v>276</v>
      </c>
      <c r="E91" s="40" t="s">
        <v>40</v>
      </c>
      <c r="F91" s="39">
        <v>3.0</v>
      </c>
      <c r="G91" s="41">
        <v>4415.87</v>
      </c>
      <c r="H91" s="41" t="str">
        <f t="shared" si="91"/>
        <v>13,247.61</v>
      </c>
      <c r="I91" s="42" t="str">
        <f t="shared" si="2"/>
        <v>0.03 %</v>
      </c>
      <c r="J91" s="38" t="s">
        <v>274</v>
      </c>
      <c r="K91" s="39" t="s">
        <v>275</v>
      </c>
      <c r="L91" s="38" t="s">
        <v>67</v>
      </c>
      <c r="M91" s="38" t="s">
        <v>276</v>
      </c>
      <c r="N91" s="40" t="s">
        <v>40</v>
      </c>
      <c r="O91" s="39">
        <v>3.0</v>
      </c>
      <c r="P91" s="41"/>
      <c r="Q91" s="41" t="str">
        <f t="shared" si="92"/>
        <v>0.00</v>
      </c>
      <c r="R91" s="35" t="str">
        <f t="shared" ref="R91:T91" si="98">IF(D91=M91,"OK","ERRO")</f>
        <v>OK</v>
      </c>
      <c r="S91" s="36" t="str">
        <f t="shared" si="98"/>
        <v>OK</v>
      </c>
      <c r="T91" s="36" t="str">
        <f t="shared" si="98"/>
        <v>OK</v>
      </c>
      <c r="U91" s="36" t="str">
        <f t="shared" si="4"/>
        <v>OK</v>
      </c>
      <c r="V91" s="36" t="str">
        <f t="shared" si="5"/>
        <v>OK</v>
      </c>
      <c r="W91" s="37" t="str">
        <f t="shared" si="6"/>
        <v>0.00%</v>
      </c>
    </row>
    <row r="92" ht="64.5" customHeight="1">
      <c r="A92" s="38" t="s">
        <v>277</v>
      </c>
      <c r="B92" s="39" t="s">
        <v>278</v>
      </c>
      <c r="C92" s="38" t="s">
        <v>67</v>
      </c>
      <c r="D92" s="38" t="s">
        <v>279</v>
      </c>
      <c r="E92" s="40" t="s">
        <v>36</v>
      </c>
      <c r="F92" s="39">
        <v>38.08</v>
      </c>
      <c r="G92" s="41">
        <v>54.7</v>
      </c>
      <c r="H92" s="41" t="str">
        <f t="shared" si="91"/>
        <v>2,082.97</v>
      </c>
      <c r="I92" s="42" t="str">
        <f t="shared" si="2"/>
        <v>0.01 %</v>
      </c>
      <c r="J92" s="38" t="s">
        <v>277</v>
      </c>
      <c r="K92" s="39" t="s">
        <v>278</v>
      </c>
      <c r="L92" s="38" t="s">
        <v>67</v>
      </c>
      <c r="M92" s="38" t="s">
        <v>279</v>
      </c>
      <c r="N92" s="40" t="s">
        <v>36</v>
      </c>
      <c r="O92" s="39">
        <v>38.08</v>
      </c>
      <c r="P92" s="41"/>
      <c r="Q92" s="41" t="str">
        <f t="shared" si="92"/>
        <v>0.00</v>
      </c>
      <c r="R92" s="35" t="str">
        <f t="shared" ref="R92:T92" si="99">IF(D92=M92,"OK","ERRO")</f>
        <v>OK</v>
      </c>
      <c r="S92" s="36" t="str">
        <f t="shared" si="99"/>
        <v>OK</v>
      </c>
      <c r="T92" s="36" t="str">
        <f t="shared" si="99"/>
        <v>OK</v>
      </c>
      <c r="U92" s="36" t="str">
        <f t="shared" si="4"/>
        <v>OK</v>
      </c>
      <c r="V92" s="36" t="str">
        <f t="shared" si="5"/>
        <v>OK</v>
      </c>
      <c r="W92" s="37" t="str">
        <f t="shared" si="6"/>
        <v>0.00%</v>
      </c>
    </row>
    <row r="93" ht="64.5" customHeight="1">
      <c r="A93" s="38" t="s">
        <v>280</v>
      </c>
      <c r="B93" s="39" t="s">
        <v>281</v>
      </c>
      <c r="C93" s="38" t="s">
        <v>67</v>
      </c>
      <c r="D93" s="38" t="s">
        <v>282</v>
      </c>
      <c r="E93" s="40" t="s">
        <v>36</v>
      </c>
      <c r="F93" s="39">
        <v>137.7</v>
      </c>
      <c r="G93" s="41">
        <v>85.07</v>
      </c>
      <c r="H93" s="41" t="str">
        <f t="shared" si="91"/>
        <v>11,714.13</v>
      </c>
      <c r="I93" s="42" t="str">
        <f t="shared" si="2"/>
        <v>0.03 %</v>
      </c>
      <c r="J93" s="38" t="s">
        <v>280</v>
      </c>
      <c r="K93" s="39" t="s">
        <v>281</v>
      </c>
      <c r="L93" s="38" t="s">
        <v>67</v>
      </c>
      <c r="M93" s="38" t="s">
        <v>282</v>
      </c>
      <c r="N93" s="40" t="s">
        <v>36</v>
      </c>
      <c r="O93" s="39">
        <v>137.7</v>
      </c>
      <c r="P93" s="41"/>
      <c r="Q93" s="41" t="str">
        <f t="shared" si="92"/>
        <v>0.00</v>
      </c>
      <c r="R93" s="35" t="str">
        <f t="shared" ref="R93:T93" si="100">IF(D93=M93,"OK","ERRO")</f>
        <v>OK</v>
      </c>
      <c r="S93" s="36" t="str">
        <f t="shared" si="100"/>
        <v>OK</v>
      </c>
      <c r="T93" s="36" t="str">
        <f t="shared" si="100"/>
        <v>OK</v>
      </c>
      <c r="U93" s="36" t="str">
        <f t="shared" si="4"/>
        <v>OK</v>
      </c>
      <c r="V93" s="36" t="str">
        <f t="shared" si="5"/>
        <v>OK</v>
      </c>
      <c r="W93" s="37" t="str">
        <f t="shared" si="6"/>
        <v>0.00%</v>
      </c>
    </row>
    <row r="94" ht="64.5" customHeight="1">
      <c r="A94" s="38" t="s">
        <v>283</v>
      </c>
      <c r="B94" s="39" t="s">
        <v>284</v>
      </c>
      <c r="C94" s="38" t="s">
        <v>67</v>
      </c>
      <c r="D94" s="38" t="s">
        <v>285</v>
      </c>
      <c r="E94" s="40" t="s">
        <v>36</v>
      </c>
      <c r="F94" s="39">
        <v>122.05</v>
      </c>
      <c r="G94" s="41">
        <v>51.6</v>
      </c>
      <c r="H94" s="41" t="str">
        <f t="shared" si="91"/>
        <v>6,297.78</v>
      </c>
      <c r="I94" s="42" t="str">
        <f t="shared" si="2"/>
        <v>0.02 %</v>
      </c>
      <c r="J94" s="38" t="s">
        <v>283</v>
      </c>
      <c r="K94" s="39" t="s">
        <v>284</v>
      </c>
      <c r="L94" s="38" t="s">
        <v>67</v>
      </c>
      <c r="M94" s="38" t="s">
        <v>285</v>
      </c>
      <c r="N94" s="40" t="s">
        <v>36</v>
      </c>
      <c r="O94" s="39">
        <v>122.05</v>
      </c>
      <c r="P94" s="41"/>
      <c r="Q94" s="41" t="str">
        <f t="shared" si="92"/>
        <v>0.00</v>
      </c>
      <c r="R94" s="35" t="str">
        <f t="shared" ref="R94:T94" si="101">IF(D94=M94,"OK","ERRO")</f>
        <v>OK</v>
      </c>
      <c r="S94" s="36" t="str">
        <f t="shared" si="101"/>
        <v>OK</v>
      </c>
      <c r="T94" s="36" t="str">
        <f t="shared" si="101"/>
        <v>OK</v>
      </c>
      <c r="U94" s="36" t="str">
        <f t="shared" si="4"/>
        <v>OK</v>
      </c>
      <c r="V94" s="36" t="str">
        <f t="shared" si="5"/>
        <v>OK</v>
      </c>
      <c r="W94" s="37" t="str">
        <f t="shared" si="6"/>
        <v>0.00%</v>
      </c>
    </row>
    <row r="95" ht="64.5" customHeight="1">
      <c r="A95" s="38" t="s">
        <v>286</v>
      </c>
      <c r="B95" s="39" t="s">
        <v>287</v>
      </c>
      <c r="C95" s="38" t="s">
        <v>67</v>
      </c>
      <c r="D95" s="38" t="s">
        <v>288</v>
      </c>
      <c r="E95" s="40" t="s">
        <v>36</v>
      </c>
      <c r="F95" s="39">
        <v>22.41</v>
      </c>
      <c r="G95" s="41">
        <v>37.22</v>
      </c>
      <c r="H95" s="41" t="str">
        <f t="shared" si="91"/>
        <v>834.10</v>
      </c>
      <c r="I95" s="42" t="str">
        <f t="shared" si="2"/>
        <v>0.00 %</v>
      </c>
      <c r="J95" s="38" t="s">
        <v>286</v>
      </c>
      <c r="K95" s="39" t="s">
        <v>287</v>
      </c>
      <c r="L95" s="38" t="s">
        <v>67</v>
      </c>
      <c r="M95" s="38" t="s">
        <v>288</v>
      </c>
      <c r="N95" s="40" t="s">
        <v>36</v>
      </c>
      <c r="O95" s="39">
        <v>22.41</v>
      </c>
      <c r="P95" s="41"/>
      <c r="Q95" s="41" t="str">
        <f t="shared" si="92"/>
        <v>0.00</v>
      </c>
      <c r="R95" s="35" t="str">
        <f t="shared" ref="R95:T95" si="102">IF(D95=M95,"OK","ERRO")</f>
        <v>OK</v>
      </c>
      <c r="S95" s="36" t="str">
        <f t="shared" si="102"/>
        <v>OK</v>
      </c>
      <c r="T95" s="36" t="str">
        <f t="shared" si="102"/>
        <v>OK</v>
      </c>
      <c r="U95" s="36" t="str">
        <f t="shared" si="4"/>
        <v>OK</v>
      </c>
      <c r="V95" s="36" t="str">
        <f t="shared" si="5"/>
        <v>OK</v>
      </c>
      <c r="W95" s="37" t="str">
        <f t="shared" si="6"/>
        <v>0.00%</v>
      </c>
    </row>
    <row r="96" ht="64.5" customHeight="1">
      <c r="A96" s="38" t="s">
        <v>289</v>
      </c>
      <c r="B96" s="39" t="s">
        <v>290</v>
      </c>
      <c r="C96" s="38" t="s">
        <v>67</v>
      </c>
      <c r="D96" s="38" t="s">
        <v>291</v>
      </c>
      <c r="E96" s="40" t="s">
        <v>36</v>
      </c>
      <c r="F96" s="39">
        <v>25.73</v>
      </c>
      <c r="G96" s="41">
        <v>73.95</v>
      </c>
      <c r="H96" s="41" t="str">
        <f t="shared" si="91"/>
        <v>1,902.73</v>
      </c>
      <c r="I96" s="42" t="str">
        <f t="shared" si="2"/>
        <v>0.00 %</v>
      </c>
      <c r="J96" s="38" t="s">
        <v>289</v>
      </c>
      <c r="K96" s="39" t="s">
        <v>290</v>
      </c>
      <c r="L96" s="38" t="s">
        <v>67</v>
      </c>
      <c r="M96" s="38" t="s">
        <v>291</v>
      </c>
      <c r="N96" s="40" t="s">
        <v>36</v>
      </c>
      <c r="O96" s="39">
        <v>25.73</v>
      </c>
      <c r="P96" s="41"/>
      <c r="Q96" s="41" t="str">
        <f t="shared" si="92"/>
        <v>0.00</v>
      </c>
      <c r="R96" s="35" t="str">
        <f t="shared" ref="R96:T96" si="103">IF(D96=M96,"OK","ERRO")</f>
        <v>OK</v>
      </c>
      <c r="S96" s="36" t="str">
        <f t="shared" si="103"/>
        <v>OK</v>
      </c>
      <c r="T96" s="36" t="str">
        <f t="shared" si="103"/>
        <v>OK</v>
      </c>
      <c r="U96" s="36" t="str">
        <f t="shared" si="4"/>
        <v>OK</v>
      </c>
      <c r="V96" s="36" t="str">
        <f t="shared" si="5"/>
        <v>OK</v>
      </c>
      <c r="W96" s="37" t="str">
        <f t="shared" si="6"/>
        <v>0.00%</v>
      </c>
    </row>
    <row r="97" ht="24.0" customHeight="1">
      <c r="A97" s="31" t="s">
        <v>292</v>
      </c>
      <c r="B97" s="31"/>
      <c r="C97" s="31"/>
      <c r="D97" s="31" t="s">
        <v>293</v>
      </c>
      <c r="E97" s="31"/>
      <c r="F97" s="32"/>
      <c r="G97" s="31"/>
      <c r="H97" s="33"/>
      <c r="I97" s="34" t="str">
        <f t="shared" si="2"/>
        <v>0.00 %</v>
      </c>
      <c r="J97" s="31" t="s">
        <v>292</v>
      </c>
      <c r="K97" s="31"/>
      <c r="L97" s="31"/>
      <c r="M97" s="31" t="s">
        <v>293</v>
      </c>
      <c r="N97" s="31"/>
      <c r="O97" s="32"/>
      <c r="P97" s="31"/>
      <c r="Q97" s="31"/>
      <c r="R97" s="35" t="str">
        <f t="shared" ref="R97:T97" si="104">IF(D97=M97,"OK","ERRO")</f>
        <v>OK</v>
      </c>
      <c r="S97" s="36" t="str">
        <f t="shared" si="104"/>
        <v>OK</v>
      </c>
      <c r="T97" s="36" t="str">
        <f t="shared" si="104"/>
        <v>OK</v>
      </c>
      <c r="U97" s="36" t="str">
        <f t="shared" si="4"/>
        <v>OK</v>
      </c>
      <c r="V97" s="36" t="str">
        <f t="shared" si="5"/>
        <v>OK</v>
      </c>
      <c r="W97" s="37" t="str">
        <f t="shared" si="6"/>
        <v>-</v>
      </c>
    </row>
    <row r="98" ht="24.0" customHeight="1">
      <c r="A98" s="38" t="s">
        <v>294</v>
      </c>
      <c r="B98" s="39" t="s">
        <v>295</v>
      </c>
      <c r="C98" s="38" t="s">
        <v>30</v>
      </c>
      <c r="D98" s="38" t="s">
        <v>296</v>
      </c>
      <c r="E98" s="40" t="s">
        <v>36</v>
      </c>
      <c r="F98" s="39">
        <v>500.0</v>
      </c>
      <c r="G98" s="41">
        <v>25.94</v>
      </c>
      <c r="H98" s="41" t="str">
        <f t="shared" ref="H98:H127" si="106">TRUNC(F98 * G98, 2)</f>
        <v>12,970.00</v>
      </c>
      <c r="I98" s="42" t="str">
        <f t="shared" si="2"/>
        <v>0.03 %</v>
      </c>
      <c r="J98" s="38" t="s">
        <v>294</v>
      </c>
      <c r="K98" s="39" t="s">
        <v>295</v>
      </c>
      <c r="L98" s="38" t="s">
        <v>30</v>
      </c>
      <c r="M98" s="38" t="s">
        <v>296</v>
      </c>
      <c r="N98" s="40" t="s">
        <v>36</v>
      </c>
      <c r="O98" s="39">
        <v>500.0</v>
      </c>
      <c r="P98" s="41"/>
      <c r="Q98" s="41" t="str">
        <f t="shared" ref="Q98:Q127" si="107">TRUNC(O98 * P98, 2)</f>
        <v>0.00</v>
      </c>
      <c r="R98" s="35" t="str">
        <f t="shared" ref="R98:T98" si="105">IF(D98=M98,"OK","ERRO")</f>
        <v>OK</v>
      </c>
      <c r="S98" s="36" t="str">
        <f t="shared" si="105"/>
        <v>OK</v>
      </c>
      <c r="T98" s="36" t="str">
        <f t="shared" si="105"/>
        <v>OK</v>
      </c>
      <c r="U98" s="36" t="str">
        <f t="shared" si="4"/>
        <v>OK</v>
      </c>
      <c r="V98" s="36" t="str">
        <f t="shared" si="5"/>
        <v>OK</v>
      </c>
      <c r="W98" s="37" t="str">
        <f t="shared" si="6"/>
        <v>0.00%</v>
      </c>
    </row>
    <row r="99" ht="39.0" customHeight="1">
      <c r="A99" s="38" t="s">
        <v>297</v>
      </c>
      <c r="B99" s="39" t="s">
        <v>298</v>
      </c>
      <c r="C99" s="38" t="s">
        <v>67</v>
      </c>
      <c r="D99" s="38" t="s">
        <v>299</v>
      </c>
      <c r="E99" s="40" t="s">
        <v>40</v>
      </c>
      <c r="F99" s="39">
        <v>18.0</v>
      </c>
      <c r="G99" s="41">
        <v>54.32</v>
      </c>
      <c r="H99" s="41" t="str">
        <f t="shared" si="106"/>
        <v>977.76</v>
      </c>
      <c r="I99" s="42" t="str">
        <f t="shared" si="2"/>
        <v>0.00 %</v>
      </c>
      <c r="J99" s="38" t="s">
        <v>297</v>
      </c>
      <c r="K99" s="39" t="s">
        <v>298</v>
      </c>
      <c r="L99" s="38" t="s">
        <v>67</v>
      </c>
      <c r="M99" s="38" t="s">
        <v>299</v>
      </c>
      <c r="N99" s="40" t="s">
        <v>40</v>
      </c>
      <c r="O99" s="39">
        <v>18.0</v>
      </c>
      <c r="P99" s="41"/>
      <c r="Q99" s="41" t="str">
        <f t="shared" si="107"/>
        <v>0.00</v>
      </c>
      <c r="R99" s="35" t="str">
        <f t="shared" ref="R99:T99" si="108">IF(D99=M99,"OK","ERRO")</f>
        <v>OK</v>
      </c>
      <c r="S99" s="36" t="str">
        <f t="shared" si="108"/>
        <v>OK</v>
      </c>
      <c r="T99" s="36" t="str">
        <f t="shared" si="108"/>
        <v>OK</v>
      </c>
      <c r="U99" s="36" t="str">
        <f t="shared" si="4"/>
        <v>OK</v>
      </c>
      <c r="V99" s="36" t="str">
        <f t="shared" si="5"/>
        <v>OK</v>
      </c>
      <c r="W99" s="37" t="str">
        <f t="shared" si="6"/>
        <v>0.00%</v>
      </c>
    </row>
    <row r="100" ht="39.0" customHeight="1">
      <c r="A100" s="38" t="s">
        <v>300</v>
      </c>
      <c r="B100" s="39" t="s">
        <v>301</v>
      </c>
      <c r="C100" s="38" t="s">
        <v>67</v>
      </c>
      <c r="D100" s="38" t="s">
        <v>302</v>
      </c>
      <c r="E100" s="40" t="s">
        <v>40</v>
      </c>
      <c r="F100" s="39">
        <v>120.0</v>
      </c>
      <c r="G100" s="41">
        <v>45.04</v>
      </c>
      <c r="H100" s="41" t="str">
        <f t="shared" si="106"/>
        <v>5,404.80</v>
      </c>
      <c r="I100" s="42" t="str">
        <f t="shared" si="2"/>
        <v>0.01 %</v>
      </c>
      <c r="J100" s="38" t="s">
        <v>300</v>
      </c>
      <c r="K100" s="39" t="s">
        <v>301</v>
      </c>
      <c r="L100" s="38" t="s">
        <v>67</v>
      </c>
      <c r="M100" s="38" t="s">
        <v>302</v>
      </c>
      <c r="N100" s="40" t="s">
        <v>40</v>
      </c>
      <c r="O100" s="39">
        <v>120.0</v>
      </c>
      <c r="P100" s="41"/>
      <c r="Q100" s="41" t="str">
        <f t="shared" si="107"/>
        <v>0.00</v>
      </c>
      <c r="R100" s="35" t="str">
        <f t="shared" ref="R100:T100" si="109">IF(D100=M100,"OK","ERRO")</f>
        <v>OK</v>
      </c>
      <c r="S100" s="36" t="str">
        <f t="shared" si="109"/>
        <v>OK</v>
      </c>
      <c r="T100" s="36" t="str">
        <f t="shared" si="109"/>
        <v>OK</v>
      </c>
      <c r="U100" s="36" t="str">
        <f t="shared" si="4"/>
        <v>OK</v>
      </c>
      <c r="V100" s="36" t="str">
        <f t="shared" si="5"/>
        <v>OK</v>
      </c>
      <c r="W100" s="37" t="str">
        <f t="shared" si="6"/>
        <v>0.00%</v>
      </c>
    </row>
    <row r="101" ht="39.0" customHeight="1">
      <c r="A101" s="38" t="s">
        <v>303</v>
      </c>
      <c r="B101" s="39" t="s">
        <v>304</v>
      </c>
      <c r="C101" s="38" t="s">
        <v>67</v>
      </c>
      <c r="D101" s="38" t="s">
        <v>305</v>
      </c>
      <c r="E101" s="40" t="s">
        <v>40</v>
      </c>
      <c r="F101" s="39">
        <v>5.0</v>
      </c>
      <c r="G101" s="41">
        <v>43.33</v>
      </c>
      <c r="H101" s="41" t="str">
        <f t="shared" si="106"/>
        <v>216.65</v>
      </c>
      <c r="I101" s="42" t="str">
        <f t="shared" si="2"/>
        <v>0.00 %</v>
      </c>
      <c r="J101" s="38" t="s">
        <v>303</v>
      </c>
      <c r="K101" s="39" t="s">
        <v>304</v>
      </c>
      <c r="L101" s="38" t="s">
        <v>67</v>
      </c>
      <c r="M101" s="38" t="s">
        <v>305</v>
      </c>
      <c r="N101" s="40" t="s">
        <v>40</v>
      </c>
      <c r="O101" s="39">
        <v>5.0</v>
      </c>
      <c r="P101" s="41"/>
      <c r="Q101" s="41" t="str">
        <f t="shared" si="107"/>
        <v>0.00</v>
      </c>
      <c r="R101" s="35" t="str">
        <f t="shared" ref="R101:T101" si="110">IF(D101=M101,"OK","ERRO")</f>
        <v>OK</v>
      </c>
      <c r="S101" s="36" t="str">
        <f t="shared" si="110"/>
        <v>OK</v>
      </c>
      <c r="T101" s="36" t="str">
        <f t="shared" si="110"/>
        <v>OK</v>
      </c>
      <c r="U101" s="36" t="str">
        <f t="shared" si="4"/>
        <v>OK</v>
      </c>
      <c r="V101" s="36" t="str">
        <f t="shared" si="5"/>
        <v>OK</v>
      </c>
      <c r="W101" s="37" t="str">
        <f t="shared" si="6"/>
        <v>0.00%</v>
      </c>
    </row>
    <row r="102" ht="39.0" customHeight="1">
      <c r="A102" s="38" t="s">
        <v>306</v>
      </c>
      <c r="B102" s="39" t="s">
        <v>307</v>
      </c>
      <c r="C102" s="38" t="s">
        <v>67</v>
      </c>
      <c r="D102" s="38" t="s">
        <v>308</v>
      </c>
      <c r="E102" s="40" t="s">
        <v>40</v>
      </c>
      <c r="F102" s="39">
        <v>17.0</v>
      </c>
      <c r="G102" s="41">
        <v>39.08</v>
      </c>
      <c r="H102" s="41" t="str">
        <f t="shared" si="106"/>
        <v>664.36</v>
      </c>
      <c r="I102" s="42" t="str">
        <f t="shared" si="2"/>
        <v>0.00 %</v>
      </c>
      <c r="J102" s="38" t="s">
        <v>306</v>
      </c>
      <c r="K102" s="39" t="s">
        <v>307</v>
      </c>
      <c r="L102" s="38" t="s">
        <v>67</v>
      </c>
      <c r="M102" s="38" t="s">
        <v>308</v>
      </c>
      <c r="N102" s="40" t="s">
        <v>40</v>
      </c>
      <c r="O102" s="39">
        <v>17.0</v>
      </c>
      <c r="P102" s="41"/>
      <c r="Q102" s="41" t="str">
        <f t="shared" si="107"/>
        <v>0.00</v>
      </c>
      <c r="R102" s="35" t="str">
        <f t="shared" ref="R102:T102" si="111">IF(D102=M102,"OK","ERRO")</f>
        <v>OK</v>
      </c>
      <c r="S102" s="36" t="str">
        <f t="shared" si="111"/>
        <v>OK</v>
      </c>
      <c r="T102" s="36" t="str">
        <f t="shared" si="111"/>
        <v>OK</v>
      </c>
      <c r="U102" s="36" t="str">
        <f t="shared" si="4"/>
        <v>OK</v>
      </c>
      <c r="V102" s="36" t="str">
        <f t="shared" si="5"/>
        <v>OK</v>
      </c>
      <c r="W102" s="37" t="str">
        <f t="shared" si="6"/>
        <v>0.00%</v>
      </c>
    </row>
    <row r="103" ht="39.0" customHeight="1">
      <c r="A103" s="38" t="s">
        <v>309</v>
      </c>
      <c r="B103" s="39" t="s">
        <v>310</v>
      </c>
      <c r="C103" s="38" t="s">
        <v>67</v>
      </c>
      <c r="D103" s="38" t="s">
        <v>311</v>
      </c>
      <c r="E103" s="40" t="s">
        <v>40</v>
      </c>
      <c r="F103" s="39">
        <v>10.0</v>
      </c>
      <c r="G103" s="41">
        <v>57.97</v>
      </c>
      <c r="H103" s="41" t="str">
        <f t="shared" si="106"/>
        <v>579.70</v>
      </c>
      <c r="I103" s="42" t="str">
        <f t="shared" si="2"/>
        <v>0.00 %</v>
      </c>
      <c r="J103" s="38" t="s">
        <v>309</v>
      </c>
      <c r="K103" s="39" t="s">
        <v>310</v>
      </c>
      <c r="L103" s="38" t="s">
        <v>67</v>
      </c>
      <c r="M103" s="38" t="s">
        <v>311</v>
      </c>
      <c r="N103" s="40" t="s">
        <v>40</v>
      </c>
      <c r="O103" s="39">
        <v>10.0</v>
      </c>
      <c r="P103" s="41"/>
      <c r="Q103" s="41" t="str">
        <f t="shared" si="107"/>
        <v>0.00</v>
      </c>
      <c r="R103" s="35" t="str">
        <f t="shared" ref="R103:T103" si="112">IF(D103=M103,"OK","ERRO")</f>
        <v>OK</v>
      </c>
      <c r="S103" s="36" t="str">
        <f t="shared" si="112"/>
        <v>OK</v>
      </c>
      <c r="T103" s="36" t="str">
        <f t="shared" si="112"/>
        <v>OK</v>
      </c>
      <c r="U103" s="36" t="str">
        <f t="shared" si="4"/>
        <v>OK</v>
      </c>
      <c r="V103" s="36" t="str">
        <f t="shared" si="5"/>
        <v>OK</v>
      </c>
      <c r="W103" s="37" t="str">
        <f t="shared" si="6"/>
        <v>0.00%</v>
      </c>
    </row>
    <row r="104" ht="39.0" customHeight="1">
      <c r="A104" s="38" t="s">
        <v>312</v>
      </c>
      <c r="B104" s="39" t="s">
        <v>313</v>
      </c>
      <c r="C104" s="38" t="s">
        <v>67</v>
      </c>
      <c r="D104" s="38" t="s">
        <v>314</v>
      </c>
      <c r="E104" s="40" t="s">
        <v>40</v>
      </c>
      <c r="F104" s="39">
        <v>4.0</v>
      </c>
      <c r="G104" s="41">
        <v>66.29</v>
      </c>
      <c r="H104" s="41" t="str">
        <f t="shared" si="106"/>
        <v>265.16</v>
      </c>
      <c r="I104" s="42" t="str">
        <f t="shared" si="2"/>
        <v>0.00 %</v>
      </c>
      <c r="J104" s="38" t="s">
        <v>312</v>
      </c>
      <c r="K104" s="39" t="s">
        <v>313</v>
      </c>
      <c r="L104" s="38" t="s">
        <v>67</v>
      </c>
      <c r="M104" s="38" t="s">
        <v>314</v>
      </c>
      <c r="N104" s="40" t="s">
        <v>40</v>
      </c>
      <c r="O104" s="39">
        <v>4.0</v>
      </c>
      <c r="P104" s="41"/>
      <c r="Q104" s="41" t="str">
        <f t="shared" si="107"/>
        <v>0.00</v>
      </c>
      <c r="R104" s="35" t="str">
        <f t="shared" ref="R104:T104" si="113">IF(D104=M104,"OK","ERRO")</f>
        <v>OK</v>
      </c>
      <c r="S104" s="36" t="str">
        <f t="shared" si="113"/>
        <v>OK</v>
      </c>
      <c r="T104" s="36" t="str">
        <f t="shared" si="113"/>
        <v>OK</v>
      </c>
      <c r="U104" s="36" t="str">
        <f t="shared" si="4"/>
        <v>OK</v>
      </c>
      <c r="V104" s="36" t="str">
        <f t="shared" si="5"/>
        <v>OK</v>
      </c>
      <c r="W104" s="37" t="str">
        <f t="shared" si="6"/>
        <v>0.00%</v>
      </c>
    </row>
    <row r="105" ht="24.0" customHeight="1">
      <c r="A105" s="38" t="s">
        <v>315</v>
      </c>
      <c r="B105" s="39" t="s">
        <v>316</v>
      </c>
      <c r="C105" s="38" t="s">
        <v>30</v>
      </c>
      <c r="D105" s="38" t="s">
        <v>317</v>
      </c>
      <c r="E105" s="40" t="s">
        <v>40</v>
      </c>
      <c r="F105" s="39">
        <v>100.0</v>
      </c>
      <c r="G105" s="41">
        <v>22.08</v>
      </c>
      <c r="H105" s="41" t="str">
        <f t="shared" si="106"/>
        <v>2,208.00</v>
      </c>
      <c r="I105" s="42" t="str">
        <f t="shared" si="2"/>
        <v>0.01 %</v>
      </c>
      <c r="J105" s="38" t="s">
        <v>315</v>
      </c>
      <c r="K105" s="39" t="s">
        <v>316</v>
      </c>
      <c r="L105" s="38" t="s">
        <v>30</v>
      </c>
      <c r="M105" s="38" t="s">
        <v>317</v>
      </c>
      <c r="N105" s="40" t="s">
        <v>40</v>
      </c>
      <c r="O105" s="39">
        <v>100.0</v>
      </c>
      <c r="P105" s="41"/>
      <c r="Q105" s="41" t="str">
        <f t="shared" si="107"/>
        <v>0.00</v>
      </c>
      <c r="R105" s="35" t="str">
        <f t="shared" ref="R105:T105" si="114">IF(D105=M105,"OK","ERRO")</f>
        <v>OK</v>
      </c>
      <c r="S105" s="36" t="str">
        <f t="shared" si="114"/>
        <v>OK</v>
      </c>
      <c r="T105" s="36" t="str">
        <f t="shared" si="114"/>
        <v>OK</v>
      </c>
      <c r="U105" s="36" t="str">
        <f t="shared" si="4"/>
        <v>OK</v>
      </c>
      <c r="V105" s="36" t="str">
        <f t="shared" si="5"/>
        <v>OK</v>
      </c>
      <c r="W105" s="37" t="str">
        <f t="shared" si="6"/>
        <v>0.00%</v>
      </c>
    </row>
    <row r="106" ht="25.5" customHeight="1">
      <c r="A106" s="38" t="s">
        <v>318</v>
      </c>
      <c r="B106" s="39" t="s">
        <v>319</v>
      </c>
      <c r="C106" s="38" t="s">
        <v>30</v>
      </c>
      <c r="D106" s="38" t="s">
        <v>320</v>
      </c>
      <c r="E106" s="40" t="s">
        <v>40</v>
      </c>
      <c r="F106" s="39">
        <v>100.0</v>
      </c>
      <c r="G106" s="41">
        <v>25.27</v>
      </c>
      <c r="H106" s="41" t="str">
        <f t="shared" si="106"/>
        <v>2,527.00</v>
      </c>
      <c r="I106" s="42" t="str">
        <f t="shared" si="2"/>
        <v>0.01 %</v>
      </c>
      <c r="J106" s="38" t="s">
        <v>318</v>
      </c>
      <c r="K106" s="39" t="s">
        <v>319</v>
      </c>
      <c r="L106" s="38" t="s">
        <v>30</v>
      </c>
      <c r="M106" s="38" t="s">
        <v>320</v>
      </c>
      <c r="N106" s="40" t="s">
        <v>40</v>
      </c>
      <c r="O106" s="39">
        <v>100.0</v>
      </c>
      <c r="P106" s="41"/>
      <c r="Q106" s="41" t="str">
        <f t="shared" si="107"/>
        <v>0.00</v>
      </c>
      <c r="R106" s="35" t="str">
        <f t="shared" ref="R106:T106" si="115">IF(D106=M106,"OK","ERRO")</f>
        <v>OK</v>
      </c>
      <c r="S106" s="36" t="str">
        <f t="shared" si="115"/>
        <v>OK</v>
      </c>
      <c r="T106" s="36" t="str">
        <f t="shared" si="115"/>
        <v>OK</v>
      </c>
      <c r="U106" s="36" t="str">
        <f t="shared" si="4"/>
        <v>OK</v>
      </c>
      <c r="V106" s="36" t="str">
        <f t="shared" si="5"/>
        <v>OK</v>
      </c>
      <c r="W106" s="37" t="str">
        <f t="shared" si="6"/>
        <v>0.00%</v>
      </c>
    </row>
    <row r="107" ht="39.0" customHeight="1">
      <c r="A107" s="38" t="s">
        <v>321</v>
      </c>
      <c r="B107" s="39" t="s">
        <v>322</v>
      </c>
      <c r="C107" s="38" t="s">
        <v>67</v>
      </c>
      <c r="D107" s="38" t="s">
        <v>323</v>
      </c>
      <c r="E107" s="40" t="s">
        <v>36</v>
      </c>
      <c r="F107" s="39">
        <v>2000.0</v>
      </c>
      <c r="G107" s="41">
        <v>4.54</v>
      </c>
      <c r="H107" s="41" t="str">
        <f t="shared" si="106"/>
        <v>9,080.00</v>
      </c>
      <c r="I107" s="42" t="str">
        <f t="shared" si="2"/>
        <v>0.02 %</v>
      </c>
      <c r="J107" s="38" t="s">
        <v>321</v>
      </c>
      <c r="K107" s="39" t="s">
        <v>322</v>
      </c>
      <c r="L107" s="38" t="s">
        <v>67</v>
      </c>
      <c r="M107" s="38" t="s">
        <v>323</v>
      </c>
      <c r="N107" s="40" t="s">
        <v>36</v>
      </c>
      <c r="O107" s="39">
        <v>2000.0</v>
      </c>
      <c r="P107" s="41"/>
      <c r="Q107" s="41" t="str">
        <f t="shared" si="107"/>
        <v>0.00</v>
      </c>
      <c r="R107" s="35" t="str">
        <f t="shared" ref="R107:T107" si="116">IF(D107=M107,"OK","ERRO")</f>
        <v>OK</v>
      </c>
      <c r="S107" s="36" t="str">
        <f t="shared" si="116"/>
        <v>OK</v>
      </c>
      <c r="T107" s="36" t="str">
        <f t="shared" si="116"/>
        <v>OK</v>
      </c>
      <c r="U107" s="36" t="str">
        <f t="shared" si="4"/>
        <v>OK</v>
      </c>
      <c r="V107" s="36" t="str">
        <f t="shared" si="5"/>
        <v>OK</v>
      </c>
      <c r="W107" s="37" t="str">
        <f t="shared" si="6"/>
        <v>0.00%</v>
      </c>
    </row>
    <row r="108" ht="39.0" customHeight="1">
      <c r="A108" s="38" t="s">
        <v>324</v>
      </c>
      <c r="B108" s="39" t="s">
        <v>325</v>
      </c>
      <c r="C108" s="38" t="s">
        <v>67</v>
      </c>
      <c r="D108" s="38" t="s">
        <v>326</v>
      </c>
      <c r="E108" s="40" t="s">
        <v>36</v>
      </c>
      <c r="F108" s="39">
        <v>200.0</v>
      </c>
      <c r="G108" s="41">
        <v>7.48</v>
      </c>
      <c r="H108" s="41" t="str">
        <f t="shared" si="106"/>
        <v>1,496.00</v>
      </c>
      <c r="I108" s="42" t="str">
        <f t="shared" si="2"/>
        <v>0.00 %</v>
      </c>
      <c r="J108" s="38" t="s">
        <v>324</v>
      </c>
      <c r="K108" s="39" t="s">
        <v>325</v>
      </c>
      <c r="L108" s="38" t="s">
        <v>67</v>
      </c>
      <c r="M108" s="38" t="s">
        <v>326</v>
      </c>
      <c r="N108" s="40" t="s">
        <v>36</v>
      </c>
      <c r="O108" s="39">
        <v>200.0</v>
      </c>
      <c r="P108" s="41"/>
      <c r="Q108" s="41" t="str">
        <f t="shared" si="107"/>
        <v>0.00</v>
      </c>
      <c r="R108" s="35" t="str">
        <f t="shared" ref="R108:T108" si="117">IF(D108=M108,"OK","ERRO")</f>
        <v>OK</v>
      </c>
      <c r="S108" s="36" t="str">
        <f t="shared" si="117"/>
        <v>OK</v>
      </c>
      <c r="T108" s="36" t="str">
        <f t="shared" si="117"/>
        <v>OK</v>
      </c>
      <c r="U108" s="36" t="str">
        <f t="shared" si="4"/>
        <v>OK</v>
      </c>
      <c r="V108" s="36" t="str">
        <f t="shared" si="5"/>
        <v>OK</v>
      </c>
      <c r="W108" s="37" t="str">
        <f t="shared" si="6"/>
        <v>0.00%</v>
      </c>
    </row>
    <row r="109" ht="39.0" customHeight="1">
      <c r="A109" s="38" t="s">
        <v>327</v>
      </c>
      <c r="B109" s="39" t="s">
        <v>328</v>
      </c>
      <c r="C109" s="38" t="s">
        <v>67</v>
      </c>
      <c r="D109" s="38" t="s">
        <v>329</v>
      </c>
      <c r="E109" s="40" t="s">
        <v>36</v>
      </c>
      <c r="F109" s="39">
        <v>1275.0</v>
      </c>
      <c r="G109" s="41">
        <v>26.42</v>
      </c>
      <c r="H109" s="41" t="str">
        <f t="shared" si="106"/>
        <v>33,685.50</v>
      </c>
      <c r="I109" s="42" t="str">
        <f t="shared" si="2"/>
        <v>0.08 %</v>
      </c>
      <c r="J109" s="38" t="s">
        <v>327</v>
      </c>
      <c r="K109" s="39" t="s">
        <v>328</v>
      </c>
      <c r="L109" s="38" t="s">
        <v>67</v>
      </c>
      <c r="M109" s="38" t="s">
        <v>329</v>
      </c>
      <c r="N109" s="40" t="s">
        <v>36</v>
      </c>
      <c r="O109" s="39">
        <v>1275.0</v>
      </c>
      <c r="P109" s="41"/>
      <c r="Q109" s="41" t="str">
        <f t="shared" si="107"/>
        <v>0.00</v>
      </c>
      <c r="R109" s="35" t="str">
        <f t="shared" ref="R109:T109" si="118">IF(D109=M109,"OK","ERRO")</f>
        <v>OK</v>
      </c>
      <c r="S109" s="36" t="str">
        <f t="shared" si="118"/>
        <v>OK</v>
      </c>
      <c r="T109" s="36" t="str">
        <f t="shared" si="118"/>
        <v>OK</v>
      </c>
      <c r="U109" s="36" t="str">
        <f t="shared" si="4"/>
        <v>OK</v>
      </c>
      <c r="V109" s="36" t="str">
        <f t="shared" si="5"/>
        <v>OK</v>
      </c>
      <c r="W109" s="37" t="str">
        <f t="shared" si="6"/>
        <v>0.00%</v>
      </c>
    </row>
    <row r="110" ht="51.75" customHeight="1">
      <c r="A110" s="38" t="s">
        <v>330</v>
      </c>
      <c r="B110" s="39" t="s">
        <v>331</v>
      </c>
      <c r="C110" s="38" t="s">
        <v>67</v>
      </c>
      <c r="D110" s="38" t="s">
        <v>332</v>
      </c>
      <c r="E110" s="40" t="s">
        <v>36</v>
      </c>
      <c r="F110" s="39">
        <v>30.0</v>
      </c>
      <c r="G110" s="41">
        <v>57.47</v>
      </c>
      <c r="H110" s="41" t="str">
        <f t="shared" si="106"/>
        <v>1,724.10</v>
      </c>
      <c r="I110" s="42" t="str">
        <f t="shared" si="2"/>
        <v>0.00 %</v>
      </c>
      <c r="J110" s="38" t="s">
        <v>330</v>
      </c>
      <c r="K110" s="39" t="s">
        <v>331</v>
      </c>
      <c r="L110" s="38" t="s">
        <v>67</v>
      </c>
      <c r="M110" s="38" t="s">
        <v>332</v>
      </c>
      <c r="N110" s="40" t="s">
        <v>36</v>
      </c>
      <c r="O110" s="39">
        <v>30.0</v>
      </c>
      <c r="P110" s="41"/>
      <c r="Q110" s="41" t="str">
        <f t="shared" si="107"/>
        <v>0.00</v>
      </c>
      <c r="R110" s="35" t="str">
        <f t="shared" ref="R110:T110" si="119">IF(D110=M110,"OK","ERRO")</f>
        <v>OK</v>
      </c>
      <c r="S110" s="36" t="str">
        <f t="shared" si="119"/>
        <v>OK</v>
      </c>
      <c r="T110" s="36" t="str">
        <f t="shared" si="119"/>
        <v>OK</v>
      </c>
      <c r="U110" s="36" t="str">
        <f t="shared" si="4"/>
        <v>OK</v>
      </c>
      <c r="V110" s="36" t="str">
        <f t="shared" si="5"/>
        <v>OK</v>
      </c>
      <c r="W110" s="37" t="str">
        <f t="shared" si="6"/>
        <v>0.00%</v>
      </c>
    </row>
    <row r="111" ht="51.75" customHeight="1">
      <c r="A111" s="38" t="s">
        <v>333</v>
      </c>
      <c r="B111" s="39" t="s">
        <v>334</v>
      </c>
      <c r="C111" s="38" t="s">
        <v>67</v>
      </c>
      <c r="D111" s="38" t="s">
        <v>335</v>
      </c>
      <c r="E111" s="40" t="s">
        <v>36</v>
      </c>
      <c r="F111" s="39">
        <v>120.0</v>
      </c>
      <c r="G111" s="41">
        <v>102.77</v>
      </c>
      <c r="H111" s="41" t="str">
        <f t="shared" si="106"/>
        <v>12,332.40</v>
      </c>
      <c r="I111" s="42" t="str">
        <f t="shared" si="2"/>
        <v>0.03 %</v>
      </c>
      <c r="J111" s="38" t="s">
        <v>333</v>
      </c>
      <c r="K111" s="39" t="s">
        <v>334</v>
      </c>
      <c r="L111" s="38" t="s">
        <v>67</v>
      </c>
      <c r="M111" s="38" t="s">
        <v>335</v>
      </c>
      <c r="N111" s="40" t="s">
        <v>36</v>
      </c>
      <c r="O111" s="39">
        <v>120.0</v>
      </c>
      <c r="P111" s="41"/>
      <c r="Q111" s="41" t="str">
        <f t="shared" si="107"/>
        <v>0.00</v>
      </c>
      <c r="R111" s="35" t="str">
        <f t="shared" ref="R111:T111" si="120">IF(D111=M111,"OK","ERRO")</f>
        <v>OK</v>
      </c>
      <c r="S111" s="36" t="str">
        <f t="shared" si="120"/>
        <v>OK</v>
      </c>
      <c r="T111" s="36" t="str">
        <f t="shared" si="120"/>
        <v>OK</v>
      </c>
      <c r="U111" s="36" t="str">
        <f t="shared" si="4"/>
        <v>OK</v>
      </c>
      <c r="V111" s="36" t="str">
        <f t="shared" si="5"/>
        <v>OK</v>
      </c>
      <c r="W111" s="37" t="str">
        <f t="shared" si="6"/>
        <v>0.00%</v>
      </c>
    </row>
    <row r="112" ht="39.0" customHeight="1">
      <c r="A112" s="38" t="s">
        <v>336</v>
      </c>
      <c r="B112" s="39" t="s">
        <v>337</v>
      </c>
      <c r="C112" s="38" t="s">
        <v>67</v>
      </c>
      <c r="D112" s="38" t="s">
        <v>338</v>
      </c>
      <c r="E112" s="40" t="s">
        <v>36</v>
      </c>
      <c r="F112" s="39">
        <v>30.0</v>
      </c>
      <c r="G112" s="41">
        <v>21.78</v>
      </c>
      <c r="H112" s="41" t="str">
        <f t="shared" si="106"/>
        <v>653.40</v>
      </c>
      <c r="I112" s="42" t="str">
        <f t="shared" si="2"/>
        <v>0.00 %</v>
      </c>
      <c r="J112" s="38" t="s">
        <v>336</v>
      </c>
      <c r="K112" s="39" t="s">
        <v>337</v>
      </c>
      <c r="L112" s="38" t="s">
        <v>67</v>
      </c>
      <c r="M112" s="38" t="s">
        <v>338</v>
      </c>
      <c r="N112" s="40" t="s">
        <v>36</v>
      </c>
      <c r="O112" s="39">
        <v>30.0</v>
      </c>
      <c r="P112" s="41"/>
      <c r="Q112" s="41" t="str">
        <f t="shared" si="107"/>
        <v>0.00</v>
      </c>
      <c r="R112" s="35" t="str">
        <f t="shared" ref="R112:T112" si="121">IF(D112=M112,"OK","ERRO")</f>
        <v>OK</v>
      </c>
      <c r="S112" s="36" t="str">
        <f t="shared" si="121"/>
        <v>OK</v>
      </c>
      <c r="T112" s="36" t="str">
        <f t="shared" si="121"/>
        <v>OK</v>
      </c>
      <c r="U112" s="36" t="str">
        <f t="shared" si="4"/>
        <v>OK</v>
      </c>
      <c r="V112" s="36" t="str">
        <f t="shared" si="5"/>
        <v>OK</v>
      </c>
      <c r="W112" s="37" t="str">
        <f t="shared" si="6"/>
        <v>0.00%</v>
      </c>
    </row>
    <row r="113" ht="51.75" customHeight="1">
      <c r="A113" s="38" t="s">
        <v>339</v>
      </c>
      <c r="B113" s="39" t="s">
        <v>340</v>
      </c>
      <c r="C113" s="38" t="s">
        <v>67</v>
      </c>
      <c r="D113" s="38" t="s">
        <v>341</v>
      </c>
      <c r="E113" s="40" t="s">
        <v>40</v>
      </c>
      <c r="F113" s="39">
        <v>2.0</v>
      </c>
      <c r="G113" s="41">
        <v>726.82</v>
      </c>
      <c r="H113" s="41" t="str">
        <f t="shared" si="106"/>
        <v>1,453.64</v>
      </c>
      <c r="I113" s="42" t="str">
        <f t="shared" si="2"/>
        <v>0.00 %</v>
      </c>
      <c r="J113" s="38" t="s">
        <v>339</v>
      </c>
      <c r="K113" s="39" t="s">
        <v>340</v>
      </c>
      <c r="L113" s="38" t="s">
        <v>67</v>
      </c>
      <c r="M113" s="38" t="s">
        <v>341</v>
      </c>
      <c r="N113" s="40" t="s">
        <v>40</v>
      </c>
      <c r="O113" s="39">
        <v>2.0</v>
      </c>
      <c r="P113" s="41"/>
      <c r="Q113" s="41" t="str">
        <f t="shared" si="107"/>
        <v>0.00</v>
      </c>
      <c r="R113" s="35" t="str">
        <f t="shared" ref="R113:T113" si="122">IF(D113=M113,"OK","ERRO")</f>
        <v>OK</v>
      </c>
      <c r="S113" s="36" t="str">
        <f t="shared" si="122"/>
        <v>OK</v>
      </c>
      <c r="T113" s="36" t="str">
        <f t="shared" si="122"/>
        <v>OK</v>
      </c>
      <c r="U113" s="36" t="str">
        <f t="shared" si="4"/>
        <v>OK</v>
      </c>
      <c r="V113" s="36" t="str">
        <f t="shared" si="5"/>
        <v>OK</v>
      </c>
      <c r="W113" s="37" t="str">
        <f t="shared" si="6"/>
        <v>0.00%</v>
      </c>
    </row>
    <row r="114" ht="39.0" customHeight="1">
      <c r="A114" s="38" t="s">
        <v>342</v>
      </c>
      <c r="B114" s="39" t="s">
        <v>343</v>
      </c>
      <c r="C114" s="38" t="s">
        <v>67</v>
      </c>
      <c r="D114" s="38" t="s">
        <v>344</v>
      </c>
      <c r="E114" s="40" t="s">
        <v>40</v>
      </c>
      <c r="F114" s="39">
        <v>3.0</v>
      </c>
      <c r="G114" s="41">
        <v>1219.36</v>
      </c>
      <c r="H114" s="41" t="str">
        <f t="shared" si="106"/>
        <v>3,658.08</v>
      </c>
      <c r="I114" s="42" t="str">
        <f t="shared" si="2"/>
        <v>0.01 %</v>
      </c>
      <c r="J114" s="38" t="s">
        <v>342</v>
      </c>
      <c r="K114" s="39" t="s">
        <v>343</v>
      </c>
      <c r="L114" s="38" t="s">
        <v>67</v>
      </c>
      <c r="M114" s="38" t="s">
        <v>344</v>
      </c>
      <c r="N114" s="40" t="s">
        <v>40</v>
      </c>
      <c r="O114" s="39">
        <v>3.0</v>
      </c>
      <c r="P114" s="41"/>
      <c r="Q114" s="41" t="str">
        <f t="shared" si="107"/>
        <v>0.00</v>
      </c>
      <c r="R114" s="35" t="str">
        <f t="shared" ref="R114:T114" si="123">IF(D114=M114,"OK","ERRO")</f>
        <v>OK</v>
      </c>
      <c r="S114" s="36" t="str">
        <f t="shared" si="123"/>
        <v>OK</v>
      </c>
      <c r="T114" s="36" t="str">
        <f t="shared" si="123"/>
        <v>OK</v>
      </c>
      <c r="U114" s="36" t="str">
        <f t="shared" si="4"/>
        <v>OK</v>
      </c>
      <c r="V114" s="36" t="str">
        <f t="shared" si="5"/>
        <v>OK</v>
      </c>
      <c r="W114" s="37" t="str">
        <f t="shared" si="6"/>
        <v>0.00%</v>
      </c>
    </row>
    <row r="115" ht="25.5" customHeight="1">
      <c r="A115" s="38" t="s">
        <v>345</v>
      </c>
      <c r="B115" s="39" t="s">
        <v>346</v>
      </c>
      <c r="C115" s="38" t="s">
        <v>30</v>
      </c>
      <c r="D115" s="38" t="s">
        <v>347</v>
      </c>
      <c r="E115" s="40" t="s">
        <v>120</v>
      </c>
      <c r="F115" s="39">
        <v>15.0</v>
      </c>
      <c r="G115" s="41">
        <v>151.31</v>
      </c>
      <c r="H115" s="41" t="str">
        <f t="shared" si="106"/>
        <v>2,269.65</v>
      </c>
      <c r="I115" s="42" t="str">
        <f t="shared" si="2"/>
        <v>0.01 %</v>
      </c>
      <c r="J115" s="38" t="s">
        <v>345</v>
      </c>
      <c r="K115" s="39" t="s">
        <v>346</v>
      </c>
      <c r="L115" s="38" t="s">
        <v>30</v>
      </c>
      <c r="M115" s="38" t="s">
        <v>347</v>
      </c>
      <c r="N115" s="40" t="s">
        <v>120</v>
      </c>
      <c r="O115" s="39">
        <v>15.0</v>
      </c>
      <c r="P115" s="41"/>
      <c r="Q115" s="41" t="str">
        <f t="shared" si="107"/>
        <v>0.00</v>
      </c>
      <c r="R115" s="35" t="str">
        <f t="shared" ref="R115:T115" si="124">IF(D115=M115,"OK","ERRO")</f>
        <v>OK</v>
      </c>
      <c r="S115" s="36" t="str">
        <f t="shared" si="124"/>
        <v>OK</v>
      </c>
      <c r="T115" s="36" t="str">
        <f t="shared" si="124"/>
        <v>OK</v>
      </c>
      <c r="U115" s="36" t="str">
        <f t="shared" si="4"/>
        <v>OK</v>
      </c>
      <c r="V115" s="36" t="str">
        <f t="shared" si="5"/>
        <v>OK</v>
      </c>
      <c r="W115" s="37" t="str">
        <f t="shared" si="6"/>
        <v>0.00%</v>
      </c>
    </row>
    <row r="116" ht="25.5" customHeight="1">
      <c r="A116" s="38" t="s">
        <v>348</v>
      </c>
      <c r="B116" s="39" t="s">
        <v>349</v>
      </c>
      <c r="C116" s="38" t="s">
        <v>67</v>
      </c>
      <c r="D116" s="38" t="s">
        <v>350</v>
      </c>
      <c r="E116" s="40" t="s">
        <v>40</v>
      </c>
      <c r="F116" s="39">
        <v>2.0</v>
      </c>
      <c r="G116" s="41">
        <v>150.33</v>
      </c>
      <c r="H116" s="41" t="str">
        <f t="shared" si="106"/>
        <v>300.66</v>
      </c>
      <c r="I116" s="42" t="str">
        <f t="shared" si="2"/>
        <v>0.00 %</v>
      </c>
      <c r="J116" s="38" t="s">
        <v>348</v>
      </c>
      <c r="K116" s="39" t="s">
        <v>349</v>
      </c>
      <c r="L116" s="38" t="s">
        <v>67</v>
      </c>
      <c r="M116" s="38" t="s">
        <v>350</v>
      </c>
      <c r="N116" s="40" t="s">
        <v>40</v>
      </c>
      <c r="O116" s="39">
        <v>2.0</v>
      </c>
      <c r="P116" s="41"/>
      <c r="Q116" s="41" t="str">
        <f t="shared" si="107"/>
        <v>0.00</v>
      </c>
      <c r="R116" s="35" t="str">
        <f t="shared" ref="R116:T116" si="125">IF(D116=M116,"OK","ERRO")</f>
        <v>OK</v>
      </c>
      <c r="S116" s="36" t="str">
        <f t="shared" si="125"/>
        <v>OK</v>
      </c>
      <c r="T116" s="36" t="str">
        <f t="shared" si="125"/>
        <v>OK</v>
      </c>
      <c r="U116" s="36" t="str">
        <f t="shared" si="4"/>
        <v>OK</v>
      </c>
      <c r="V116" s="36" t="str">
        <f t="shared" si="5"/>
        <v>OK</v>
      </c>
      <c r="W116" s="37" t="str">
        <f t="shared" si="6"/>
        <v>0.00%</v>
      </c>
    </row>
    <row r="117" ht="25.5" customHeight="1">
      <c r="A117" s="38" t="s">
        <v>351</v>
      </c>
      <c r="B117" s="39" t="s">
        <v>352</v>
      </c>
      <c r="C117" s="38" t="s">
        <v>67</v>
      </c>
      <c r="D117" s="38" t="s">
        <v>353</v>
      </c>
      <c r="E117" s="40" t="s">
        <v>40</v>
      </c>
      <c r="F117" s="39">
        <v>9.0</v>
      </c>
      <c r="G117" s="41">
        <v>115.51</v>
      </c>
      <c r="H117" s="41" t="str">
        <f t="shared" si="106"/>
        <v>1,039.59</v>
      </c>
      <c r="I117" s="42" t="str">
        <f t="shared" si="2"/>
        <v>0.00 %</v>
      </c>
      <c r="J117" s="38" t="s">
        <v>351</v>
      </c>
      <c r="K117" s="39" t="s">
        <v>352</v>
      </c>
      <c r="L117" s="38" t="s">
        <v>67</v>
      </c>
      <c r="M117" s="38" t="s">
        <v>353</v>
      </c>
      <c r="N117" s="40" t="s">
        <v>40</v>
      </c>
      <c r="O117" s="39">
        <v>9.0</v>
      </c>
      <c r="P117" s="41"/>
      <c r="Q117" s="41" t="str">
        <f t="shared" si="107"/>
        <v>0.00</v>
      </c>
      <c r="R117" s="35" t="str">
        <f t="shared" ref="R117:T117" si="126">IF(D117=M117,"OK","ERRO")</f>
        <v>OK</v>
      </c>
      <c r="S117" s="36" t="str">
        <f t="shared" si="126"/>
        <v>OK</v>
      </c>
      <c r="T117" s="36" t="str">
        <f t="shared" si="126"/>
        <v>OK</v>
      </c>
      <c r="U117" s="36" t="str">
        <f t="shared" si="4"/>
        <v>OK</v>
      </c>
      <c r="V117" s="36" t="str">
        <f t="shared" si="5"/>
        <v>OK</v>
      </c>
      <c r="W117" s="37" t="str">
        <f t="shared" si="6"/>
        <v>0.00%</v>
      </c>
    </row>
    <row r="118" ht="25.5" customHeight="1">
      <c r="A118" s="38" t="s">
        <v>354</v>
      </c>
      <c r="B118" s="39" t="s">
        <v>355</v>
      </c>
      <c r="C118" s="38" t="s">
        <v>67</v>
      </c>
      <c r="D118" s="38" t="s">
        <v>356</v>
      </c>
      <c r="E118" s="40" t="s">
        <v>40</v>
      </c>
      <c r="F118" s="39">
        <v>11.0</v>
      </c>
      <c r="G118" s="41">
        <v>24.03</v>
      </c>
      <c r="H118" s="41" t="str">
        <f t="shared" si="106"/>
        <v>264.33</v>
      </c>
      <c r="I118" s="42" t="str">
        <f t="shared" si="2"/>
        <v>0.00 %</v>
      </c>
      <c r="J118" s="38" t="s">
        <v>354</v>
      </c>
      <c r="K118" s="39" t="s">
        <v>355</v>
      </c>
      <c r="L118" s="38" t="s">
        <v>67</v>
      </c>
      <c r="M118" s="38" t="s">
        <v>356</v>
      </c>
      <c r="N118" s="40" t="s">
        <v>40</v>
      </c>
      <c r="O118" s="39">
        <v>11.0</v>
      </c>
      <c r="P118" s="41"/>
      <c r="Q118" s="41" t="str">
        <f t="shared" si="107"/>
        <v>0.00</v>
      </c>
      <c r="R118" s="35" t="str">
        <f t="shared" ref="R118:T118" si="127">IF(D118=M118,"OK","ERRO")</f>
        <v>OK</v>
      </c>
      <c r="S118" s="36" t="str">
        <f t="shared" si="127"/>
        <v>OK</v>
      </c>
      <c r="T118" s="36" t="str">
        <f t="shared" si="127"/>
        <v>OK</v>
      </c>
      <c r="U118" s="36" t="str">
        <f t="shared" si="4"/>
        <v>OK</v>
      </c>
      <c r="V118" s="36" t="str">
        <f t="shared" si="5"/>
        <v>OK</v>
      </c>
      <c r="W118" s="37" t="str">
        <f t="shared" si="6"/>
        <v>0.00%</v>
      </c>
    </row>
    <row r="119" ht="25.5" customHeight="1">
      <c r="A119" s="38" t="s">
        <v>357</v>
      </c>
      <c r="B119" s="39" t="s">
        <v>358</v>
      </c>
      <c r="C119" s="38" t="s">
        <v>30</v>
      </c>
      <c r="D119" s="38" t="s">
        <v>359</v>
      </c>
      <c r="E119" s="40" t="s">
        <v>40</v>
      </c>
      <c r="F119" s="39">
        <v>29.0</v>
      </c>
      <c r="G119" s="41">
        <v>225.59</v>
      </c>
      <c r="H119" s="41" t="str">
        <f t="shared" si="106"/>
        <v>6,542.11</v>
      </c>
      <c r="I119" s="42" t="str">
        <f t="shared" si="2"/>
        <v>0.02 %</v>
      </c>
      <c r="J119" s="38" t="s">
        <v>357</v>
      </c>
      <c r="K119" s="39" t="s">
        <v>358</v>
      </c>
      <c r="L119" s="38" t="s">
        <v>30</v>
      </c>
      <c r="M119" s="38" t="s">
        <v>359</v>
      </c>
      <c r="N119" s="40" t="s">
        <v>40</v>
      </c>
      <c r="O119" s="39">
        <v>29.0</v>
      </c>
      <c r="P119" s="41"/>
      <c r="Q119" s="41" t="str">
        <f t="shared" si="107"/>
        <v>0.00</v>
      </c>
      <c r="R119" s="35" t="str">
        <f t="shared" ref="R119:T119" si="128">IF(D119=M119,"OK","ERRO")</f>
        <v>OK</v>
      </c>
      <c r="S119" s="36" t="str">
        <f t="shared" si="128"/>
        <v>OK</v>
      </c>
      <c r="T119" s="36" t="str">
        <f t="shared" si="128"/>
        <v>OK</v>
      </c>
      <c r="U119" s="36" t="str">
        <f t="shared" si="4"/>
        <v>OK</v>
      </c>
      <c r="V119" s="36" t="str">
        <f t="shared" si="5"/>
        <v>OK</v>
      </c>
      <c r="W119" s="37" t="str">
        <f t="shared" si="6"/>
        <v>0.00%</v>
      </c>
    </row>
    <row r="120" ht="51.75" customHeight="1">
      <c r="A120" s="38" t="s">
        <v>360</v>
      </c>
      <c r="B120" s="39" t="s">
        <v>361</v>
      </c>
      <c r="C120" s="38" t="s">
        <v>30</v>
      </c>
      <c r="D120" s="38" t="s">
        <v>362</v>
      </c>
      <c r="E120" s="40" t="s">
        <v>40</v>
      </c>
      <c r="F120" s="39">
        <v>11.0</v>
      </c>
      <c r="G120" s="41">
        <v>159.83</v>
      </c>
      <c r="H120" s="41" t="str">
        <f t="shared" si="106"/>
        <v>1,758.13</v>
      </c>
      <c r="I120" s="42" t="str">
        <f t="shared" si="2"/>
        <v>0.00 %</v>
      </c>
      <c r="J120" s="38" t="s">
        <v>360</v>
      </c>
      <c r="K120" s="39" t="s">
        <v>361</v>
      </c>
      <c r="L120" s="38" t="s">
        <v>30</v>
      </c>
      <c r="M120" s="38" t="s">
        <v>362</v>
      </c>
      <c r="N120" s="40" t="s">
        <v>40</v>
      </c>
      <c r="O120" s="39">
        <v>11.0</v>
      </c>
      <c r="P120" s="41"/>
      <c r="Q120" s="41" t="str">
        <f t="shared" si="107"/>
        <v>0.00</v>
      </c>
      <c r="R120" s="35" t="str">
        <f t="shared" ref="R120:T120" si="129">IF(D120=M120,"OK","ERRO")</f>
        <v>OK</v>
      </c>
      <c r="S120" s="36" t="str">
        <f t="shared" si="129"/>
        <v>OK</v>
      </c>
      <c r="T120" s="36" t="str">
        <f t="shared" si="129"/>
        <v>OK</v>
      </c>
      <c r="U120" s="36" t="str">
        <f t="shared" si="4"/>
        <v>OK</v>
      </c>
      <c r="V120" s="36" t="str">
        <f t="shared" si="5"/>
        <v>OK</v>
      </c>
      <c r="W120" s="37" t="str">
        <f t="shared" si="6"/>
        <v>0.00%</v>
      </c>
    </row>
    <row r="121" ht="39.0" customHeight="1">
      <c r="A121" s="38" t="s">
        <v>363</v>
      </c>
      <c r="B121" s="39" t="s">
        <v>364</v>
      </c>
      <c r="C121" s="38" t="s">
        <v>30</v>
      </c>
      <c r="D121" s="38" t="s">
        <v>365</v>
      </c>
      <c r="E121" s="40" t="s">
        <v>40</v>
      </c>
      <c r="F121" s="39">
        <v>1.0</v>
      </c>
      <c r="G121" s="41">
        <v>1367.77</v>
      </c>
      <c r="H121" s="41" t="str">
        <f t="shared" si="106"/>
        <v>1,367.77</v>
      </c>
      <c r="I121" s="42" t="str">
        <f t="shared" si="2"/>
        <v>0.00 %</v>
      </c>
      <c r="J121" s="38" t="s">
        <v>363</v>
      </c>
      <c r="K121" s="39" t="s">
        <v>364</v>
      </c>
      <c r="L121" s="38" t="s">
        <v>30</v>
      </c>
      <c r="M121" s="38" t="s">
        <v>365</v>
      </c>
      <c r="N121" s="40" t="s">
        <v>40</v>
      </c>
      <c r="O121" s="39">
        <v>1.0</v>
      </c>
      <c r="P121" s="41"/>
      <c r="Q121" s="41" t="str">
        <f t="shared" si="107"/>
        <v>0.00</v>
      </c>
      <c r="R121" s="35" t="str">
        <f t="shared" ref="R121:T121" si="130">IF(D121=M121,"OK","ERRO")</f>
        <v>OK</v>
      </c>
      <c r="S121" s="36" t="str">
        <f t="shared" si="130"/>
        <v>OK</v>
      </c>
      <c r="T121" s="36" t="str">
        <f t="shared" si="130"/>
        <v>OK</v>
      </c>
      <c r="U121" s="36" t="str">
        <f t="shared" si="4"/>
        <v>OK</v>
      </c>
      <c r="V121" s="36" t="str">
        <f t="shared" si="5"/>
        <v>OK</v>
      </c>
      <c r="W121" s="37" t="str">
        <f t="shared" si="6"/>
        <v>0.00%</v>
      </c>
    </row>
    <row r="122" ht="39.0" customHeight="1">
      <c r="A122" s="38" t="s">
        <v>366</v>
      </c>
      <c r="B122" s="39" t="s">
        <v>367</v>
      </c>
      <c r="C122" s="38" t="s">
        <v>67</v>
      </c>
      <c r="D122" s="38" t="s">
        <v>368</v>
      </c>
      <c r="E122" s="40" t="s">
        <v>36</v>
      </c>
      <c r="F122" s="39">
        <v>255.0</v>
      </c>
      <c r="G122" s="41">
        <v>10.37</v>
      </c>
      <c r="H122" s="41" t="str">
        <f t="shared" si="106"/>
        <v>2,644.35</v>
      </c>
      <c r="I122" s="42" t="str">
        <f t="shared" si="2"/>
        <v>0.01 %</v>
      </c>
      <c r="J122" s="38" t="s">
        <v>366</v>
      </c>
      <c r="K122" s="39" t="s">
        <v>367</v>
      </c>
      <c r="L122" s="38" t="s">
        <v>67</v>
      </c>
      <c r="M122" s="38" t="s">
        <v>368</v>
      </c>
      <c r="N122" s="40" t="s">
        <v>36</v>
      </c>
      <c r="O122" s="39">
        <v>255.0</v>
      </c>
      <c r="P122" s="41"/>
      <c r="Q122" s="41" t="str">
        <f t="shared" si="107"/>
        <v>0.00</v>
      </c>
      <c r="R122" s="35" t="str">
        <f t="shared" ref="R122:T122" si="131">IF(D122=M122,"OK","ERRO")</f>
        <v>OK</v>
      </c>
      <c r="S122" s="36" t="str">
        <f t="shared" si="131"/>
        <v>OK</v>
      </c>
      <c r="T122" s="36" t="str">
        <f t="shared" si="131"/>
        <v>OK</v>
      </c>
      <c r="U122" s="36" t="str">
        <f t="shared" si="4"/>
        <v>OK</v>
      </c>
      <c r="V122" s="36" t="str">
        <f t="shared" si="5"/>
        <v>OK</v>
      </c>
      <c r="W122" s="37" t="str">
        <f t="shared" si="6"/>
        <v>0.00%</v>
      </c>
    </row>
    <row r="123" ht="25.5" customHeight="1">
      <c r="A123" s="38" t="s">
        <v>369</v>
      </c>
      <c r="B123" s="39" t="s">
        <v>370</v>
      </c>
      <c r="C123" s="38" t="s">
        <v>67</v>
      </c>
      <c r="D123" s="38" t="s">
        <v>371</v>
      </c>
      <c r="E123" s="40" t="s">
        <v>40</v>
      </c>
      <c r="F123" s="39">
        <v>9.0</v>
      </c>
      <c r="G123" s="41">
        <v>158.46</v>
      </c>
      <c r="H123" s="41" t="str">
        <f t="shared" si="106"/>
        <v>1,426.14</v>
      </c>
      <c r="I123" s="42" t="str">
        <f t="shared" si="2"/>
        <v>0.00 %</v>
      </c>
      <c r="J123" s="38" t="s">
        <v>369</v>
      </c>
      <c r="K123" s="39" t="s">
        <v>370</v>
      </c>
      <c r="L123" s="38" t="s">
        <v>67</v>
      </c>
      <c r="M123" s="38" t="s">
        <v>371</v>
      </c>
      <c r="N123" s="40" t="s">
        <v>40</v>
      </c>
      <c r="O123" s="39">
        <v>9.0</v>
      </c>
      <c r="P123" s="41"/>
      <c r="Q123" s="41" t="str">
        <f t="shared" si="107"/>
        <v>0.00</v>
      </c>
      <c r="R123" s="35" t="str">
        <f t="shared" ref="R123:T123" si="132">IF(D123=M123,"OK","ERRO")</f>
        <v>OK</v>
      </c>
      <c r="S123" s="36" t="str">
        <f t="shared" si="132"/>
        <v>OK</v>
      </c>
      <c r="T123" s="36" t="str">
        <f t="shared" si="132"/>
        <v>OK</v>
      </c>
      <c r="U123" s="36" t="str">
        <f t="shared" si="4"/>
        <v>OK</v>
      </c>
      <c r="V123" s="36" t="str">
        <f t="shared" si="5"/>
        <v>OK</v>
      </c>
      <c r="W123" s="37" t="str">
        <f t="shared" si="6"/>
        <v>0.00%</v>
      </c>
    </row>
    <row r="124" ht="25.5" customHeight="1">
      <c r="A124" s="38" t="s">
        <v>372</v>
      </c>
      <c r="B124" s="39" t="s">
        <v>373</v>
      </c>
      <c r="C124" s="38" t="s">
        <v>67</v>
      </c>
      <c r="D124" s="38" t="s">
        <v>374</v>
      </c>
      <c r="E124" s="40" t="s">
        <v>40</v>
      </c>
      <c r="F124" s="39">
        <v>14.0</v>
      </c>
      <c r="G124" s="41">
        <v>115.51</v>
      </c>
      <c r="H124" s="41" t="str">
        <f t="shared" si="106"/>
        <v>1,617.14</v>
      </c>
      <c r="I124" s="42" t="str">
        <f t="shared" si="2"/>
        <v>0.00 %</v>
      </c>
      <c r="J124" s="38" t="s">
        <v>372</v>
      </c>
      <c r="K124" s="39" t="s">
        <v>373</v>
      </c>
      <c r="L124" s="38" t="s">
        <v>67</v>
      </c>
      <c r="M124" s="38" t="s">
        <v>374</v>
      </c>
      <c r="N124" s="40" t="s">
        <v>40</v>
      </c>
      <c r="O124" s="39">
        <v>14.0</v>
      </c>
      <c r="P124" s="41"/>
      <c r="Q124" s="41" t="str">
        <f t="shared" si="107"/>
        <v>0.00</v>
      </c>
      <c r="R124" s="35" t="str">
        <f t="shared" ref="R124:T124" si="133">IF(D124=M124,"OK","ERRO")</f>
        <v>OK</v>
      </c>
      <c r="S124" s="36" t="str">
        <f t="shared" si="133"/>
        <v>OK</v>
      </c>
      <c r="T124" s="36" t="str">
        <f t="shared" si="133"/>
        <v>OK</v>
      </c>
      <c r="U124" s="36" t="str">
        <f t="shared" si="4"/>
        <v>OK</v>
      </c>
      <c r="V124" s="36" t="str">
        <f t="shared" si="5"/>
        <v>OK</v>
      </c>
      <c r="W124" s="37" t="str">
        <f t="shared" si="6"/>
        <v>0.00%</v>
      </c>
    </row>
    <row r="125" ht="39.0" customHeight="1">
      <c r="A125" s="38" t="s">
        <v>375</v>
      </c>
      <c r="B125" s="39" t="s">
        <v>376</v>
      </c>
      <c r="C125" s="38" t="s">
        <v>30</v>
      </c>
      <c r="D125" s="38" t="s">
        <v>377</v>
      </c>
      <c r="E125" s="40" t="s">
        <v>40</v>
      </c>
      <c r="F125" s="39">
        <v>2.0</v>
      </c>
      <c r="G125" s="41">
        <v>1152.37</v>
      </c>
      <c r="H125" s="41" t="str">
        <f t="shared" si="106"/>
        <v>2,304.74</v>
      </c>
      <c r="I125" s="42" t="str">
        <f t="shared" si="2"/>
        <v>0.01 %</v>
      </c>
      <c r="J125" s="38" t="s">
        <v>375</v>
      </c>
      <c r="K125" s="39" t="s">
        <v>376</v>
      </c>
      <c r="L125" s="38" t="s">
        <v>30</v>
      </c>
      <c r="M125" s="38" t="s">
        <v>377</v>
      </c>
      <c r="N125" s="40" t="s">
        <v>40</v>
      </c>
      <c r="O125" s="39">
        <v>2.0</v>
      </c>
      <c r="P125" s="41"/>
      <c r="Q125" s="41" t="str">
        <f t="shared" si="107"/>
        <v>0.00</v>
      </c>
      <c r="R125" s="35" t="str">
        <f t="shared" ref="R125:T125" si="134">IF(D125=M125,"OK","ERRO")</f>
        <v>OK</v>
      </c>
      <c r="S125" s="36" t="str">
        <f t="shared" si="134"/>
        <v>OK</v>
      </c>
      <c r="T125" s="36" t="str">
        <f t="shared" si="134"/>
        <v>OK</v>
      </c>
      <c r="U125" s="36" t="str">
        <f t="shared" si="4"/>
        <v>OK</v>
      </c>
      <c r="V125" s="36" t="str">
        <f t="shared" si="5"/>
        <v>OK</v>
      </c>
      <c r="W125" s="37" t="str">
        <f t="shared" si="6"/>
        <v>0.00%</v>
      </c>
    </row>
    <row r="126" ht="25.5" customHeight="1">
      <c r="A126" s="38" t="s">
        <v>378</v>
      </c>
      <c r="B126" s="39" t="s">
        <v>379</v>
      </c>
      <c r="C126" s="38" t="s">
        <v>67</v>
      </c>
      <c r="D126" s="38" t="s">
        <v>380</v>
      </c>
      <c r="E126" s="40" t="s">
        <v>40</v>
      </c>
      <c r="F126" s="39">
        <v>14.0</v>
      </c>
      <c r="G126" s="41">
        <v>109.6</v>
      </c>
      <c r="H126" s="41" t="str">
        <f t="shared" si="106"/>
        <v>1,534.40</v>
      </c>
      <c r="I126" s="42" t="str">
        <f t="shared" si="2"/>
        <v>0.00 %</v>
      </c>
      <c r="J126" s="38" t="s">
        <v>378</v>
      </c>
      <c r="K126" s="39" t="s">
        <v>379</v>
      </c>
      <c r="L126" s="38" t="s">
        <v>67</v>
      </c>
      <c r="M126" s="38" t="s">
        <v>380</v>
      </c>
      <c r="N126" s="40" t="s">
        <v>40</v>
      </c>
      <c r="O126" s="39">
        <v>14.0</v>
      </c>
      <c r="P126" s="41"/>
      <c r="Q126" s="41" t="str">
        <f t="shared" si="107"/>
        <v>0.00</v>
      </c>
      <c r="R126" s="35" t="str">
        <f t="shared" ref="R126:T126" si="135">IF(D126=M126,"OK","ERRO")</f>
        <v>OK</v>
      </c>
      <c r="S126" s="36" t="str">
        <f t="shared" si="135"/>
        <v>OK</v>
      </c>
      <c r="T126" s="36" t="str">
        <f t="shared" si="135"/>
        <v>OK</v>
      </c>
      <c r="U126" s="36" t="str">
        <f t="shared" si="4"/>
        <v>OK</v>
      </c>
      <c r="V126" s="36" t="str">
        <f t="shared" si="5"/>
        <v>OK</v>
      </c>
      <c r="W126" s="37" t="str">
        <f t="shared" si="6"/>
        <v>0.00%</v>
      </c>
    </row>
    <row r="127" ht="39.0" customHeight="1">
      <c r="A127" s="38" t="s">
        <v>381</v>
      </c>
      <c r="B127" s="39" t="s">
        <v>382</v>
      </c>
      <c r="C127" s="38" t="s">
        <v>67</v>
      </c>
      <c r="D127" s="38" t="s">
        <v>383</v>
      </c>
      <c r="E127" s="40" t="s">
        <v>36</v>
      </c>
      <c r="F127" s="39">
        <v>1000.0</v>
      </c>
      <c r="G127" s="41">
        <v>7.0</v>
      </c>
      <c r="H127" s="41" t="str">
        <f t="shared" si="106"/>
        <v>7,000.00</v>
      </c>
      <c r="I127" s="42" t="str">
        <f t="shared" si="2"/>
        <v>0.02 %</v>
      </c>
      <c r="J127" s="38" t="s">
        <v>381</v>
      </c>
      <c r="K127" s="39" t="s">
        <v>382</v>
      </c>
      <c r="L127" s="38" t="s">
        <v>67</v>
      </c>
      <c r="M127" s="38" t="s">
        <v>383</v>
      </c>
      <c r="N127" s="40" t="s">
        <v>36</v>
      </c>
      <c r="O127" s="39">
        <v>1000.0</v>
      </c>
      <c r="P127" s="41"/>
      <c r="Q127" s="41" t="str">
        <f t="shared" si="107"/>
        <v>0.00</v>
      </c>
      <c r="R127" s="35" t="str">
        <f t="shared" ref="R127:T127" si="136">IF(D127=M127,"OK","ERRO")</f>
        <v>OK</v>
      </c>
      <c r="S127" s="36" t="str">
        <f t="shared" si="136"/>
        <v>OK</v>
      </c>
      <c r="T127" s="36" t="str">
        <f t="shared" si="136"/>
        <v>OK</v>
      </c>
      <c r="U127" s="36" t="str">
        <f t="shared" si="4"/>
        <v>OK</v>
      </c>
      <c r="V127" s="36" t="str">
        <f t="shared" si="5"/>
        <v>OK</v>
      </c>
      <c r="W127" s="37" t="str">
        <f t="shared" si="6"/>
        <v>0.00%</v>
      </c>
    </row>
    <row r="128" ht="24.0" customHeight="1">
      <c r="A128" s="31" t="s">
        <v>384</v>
      </c>
      <c r="B128" s="31"/>
      <c r="C128" s="31"/>
      <c r="D128" s="31" t="s">
        <v>385</v>
      </c>
      <c r="E128" s="31"/>
      <c r="F128" s="32"/>
      <c r="G128" s="31"/>
      <c r="H128" s="33"/>
      <c r="I128" s="34" t="str">
        <f t="shared" si="2"/>
        <v>0.00 %</v>
      </c>
      <c r="J128" s="31" t="s">
        <v>384</v>
      </c>
      <c r="K128" s="31"/>
      <c r="L128" s="31"/>
      <c r="M128" s="31" t="s">
        <v>385</v>
      </c>
      <c r="N128" s="31"/>
      <c r="O128" s="32"/>
      <c r="P128" s="31"/>
      <c r="Q128" s="31"/>
      <c r="R128" s="35" t="str">
        <f t="shared" ref="R128:T128" si="137">IF(D128=M128,"OK","ERRO")</f>
        <v>OK</v>
      </c>
      <c r="S128" s="36" t="str">
        <f t="shared" si="137"/>
        <v>OK</v>
      </c>
      <c r="T128" s="36" t="str">
        <f t="shared" si="137"/>
        <v>OK</v>
      </c>
      <c r="U128" s="36" t="str">
        <f t="shared" si="4"/>
        <v>OK</v>
      </c>
      <c r="V128" s="36" t="str">
        <f t="shared" si="5"/>
        <v>OK</v>
      </c>
      <c r="W128" s="37" t="str">
        <f t="shared" si="6"/>
        <v>-</v>
      </c>
    </row>
    <row r="129" ht="24.0" customHeight="1">
      <c r="A129" s="38" t="s">
        <v>386</v>
      </c>
      <c r="B129" s="39" t="s">
        <v>387</v>
      </c>
      <c r="C129" s="38" t="s">
        <v>30</v>
      </c>
      <c r="D129" s="38" t="s">
        <v>385</v>
      </c>
      <c r="E129" s="40" t="s">
        <v>388</v>
      </c>
      <c r="F129" s="39">
        <v>20.0</v>
      </c>
      <c r="G129" s="41">
        <v>232.61</v>
      </c>
      <c r="H129" s="41" t="str">
        <f>TRUNC(F129 * G129, 2)</f>
        <v>4,652.20</v>
      </c>
      <c r="I129" s="42" t="str">
        <f t="shared" si="2"/>
        <v>0.01 %</v>
      </c>
      <c r="J129" s="38" t="s">
        <v>386</v>
      </c>
      <c r="K129" s="39" t="s">
        <v>387</v>
      </c>
      <c r="L129" s="38" t="s">
        <v>30</v>
      </c>
      <c r="M129" s="38" t="s">
        <v>385</v>
      </c>
      <c r="N129" s="40" t="s">
        <v>388</v>
      </c>
      <c r="O129" s="39">
        <v>20.0</v>
      </c>
      <c r="P129" s="41"/>
      <c r="Q129" s="41" t="str">
        <f>TRUNC(O129 * P129, 2)</f>
        <v>0.00</v>
      </c>
      <c r="R129" s="35" t="str">
        <f t="shared" ref="R129:T129" si="138">IF(D129=M129,"OK","ERRO")</f>
        <v>OK</v>
      </c>
      <c r="S129" s="36" t="str">
        <f t="shared" si="138"/>
        <v>OK</v>
      </c>
      <c r="T129" s="36" t="str">
        <f t="shared" si="138"/>
        <v>OK</v>
      </c>
      <c r="U129" s="36" t="str">
        <f t="shared" si="4"/>
        <v>OK</v>
      </c>
      <c r="V129" s="36" t="str">
        <f t="shared" si="5"/>
        <v>OK</v>
      </c>
      <c r="W129" s="37" t="str">
        <f t="shared" si="6"/>
        <v>0.00%</v>
      </c>
    </row>
    <row r="130" ht="24.0" customHeight="1">
      <c r="A130" s="31" t="s">
        <v>389</v>
      </c>
      <c r="B130" s="31"/>
      <c r="C130" s="31"/>
      <c r="D130" s="31" t="s">
        <v>390</v>
      </c>
      <c r="E130" s="31"/>
      <c r="F130" s="32"/>
      <c r="G130" s="31"/>
      <c r="H130" s="33"/>
      <c r="I130" s="34" t="str">
        <f t="shared" si="2"/>
        <v>0.00 %</v>
      </c>
      <c r="J130" s="31" t="s">
        <v>389</v>
      </c>
      <c r="K130" s="31"/>
      <c r="L130" s="31"/>
      <c r="M130" s="31" t="s">
        <v>390</v>
      </c>
      <c r="N130" s="31"/>
      <c r="O130" s="32"/>
      <c r="P130" s="31"/>
      <c r="Q130" s="31"/>
      <c r="R130" s="35" t="str">
        <f t="shared" ref="R130:T130" si="139">IF(D130=M130,"OK","ERRO")</f>
        <v>OK</v>
      </c>
      <c r="S130" s="36" t="str">
        <f t="shared" si="139"/>
        <v>OK</v>
      </c>
      <c r="T130" s="36" t="str">
        <f t="shared" si="139"/>
        <v>OK</v>
      </c>
      <c r="U130" s="36" t="str">
        <f t="shared" si="4"/>
        <v>OK</v>
      </c>
      <c r="V130" s="36" t="str">
        <f t="shared" si="5"/>
        <v>OK</v>
      </c>
      <c r="W130" s="37" t="str">
        <f t="shared" si="6"/>
        <v>-</v>
      </c>
    </row>
    <row r="131" ht="25.5" customHeight="1">
      <c r="A131" s="38" t="s">
        <v>391</v>
      </c>
      <c r="B131" s="39" t="s">
        <v>392</v>
      </c>
      <c r="C131" s="38" t="s">
        <v>30</v>
      </c>
      <c r="D131" s="38" t="s">
        <v>393</v>
      </c>
      <c r="E131" s="40" t="s">
        <v>108</v>
      </c>
      <c r="F131" s="39">
        <v>8.0</v>
      </c>
      <c r="G131" s="41">
        <v>115.94</v>
      </c>
      <c r="H131" s="41" t="str">
        <f t="shared" ref="H131:H133" si="141">TRUNC(F131 * G131, 2)</f>
        <v>927.52</v>
      </c>
      <c r="I131" s="42" t="str">
        <f t="shared" si="2"/>
        <v>0.00 %</v>
      </c>
      <c r="J131" s="38" t="s">
        <v>391</v>
      </c>
      <c r="K131" s="39" t="s">
        <v>392</v>
      </c>
      <c r="L131" s="38" t="s">
        <v>30</v>
      </c>
      <c r="M131" s="38" t="s">
        <v>393</v>
      </c>
      <c r="N131" s="40" t="s">
        <v>108</v>
      </c>
      <c r="O131" s="39">
        <v>8.0</v>
      </c>
      <c r="P131" s="41"/>
      <c r="Q131" s="41" t="str">
        <f t="shared" ref="Q131:Q133" si="142">TRUNC(O131 * P131, 2)</f>
        <v>0.00</v>
      </c>
      <c r="R131" s="35" t="str">
        <f t="shared" ref="R131:T131" si="140">IF(D131=M131,"OK","ERRO")</f>
        <v>OK</v>
      </c>
      <c r="S131" s="36" t="str">
        <f t="shared" si="140"/>
        <v>OK</v>
      </c>
      <c r="T131" s="36" t="str">
        <f t="shared" si="140"/>
        <v>OK</v>
      </c>
      <c r="U131" s="36" t="str">
        <f t="shared" si="4"/>
        <v>OK</v>
      </c>
      <c r="V131" s="36" t="str">
        <f t="shared" si="5"/>
        <v>OK</v>
      </c>
      <c r="W131" s="37" t="str">
        <f t="shared" si="6"/>
        <v>0.00%</v>
      </c>
    </row>
    <row r="132" ht="39.0" customHeight="1">
      <c r="A132" s="38" t="s">
        <v>394</v>
      </c>
      <c r="B132" s="39" t="s">
        <v>395</v>
      </c>
      <c r="C132" s="38" t="s">
        <v>67</v>
      </c>
      <c r="D132" s="38" t="s">
        <v>396</v>
      </c>
      <c r="E132" s="40" t="s">
        <v>108</v>
      </c>
      <c r="F132" s="39">
        <v>6.72</v>
      </c>
      <c r="G132" s="41">
        <v>805.13</v>
      </c>
      <c r="H132" s="41" t="str">
        <f t="shared" si="141"/>
        <v>5,410.47</v>
      </c>
      <c r="I132" s="42" t="str">
        <f t="shared" si="2"/>
        <v>0.01 %</v>
      </c>
      <c r="J132" s="38" t="s">
        <v>394</v>
      </c>
      <c r="K132" s="39" t="s">
        <v>395</v>
      </c>
      <c r="L132" s="38" t="s">
        <v>67</v>
      </c>
      <c r="M132" s="38" t="s">
        <v>396</v>
      </c>
      <c r="N132" s="40" t="s">
        <v>108</v>
      </c>
      <c r="O132" s="39">
        <v>6.72</v>
      </c>
      <c r="P132" s="41"/>
      <c r="Q132" s="41" t="str">
        <f t="shared" si="142"/>
        <v>0.00</v>
      </c>
      <c r="R132" s="35" t="str">
        <f t="shared" ref="R132:T132" si="143">IF(D132=M132,"OK","ERRO")</f>
        <v>OK</v>
      </c>
      <c r="S132" s="36" t="str">
        <f t="shared" si="143"/>
        <v>OK</v>
      </c>
      <c r="T132" s="36" t="str">
        <f t="shared" si="143"/>
        <v>OK</v>
      </c>
      <c r="U132" s="36" t="str">
        <f t="shared" si="4"/>
        <v>OK</v>
      </c>
      <c r="V132" s="36" t="str">
        <f t="shared" si="5"/>
        <v>OK</v>
      </c>
      <c r="W132" s="37" t="str">
        <f t="shared" si="6"/>
        <v>0.00%</v>
      </c>
    </row>
    <row r="133" ht="51.75" customHeight="1">
      <c r="A133" s="38" t="s">
        <v>397</v>
      </c>
      <c r="B133" s="39" t="s">
        <v>398</v>
      </c>
      <c r="C133" s="38" t="s">
        <v>67</v>
      </c>
      <c r="D133" s="38" t="s">
        <v>399</v>
      </c>
      <c r="E133" s="40" t="s">
        <v>108</v>
      </c>
      <c r="F133" s="39">
        <v>8.0</v>
      </c>
      <c r="G133" s="41">
        <v>398.11</v>
      </c>
      <c r="H133" s="41" t="str">
        <f t="shared" si="141"/>
        <v>3,184.88</v>
      </c>
      <c r="I133" s="42" t="str">
        <f t="shared" si="2"/>
        <v>0.01 %</v>
      </c>
      <c r="J133" s="38" t="s">
        <v>397</v>
      </c>
      <c r="K133" s="39" t="s">
        <v>398</v>
      </c>
      <c r="L133" s="38" t="s">
        <v>67</v>
      </c>
      <c r="M133" s="38" t="s">
        <v>399</v>
      </c>
      <c r="N133" s="40" t="s">
        <v>108</v>
      </c>
      <c r="O133" s="39">
        <v>8.0</v>
      </c>
      <c r="P133" s="41"/>
      <c r="Q133" s="41" t="str">
        <f t="shared" si="142"/>
        <v>0.00</v>
      </c>
      <c r="R133" s="35" t="str">
        <f t="shared" ref="R133:T133" si="144">IF(D133=M133,"OK","ERRO")</f>
        <v>OK</v>
      </c>
      <c r="S133" s="36" t="str">
        <f t="shared" si="144"/>
        <v>OK</v>
      </c>
      <c r="T133" s="36" t="str">
        <f t="shared" si="144"/>
        <v>OK</v>
      </c>
      <c r="U133" s="36" t="str">
        <f t="shared" si="4"/>
        <v>OK</v>
      </c>
      <c r="V133" s="36" t="str">
        <f t="shared" si="5"/>
        <v>OK</v>
      </c>
      <c r="W133" s="37" t="str">
        <f t="shared" si="6"/>
        <v>0.00%</v>
      </c>
    </row>
    <row r="134" ht="24.0" customHeight="1">
      <c r="A134" s="31" t="s">
        <v>400</v>
      </c>
      <c r="B134" s="31"/>
      <c r="C134" s="31"/>
      <c r="D134" s="31" t="s">
        <v>401</v>
      </c>
      <c r="E134" s="31"/>
      <c r="F134" s="32"/>
      <c r="G134" s="31"/>
      <c r="H134" s="33"/>
      <c r="I134" s="34" t="str">
        <f t="shared" si="2"/>
        <v>0.00 %</v>
      </c>
      <c r="J134" s="31" t="s">
        <v>400</v>
      </c>
      <c r="K134" s="31"/>
      <c r="L134" s="31"/>
      <c r="M134" s="31" t="s">
        <v>401</v>
      </c>
      <c r="N134" s="31"/>
      <c r="O134" s="32"/>
      <c r="P134" s="31"/>
      <c r="Q134" s="31"/>
      <c r="R134" s="35" t="str">
        <f t="shared" ref="R134:T134" si="145">IF(D134=M134,"OK","ERRO")</f>
        <v>OK</v>
      </c>
      <c r="S134" s="36" t="str">
        <f t="shared" si="145"/>
        <v>OK</v>
      </c>
      <c r="T134" s="36" t="str">
        <f t="shared" si="145"/>
        <v>OK</v>
      </c>
      <c r="U134" s="36" t="str">
        <f t="shared" si="4"/>
        <v>OK</v>
      </c>
      <c r="V134" s="36" t="str">
        <f t="shared" si="5"/>
        <v>OK</v>
      </c>
      <c r="W134" s="37" t="str">
        <f t="shared" si="6"/>
        <v>-</v>
      </c>
    </row>
    <row r="135" ht="24.0" customHeight="1">
      <c r="A135" s="38" t="s">
        <v>402</v>
      </c>
      <c r="B135" s="39" t="s">
        <v>403</v>
      </c>
      <c r="C135" s="38" t="s">
        <v>155</v>
      </c>
      <c r="D135" s="38" t="s">
        <v>404</v>
      </c>
      <c r="E135" s="40" t="s">
        <v>40</v>
      </c>
      <c r="F135" s="39">
        <v>4.0</v>
      </c>
      <c r="G135" s="41">
        <v>331.44</v>
      </c>
      <c r="H135" s="41" t="str">
        <f t="shared" ref="H135:H141" si="147">TRUNC(F135 * G135, 2)</f>
        <v>1,325.76</v>
      </c>
      <c r="I135" s="42" t="str">
        <f t="shared" si="2"/>
        <v>0.00 %</v>
      </c>
      <c r="J135" s="38" t="s">
        <v>402</v>
      </c>
      <c r="K135" s="39" t="s">
        <v>403</v>
      </c>
      <c r="L135" s="38" t="s">
        <v>155</v>
      </c>
      <c r="M135" s="38" t="s">
        <v>404</v>
      </c>
      <c r="N135" s="40" t="s">
        <v>40</v>
      </c>
      <c r="O135" s="39">
        <v>4.0</v>
      </c>
      <c r="P135" s="41"/>
      <c r="Q135" s="41" t="str">
        <f t="shared" ref="Q135:Q141" si="148">TRUNC(O135 * P135, 2)</f>
        <v>0.00</v>
      </c>
      <c r="R135" s="35" t="str">
        <f t="shared" ref="R135:T135" si="146">IF(D135=M135,"OK","ERRO")</f>
        <v>OK</v>
      </c>
      <c r="S135" s="36" t="str">
        <f t="shared" si="146"/>
        <v>OK</v>
      </c>
      <c r="T135" s="36" t="str">
        <f t="shared" si="146"/>
        <v>OK</v>
      </c>
      <c r="U135" s="36" t="str">
        <f t="shared" si="4"/>
        <v>OK</v>
      </c>
      <c r="V135" s="36" t="str">
        <f t="shared" si="5"/>
        <v>OK</v>
      </c>
      <c r="W135" s="37" t="str">
        <f t="shared" si="6"/>
        <v>0.00%</v>
      </c>
    </row>
    <row r="136" ht="25.5" customHeight="1">
      <c r="A136" s="38" t="s">
        <v>405</v>
      </c>
      <c r="B136" s="39" t="s">
        <v>406</v>
      </c>
      <c r="C136" s="38" t="s">
        <v>155</v>
      </c>
      <c r="D136" s="38" t="s">
        <v>407</v>
      </c>
      <c r="E136" s="40" t="s">
        <v>40</v>
      </c>
      <c r="F136" s="39">
        <v>15.0</v>
      </c>
      <c r="G136" s="41">
        <v>40.52</v>
      </c>
      <c r="H136" s="41" t="str">
        <f t="shared" si="147"/>
        <v>607.80</v>
      </c>
      <c r="I136" s="42" t="str">
        <f t="shared" si="2"/>
        <v>0.00 %</v>
      </c>
      <c r="J136" s="38" t="s">
        <v>405</v>
      </c>
      <c r="K136" s="39" t="s">
        <v>406</v>
      </c>
      <c r="L136" s="38" t="s">
        <v>155</v>
      </c>
      <c r="M136" s="38" t="s">
        <v>407</v>
      </c>
      <c r="N136" s="40" t="s">
        <v>40</v>
      </c>
      <c r="O136" s="39">
        <v>15.0</v>
      </c>
      <c r="P136" s="41"/>
      <c r="Q136" s="41" t="str">
        <f t="shared" si="148"/>
        <v>0.00</v>
      </c>
      <c r="R136" s="35" t="str">
        <f t="shared" ref="R136:T136" si="149">IF(D136=M136,"OK","ERRO")</f>
        <v>OK</v>
      </c>
      <c r="S136" s="36" t="str">
        <f t="shared" si="149"/>
        <v>OK</v>
      </c>
      <c r="T136" s="36" t="str">
        <f t="shared" si="149"/>
        <v>OK</v>
      </c>
      <c r="U136" s="36" t="str">
        <f t="shared" si="4"/>
        <v>OK</v>
      </c>
      <c r="V136" s="36" t="str">
        <f t="shared" si="5"/>
        <v>OK</v>
      </c>
      <c r="W136" s="37" t="str">
        <f t="shared" si="6"/>
        <v>0.00%</v>
      </c>
    </row>
    <row r="137" ht="51.75" customHeight="1">
      <c r="A137" s="38" t="s">
        <v>408</v>
      </c>
      <c r="B137" s="39" t="s">
        <v>409</v>
      </c>
      <c r="C137" s="38" t="s">
        <v>30</v>
      </c>
      <c r="D137" s="38" t="s">
        <v>410</v>
      </c>
      <c r="E137" s="40" t="s">
        <v>40</v>
      </c>
      <c r="F137" s="39">
        <v>4.0</v>
      </c>
      <c r="G137" s="41">
        <v>54.65</v>
      </c>
      <c r="H137" s="41" t="str">
        <f t="shared" si="147"/>
        <v>218.60</v>
      </c>
      <c r="I137" s="42" t="str">
        <f t="shared" si="2"/>
        <v>0.00 %</v>
      </c>
      <c r="J137" s="38" t="s">
        <v>408</v>
      </c>
      <c r="K137" s="39" t="s">
        <v>409</v>
      </c>
      <c r="L137" s="38" t="s">
        <v>30</v>
      </c>
      <c r="M137" s="38" t="s">
        <v>410</v>
      </c>
      <c r="N137" s="40" t="s">
        <v>40</v>
      </c>
      <c r="O137" s="39">
        <v>4.0</v>
      </c>
      <c r="P137" s="41"/>
      <c r="Q137" s="41" t="str">
        <f t="shared" si="148"/>
        <v>0.00</v>
      </c>
      <c r="R137" s="35" t="str">
        <f t="shared" ref="R137:T137" si="150">IF(D137=M137,"OK","ERRO")</f>
        <v>OK</v>
      </c>
      <c r="S137" s="36" t="str">
        <f t="shared" si="150"/>
        <v>OK</v>
      </c>
      <c r="T137" s="36" t="str">
        <f t="shared" si="150"/>
        <v>OK</v>
      </c>
      <c r="U137" s="36" t="str">
        <f t="shared" si="4"/>
        <v>OK</v>
      </c>
      <c r="V137" s="36" t="str">
        <f t="shared" si="5"/>
        <v>OK</v>
      </c>
      <c r="W137" s="37" t="str">
        <f t="shared" si="6"/>
        <v>0.00%</v>
      </c>
    </row>
    <row r="138" ht="64.5" customHeight="1">
      <c r="A138" s="38" t="s">
        <v>411</v>
      </c>
      <c r="B138" s="39" t="s">
        <v>412</v>
      </c>
      <c r="C138" s="38" t="s">
        <v>30</v>
      </c>
      <c r="D138" s="38" t="s">
        <v>413</v>
      </c>
      <c r="E138" s="40" t="s">
        <v>40</v>
      </c>
      <c r="F138" s="39">
        <v>1.0</v>
      </c>
      <c r="G138" s="41">
        <v>49.36</v>
      </c>
      <c r="H138" s="41" t="str">
        <f t="shared" si="147"/>
        <v>49.36</v>
      </c>
      <c r="I138" s="42" t="str">
        <f t="shared" si="2"/>
        <v>0.00 %</v>
      </c>
      <c r="J138" s="38" t="s">
        <v>411</v>
      </c>
      <c r="K138" s="39" t="s">
        <v>412</v>
      </c>
      <c r="L138" s="38" t="s">
        <v>30</v>
      </c>
      <c r="M138" s="38" t="s">
        <v>413</v>
      </c>
      <c r="N138" s="40" t="s">
        <v>40</v>
      </c>
      <c r="O138" s="39">
        <v>1.0</v>
      </c>
      <c r="P138" s="41"/>
      <c r="Q138" s="41" t="str">
        <f t="shared" si="148"/>
        <v>0.00</v>
      </c>
      <c r="R138" s="35" t="str">
        <f t="shared" ref="R138:T138" si="151">IF(D138=M138,"OK","ERRO")</f>
        <v>OK</v>
      </c>
      <c r="S138" s="36" t="str">
        <f t="shared" si="151"/>
        <v>OK</v>
      </c>
      <c r="T138" s="36" t="str">
        <f t="shared" si="151"/>
        <v>OK</v>
      </c>
      <c r="U138" s="36" t="str">
        <f t="shared" si="4"/>
        <v>OK</v>
      </c>
      <c r="V138" s="36" t="str">
        <f t="shared" si="5"/>
        <v>OK</v>
      </c>
      <c r="W138" s="37" t="str">
        <f t="shared" si="6"/>
        <v>0.00%</v>
      </c>
    </row>
    <row r="139" ht="64.5" customHeight="1">
      <c r="A139" s="38" t="s">
        <v>414</v>
      </c>
      <c r="B139" s="39" t="s">
        <v>415</v>
      </c>
      <c r="C139" s="38" t="s">
        <v>30</v>
      </c>
      <c r="D139" s="38" t="s">
        <v>416</v>
      </c>
      <c r="E139" s="40" t="s">
        <v>40</v>
      </c>
      <c r="F139" s="39">
        <v>12.0</v>
      </c>
      <c r="G139" s="41">
        <v>49.36</v>
      </c>
      <c r="H139" s="41" t="str">
        <f t="shared" si="147"/>
        <v>592.32</v>
      </c>
      <c r="I139" s="42" t="str">
        <f t="shared" si="2"/>
        <v>0.00 %</v>
      </c>
      <c r="J139" s="38" t="s">
        <v>414</v>
      </c>
      <c r="K139" s="39" t="s">
        <v>415</v>
      </c>
      <c r="L139" s="38" t="s">
        <v>30</v>
      </c>
      <c r="M139" s="38" t="s">
        <v>416</v>
      </c>
      <c r="N139" s="40" t="s">
        <v>40</v>
      </c>
      <c r="O139" s="39">
        <v>12.0</v>
      </c>
      <c r="P139" s="41"/>
      <c r="Q139" s="41" t="str">
        <f t="shared" si="148"/>
        <v>0.00</v>
      </c>
      <c r="R139" s="35" t="str">
        <f t="shared" ref="R139:T139" si="152">IF(D139=M139,"OK","ERRO")</f>
        <v>OK</v>
      </c>
      <c r="S139" s="36" t="str">
        <f t="shared" si="152"/>
        <v>OK</v>
      </c>
      <c r="T139" s="36" t="str">
        <f t="shared" si="152"/>
        <v>OK</v>
      </c>
      <c r="U139" s="36" t="str">
        <f t="shared" si="4"/>
        <v>OK</v>
      </c>
      <c r="V139" s="36" t="str">
        <f t="shared" si="5"/>
        <v>OK</v>
      </c>
      <c r="W139" s="37" t="str">
        <f t="shared" si="6"/>
        <v>0.00%</v>
      </c>
    </row>
    <row r="140" ht="25.5" customHeight="1">
      <c r="A140" s="38" t="s">
        <v>417</v>
      </c>
      <c r="B140" s="39" t="s">
        <v>418</v>
      </c>
      <c r="C140" s="38" t="s">
        <v>155</v>
      </c>
      <c r="D140" s="38" t="s">
        <v>419</v>
      </c>
      <c r="E140" s="40" t="s">
        <v>36</v>
      </c>
      <c r="F140" s="39">
        <v>350.0</v>
      </c>
      <c r="G140" s="41">
        <v>13.58</v>
      </c>
      <c r="H140" s="41" t="str">
        <f t="shared" si="147"/>
        <v>4,753.00</v>
      </c>
      <c r="I140" s="42" t="str">
        <f t="shared" si="2"/>
        <v>0.01 %</v>
      </c>
      <c r="J140" s="38" t="s">
        <v>417</v>
      </c>
      <c r="K140" s="39" t="s">
        <v>418</v>
      </c>
      <c r="L140" s="38" t="s">
        <v>155</v>
      </c>
      <c r="M140" s="38" t="s">
        <v>419</v>
      </c>
      <c r="N140" s="40" t="s">
        <v>36</v>
      </c>
      <c r="O140" s="39">
        <v>350.0</v>
      </c>
      <c r="P140" s="41"/>
      <c r="Q140" s="41" t="str">
        <f t="shared" si="148"/>
        <v>0.00</v>
      </c>
      <c r="R140" s="35" t="str">
        <f t="shared" ref="R140:T140" si="153">IF(D140=M140,"OK","ERRO")</f>
        <v>OK</v>
      </c>
      <c r="S140" s="36" t="str">
        <f t="shared" si="153"/>
        <v>OK</v>
      </c>
      <c r="T140" s="36" t="str">
        <f t="shared" si="153"/>
        <v>OK</v>
      </c>
      <c r="U140" s="36" t="str">
        <f t="shared" si="4"/>
        <v>OK</v>
      </c>
      <c r="V140" s="36" t="str">
        <f t="shared" si="5"/>
        <v>OK</v>
      </c>
      <c r="W140" s="37" t="str">
        <f t="shared" si="6"/>
        <v>0.00%</v>
      </c>
    </row>
    <row r="141" ht="24.0" customHeight="1">
      <c r="A141" s="38" t="s">
        <v>420</v>
      </c>
      <c r="B141" s="39" t="s">
        <v>421</v>
      </c>
      <c r="C141" s="38" t="s">
        <v>49</v>
      </c>
      <c r="D141" s="38" t="s">
        <v>422</v>
      </c>
      <c r="E141" s="40" t="s">
        <v>423</v>
      </c>
      <c r="F141" s="39">
        <v>75.0</v>
      </c>
      <c r="G141" s="41">
        <v>338.6</v>
      </c>
      <c r="H141" s="41" t="str">
        <f t="shared" si="147"/>
        <v>25,395.00</v>
      </c>
      <c r="I141" s="42" t="str">
        <f t="shared" si="2"/>
        <v>0.06 %</v>
      </c>
      <c r="J141" s="38" t="s">
        <v>420</v>
      </c>
      <c r="K141" s="39" t="s">
        <v>421</v>
      </c>
      <c r="L141" s="38" t="s">
        <v>49</v>
      </c>
      <c r="M141" s="38" t="s">
        <v>422</v>
      </c>
      <c r="N141" s="40" t="s">
        <v>423</v>
      </c>
      <c r="O141" s="39">
        <v>75.0</v>
      </c>
      <c r="P141" s="41"/>
      <c r="Q141" s="41" t="str">
        <f t="shared" si="148"/>
        <v>0.00</v>
      </c>
      <c r="R141" s="35" t="str">
        <f t="shared" ref="R141:T141" si="154">IF(D141=M141,"OK","ERRO")</f>
        <v>OK</v>
      </c>
      <c r="S141" s="36" t="str">
        <f t="shared" si="154"/>
        <v>OK</v>
      </c>
      <c r="T141" s="36" t="str">
        <f t="shared" si="154"/>
        <v>OK</v>
      </c>
      <c r="U141" s="36" t="str">
        <f t="shared" si="4"/>
        <v>OK</v>
      </c>
      <c r="V141" s="36" t="str">
        <f t="shared" si="5"/>
        <v>OK</v>
      </c>
      <c r="W141" s="37" t="str">
        <f t="shared" si="6"/>
        <v>0.00%</v>
      </c>
    </row>
    <row r="142" ht="24.0" customHeight="1">
      <c r="A142" s="31" t="s">
        <v>424</v>
      </c>
      <c r="B142" s="31"/>
      <c r="C142" s="31"/>
      <c r="D142" s="31" t="s">
        <v>425</v>
      </c>
      <c r="E142" s="31"/>
      <c r="F142" s="32"/>
      <c r="G142" s="31"/>
      <c r="H142" s="33"/>
      <c r="I142" s="34" t="str">
        <f t="shared" si="2"/>
        <v>0.00 %</v>
      </c>
      <c r="J142" s="31" t="s">
        <v>424</v>
      </c>
      <c r="K142" s="31"/>
      <c r="L142" s="31"/>
      <c r="M142" s="31" t="s">
        <v>425</v>
      </c>
      <c r="N142" s="31"/>
      <c r="O142" s="32"/>
      <c r="P142" s="31"/>
      <c r="Q142" s="31"/>
      <c r="R142" s="35" t="str">
        <f t="shared" ref="R142:T142" si="155">IF(D142=M142,"OK","ERRO")</f>
        <v>OK</v>
      </c>
      <c r="S142" s="36" t="str">
        <f t="shared" si="155"/>
        <v>OK</v>
      </c>
      <c r="T142" s="36" t="str">
        <f t="shared" si="155"/>
        <v>OK</v>
      </c>
      <c r="U142" s="36" t="str">
        <f t="shared" si="4"/>
        <v>OK</v>
      </c>
      <c r="V142" s="36" t="str">
        <f t="shared" si="5"/>
        <v>OK</v>
      </c>
      <c r="W142" s="37" t="str">
        <f t="shared" si="6"/>
        <v>-</v>
      </c>
    </row>
    <row r="143" ht="25.5" customHeight="1">
      <c r="A143" s="38" t="s">
        <v>426</v>
      </c>
      <c r="B143" s="39" t="s">
        <v>427</v>
      </c>
      <c r="C143" s="38" t="s">
        <v>30</v>
      </c>
      <c r="D143" s="38" t="s">
        <v>428</v>
      </c>
      <c r="E143" s="40" t="s">
        <v>429</v>
      </c>
      <c r="F143" s="39">
        <v>12.0</v>
      </c>
      <c r="G143" s="41">
        <v>416.53</v>
      </c>
      <c r="H143" s="41" t="str">
        <f>TRUNC(F143 * G143, 2)</f>
        <v>4,998.36</v>
      </c>
      <c r="I143" s="42" t="str">
        <f t="shared" si="2"/>
        <v>0.01 %</v>
      </c>
      <c r="J143" s="38" t="s">
        <v>426</v>
      </c>
      <c r="K143" s="39" t="s">
        <v>427</v>
      </c>
      <c r="L143" s="38" t="s">
        <v>30</v>
      </c>
      <c r="M143" s="38" t="s">
        <v>428</v>
      </c>
      <c r="N143" s="40" t="s">
        <v>429</v>
      </c>
      <c r="O143" s="39">
        <v>12.0</v>
      </c>
      <c r="P143" s="41"/>
      <c r="Q143" s="41" t="str">
        <f>TRUNC(O143 * P143, 2)</f>
        <v>0.00</v>
      </c>
      <c r="R143" s="35" t="str">
        <f t="shared" ref="R143:T143" si="156">IF(D143=M143,"OK","ERRO")</f>
        <v>OK</v>
      </c>
      <c r="S143" s="36" t="str">
        <f t="shared" si="156"/>
        <v>OK</v>
      </c>
      <c r="T143" s="36" t="str">
        <f t="shared" si="156"/>
        <v>OK</v>
      </c>
      <c r="U143" s="36" t="str">
        <f t="shared" si="4"/>
        <v>OK</v>
      </c>
      <c r="V143" s="36" t="str">
        <f t="shared" si="5"/>
        <v>OK</v>
      </c>
      <c r="W143" s="37" t="str">
        <f t="shared" si="6"/>
        <v>0.00%</v>
      </c>
    </row>
    <row r="144" ht="24.0" customHeight="1">
      <c r="A144" s="31" t="s">
        <v>430</v>
      </c>
      <c r="B144" s="31"/>
      <c r="C144" s="31"/>
      <c r="D144" s="31" t="s">
        <v>431</v>
      </c>
      <c r="E144" s="31"/>
      <c r="F144" s="32"/>
      <c r="G144" s="31"/>
      <c r="H144" s="33"/>
      <c r="I144" s="34" t="str">
        <f t="shared" si="2"/>
        <v>0.00 %</v>
      </c>
      <c r="J144" s="31" t="s">
        <v>430</v>
      </c>
      <c r="K144" s="31"/>
      <c r="L144" s="31"/>
      <c r="M144" s="31" t="s">
        <v>431</v>
      </c>
      <c r="N144" s="31"/>
      <c r="O144" s="32"/>
      <c r="P144" s="31"/>
      <c r="Q144" s="31"/>
      <c r="R144" s="35" t="str">
        <f t="shared" ref="R144:T144" si="157">IF(D144=M144,"OK","ERRO")</f>
        <v>OK</v>
      </c>
      <c r="S144" s="36" t="str">
        <f t="shared" si="157"/>
        <v>OK</v>
      </c>
      <c r="T144" s="36" t="str">
        <f t="shared" si="157"/>
        <v>OK</v>
      </c>
      <c r="U144" s="36" t="str">
        <f t="shared" si="4"/>
        <v>OK</v>
      </c>
      <c r="V144" s="36" t="str">
        <f t="shared" si="5"/>
        <v>OK</v>
      </c>
      <c r="W144" s="37" t="str">
        <f t="shared" si="6"/>
        <v>-</v>
      </c>
    </row>
    <row r="145" ht="25.5" customHeight="1">
      <c r="A145" s="38" t="s">
        <v>432</v>
      </c>
      <c r="B145" s="39" t="s">
        <v>433</v>
      </c>
      <c r="C145" s="38" t="s">
        <v>155</v>
      </c>
      <c r="D145" s="38" t="s">
        <v>434</v>
      </c>
      <c r="E145" s="40" t="s">
        <v>36</v>
      </c>
      <c r="F145" s="39">
        <v>14.0</v>
      </c>
      <c r="G145" s="41">
        <v>331.77</v>
      </c>
      <c r="H145" s="41" t="str">
        <f t="shared" ref="H145:H148" si="159">TRUNC(F145 * G145, 2)</f>
        <v>4,644.78</v>
      </c>
      <c r="I145" s="42" t="str">
        <f t="shared" si="2"/>
        <v>0.01 %</v>
      </c>
      <c r="J145" s="38" t="s">
        <v>432</v>
      </c>
      <c r="K145" s="39" t="s">
        <v>433</v>
      </c>
      <c r="L145" s="38" t="s">
        <v>155</v>
      </c>
      <c r="M145" s="38" t="s">
        <v>434</v>
      </c>
      <c r="N145" s="40" t="s">
        <v>36</v>
      </c>
      <c r="O145" s="39">
        <v>14.0</v>
      </c>
      <c r="P145" s="41"/>
      <c r="Q145" s="41" t="str">
        <f t="shared" ref="Q145:Q148" si="160">TRUNC(O145 * P145, 2)</f>
        <v>0.00</v>
      </c>
      <c r="R145" s="35" t="str">
        <f t="shared" ref="R145:T145" si="158">IF(D145=M145,"OK","ERRO")</f>
        <v>OK</v>
      </c>
      <c r="S145" s="36" t="str">
        <f t="shared" si="158"/>
        <v>OK</v>
      </c>
      <c r="T145" s="36" t="str">
        <f t="shared" si="158"/>
        <v>OK</v>
      </c>
      <c r="U145" s="36" t="str">
        <f t="shared" si="4"/>
        <v>OK</v>
      </c>
      <c r="V145" s="36" t="str">
        <f t="shared" si="5"/>
        <v>OK</v>
      </c>
      <c r="W145" s="37" t="str">
        <f t="shared" si="6"/>
        <v>0.00%</v>
      </c>
    </row>
    <row r="146" ht="78.0" customHeight="1">
      <c r="A146" s="38" t="s">
        <v>435</v>
      </c>
      <c r="B146" s="39" t="s">
        <v>436</v>
      </c>
      <c r="C146" s="38" t="s">
        <v>67</v>
      </c>
      <c r="D146" s="38" t="s">
        <v>437</v>
      </c>
      <c r="E146" s="40" t="s">
        <v>36</v>
      </c>
      <c r="F146" s="39">
        <v>663.88</v>
      </c>
      <c r="G146" s="41">
        <v>197.18</v>
      </c>
      <c r="H146" s="41" t="str">
        <f t="shared" si="159"/>
        <v>130,903.85</v>
      </c>
      <c r="I146" s="42" t="str">
        <f t="shared" si="2"/>
        <v>0.31 %</v>
      </c>
      <c r="J146" s="38" t="s">
        <v>435</v>
      </c>
      <c r="K146" s="39" t="s">
        <v>436</v>
      </c>
      <c r="L146" s="38" t="s">
        <v>67</v>
      </c>
      <c r="M146" s="38" t="s">
        <v>437</v>
      </c>
      <c r="N146" s="40" t="s">
        <v>36</v>
      </c>
      <c r="O146" s="39">
        <v>663.88</v>
      </c>
      <c r="P146" s="41"/>
      <c r="Q146" s="41" t="str">
        <f t="shared" si="160"/>
        <v>0.00</v>
      </c>
      <c r="R146" s="35" t="str">
        <f t="shared" ref="R146:T146" si="161">IF(D146=M146,"OK","ERRO")</f>
        <v>OK</v>
      </c>
      <c r="S146" s="36" t="str">
        <f t="shared" si="161"/>
        <v>OK</v>
      </c>
      <c r="T146" s="36" t="str">
        <f t="shared" si="161"/>
        <v>OK</v>
      </c>
      <c r="U146" s="36" t="str">
        <f t="shared" si="4"/>
        <v>OK</v>
      </c>
      <c r="V146" s="36" t="str">
        <f t="shared" si="5"/>
        <v>OK</v>
      </c>
      <c r="W146" s="37" t="str">
        <f t="shared" si="6"/>
        <v>0.00%</v>
      </c>
    </row>
    <row r="147" ht="39.0" customHeight="1">
      <c r="A147" s="38" t="s">
        <v>438</v>
      </c>
      <c r="B147" s="39" t="s">
        <v>439</v>
      </c>
      <c r="C147" s="38" t="s">
        <v>30</v>
      </c>
      <c r="D147" s="38" t="s">
        <v>440</v>
      </c>
      <c r="E147" s="40" t="s">
        <v>120</v>
      </c>
      <c r="F147" s="39">
        <v>16.0</v>
      </c>
      <c r="G147" s="41">
        <v>182.55</v>
      </c>
      <c r="H147" s="41" t="str">
        <f t="shared" si="159"/>
        <v>2,920.80</v>
      </c>
      <c r="I147" s="42" t="str">
        <f t="shared" si="2"/>
        <v>0.01 %</v>
      </c>
      <c r="J147" s="38" t="s">
        <v>438</v>
      </c>
      <c r="K147" s="39" t="s">
        <v>439</v>
      </c>
      <c r="L147" s="38" t="s">
        <v>30</v>
      </c>
      <c r="M147" s="38" t="s">
        <v>440</v>
      </c>
      <c r="N147" s="40" t="s">
        <v>120</v>
      </c>
      <c r="O147" s="39">
        <v>16.0</v>
      </c>
      <c r="P147" s="41"/>
      <c r="Q147" s="41" t="str">
        <f t="shared" si="160"/>
        <v>0.00</v>
      </c>
      <c r="R147" s="35" t="str">
        <f t="shared" ref="R147:T147" si="162">IF(D147=M147,"OK","ERRO")</f>
        <v>OK</v>
      </c>
      <c r="S147" s="36" t="str">
        <f t="shared" si="162"/>
        <v>OK</v>
      </c>
      <c r="T147" s="36" t="str">
        <f t="shared" si="162"/>
        <v>OK</v>
      </c>
      <c r="U147" s="36" t="str">
        <f t="shared" si="4"/>
        <v>OK</v>
      </c>
      <c r="V147" s="36" t="str">
        <f t="shared" si="5"/>
        <v>OK</v>
      </c>
      <c r="W147" s="37" t="str">
        <f t="shared" si="6"/>
        <v>0.00%</v>
      </c>
    </row>
    <row r="148" ht="24.0" customHeight="1">
      <c r="A148" s="38" t="s">
        <v>441</v>
      </c>
      <c r="B148" s="39" t="s">
        <v>442</v>
      </c>
      <c r="C148" s="38" t="s">
        <v>30</v>
      </c>
      <c r="D148" s="38" t="s">
        <v>443</v>
      </c>
      <c r="E148" s="40" t="s">
        <v>120</v>
      </c>
      <c r="F148" s="39">
        <v>10.0</v>
      </c>
      <c r="G148" s="41">
        <v>204.92</v>
      </c>
      <c r="H148" s="41" t="str">
        <f t="shared" si="159"/>
        <v>2,049.20</v>
      </c>
      <c r="I148" s="42" t="str">
        <f t="shared" si="2"/>
        <v>0.00 %</v>
      </c>
      <c r="J148" s="38" t="s">
        <v>441</v>
      </c>
      <c r="K148" s="39" t="s">
        <v>442</v>
      </c>
      <c r="L148" s="38" t="s">
        <v>30</v>
      </c>
      <c r="M148" s="38" t="s">
        <v>443</v>
      </c>
      <c r="N148" s="40" t="s">
        <v>120</v>
      </c>
      <c r="O148" s="39">
        <v>10.0</v>
      </c>
      <c r="P148" s="41"/>
      <c r="Q148" s="41" t="str">
        <f t="shared" si="160"/>
        <v>0.00</v>
      </c>
      <c r="R148" s="35" t="str">
        <f t="shared" ref="R148:T148" si="163">IF(D148=M148,"OK","ERRO")</f>
        <v>OK</v>
      </c>
      <c r="S148" s="36" t="str">
        <f t="shared" si="163"/>
        <v>OK</v>
      </c>
      <c r="T148" s="36" t="str">
        <f t="shared" si="163"/>
        <v>OK</v>
      </c>
      <c r="U148" s="36" t="str">
        <f t="shared" si="4"/>
        <v>OK</v>
      </c>
      <c r="V148" s="36" t="str">
        <f t="shared" si="5"/>
        <v>OK</v>
      </c>
      <c r="W148" s="37" t="str">
        <f t="shared" si="6"/>
        <v>0.00%</v>
      </c>
    </row>
    <row r="149" ht="24.0" customHeight="1">
      <c r="A149" s="31" t="s">
        <v>444</v>
      </c>
      <c r="B149" s="31"/>
      <c r="C149" s="31"/>
      <c r="D149" s="31" t="s">
        <v>445</v>
      </c>
      <c r="E149" s="31"/>
      <c r="F149" s="32"/>
      <c r="G149" s="31"/>
      <c r="H149" s="33"/>
      <c r="I149" s="34" t="str">
        <f t="shared" si="2"/>
        <v>0.00 %</v>
      </c>
      <c r="J149" s="31" t="s">
        <v>444</v>
      </c>
      <c r="K149" s="31"/>
      <c r="L149" s="31"/>
      <c r="M149" s="31" t="s">
        <v>445</v>
      </c>
      <c r="N149" s="31"/>
      <c r="O149" s="32"/>
      <c r="P149" s="31"/>
      <c r="Q149" s="31"/>
      <c r="R149" s="35" t="str">
        <f t="shared" ref="R149:T149" si="164">IF(D149=M149,"OK","ERRO")</f>
        <v>OK</v>
      </c>
      <c r="S149" s="36" t="str">
        <f t="shared" si="164"/>
        <v>OK</v>
      </c>
      <c r="T149" s="36" t="str">
        <f t="shared" si="164"/>
        <v>OK</v>
      </c>
      <c r="U149" s="36" t="str">
        <f t="shared" si="4"/>
        <v>OK</v>
      </c>
      <c r="V149" s="36" t="str">
        <f t="shared" si="5"/>
        <v>OK</v>
      </c>
      <c r="W149" s="37" t="str">
        <f t="shared" si="6"/>
        <v>-</v>
      </c>
    </row>
    <row r="150" ht="24.0" customHeight="1">
      <c r="A150" s="38" t="s">
        <v>446</v>
      </c>
      <c r="B150" s="39" t="s">
        <v>447</v>
      </c>
      <c r="C150" s="38" t="s">
        <v>30</v>
      </c>
      <c r="D150" s="38" t="s">
        <v>448</v>
      </c>
      <c r="E150" s="40" t="s">
        <v>449</v>
      </c>
      <c r="F150" s="39">
        <v>1200.0</v>
      </c>
      <c r="G150" s="41">
        <v>77.77</v>
      </c>
      <c r="H150" s="41" t="str">
        <f t="shared" ref="H150:H152" si="166">TRUNC(F150 * G150, 2)</f>
        <v>93,324.00</v>
      </c>
      <c r="I150" s="42" t="str">
        <f t="shared" si="2"/>
        <v>0.22 %</v>
      </c>
      <c r="J150" s="38" t="s">
        <v>446</v>
      </c>
      <c r="K150" s="39" t="s">
        <v>447</v>
      </c>
      <c r="L150" s="38" t="s">
        <v>30</v>
      </c>
      <c r="M150" s="38" t="s">
        <v>448</v>
      </c>
      <c r="N150" s="40" t="s">
        <v>449</v>
      </c>
      <c r="O150" s="39">
        <v>1200.0</v>
      </c>
      <c r="P150" s="41"/>
      <c r="Q150" s="41" t="str">
        <f t="shared" ref="Q150:Q152" si="167">TRUNC(O150 * P150, 2)</f>
        <v>0.00</v>
      </c>
      <c r="R150" s="35" t="str">
        <f t="shared" ref="R150:T150" si="165">IF(D150=M150,"OK","ERRO")</f>
        <v>OK</v>
      </c>
      <c r="S150" s="36" t="str">
        <f t="shared" si="165"/>
        <v>OK</v>
      </c>
      <c r="T150" s="36" t="str">
        <f t="shared" si="165"/>
        <v>OK</v>
      </c>
      <c r="U150" s="36" t="str">
        <f t="shared" si="4"/>
        <v>OK</v>
      </c>
      <c r="V150" s="36" t="str">
        <f t="shared" si="5"/>
        <v>OK</v>
      </c>
      <c r="W150" s="37" t="str">
        <f t="shared" si="6"/>
        <v>0.00%</v>
      </c>
    </row>
    <row r="151" ht="51.75" customHeight="1">
      <c r="A151" s="38" t="s">
        <v>450</v>
      </c>
      <c r="B151" s="39" t="s">
        <v>451</v>
      </c>
      <c r="C151" s="38" t="s">
        <v>67</v>
      </c>
      <c r="D151" s="38" t="s">
        <v>452</v>
      </c>
      <c r="E151" s="40" t="s">
        <v>166</v>
      </c>
      <c r="F151" s="39">
        <v>149.84</v>
      </c>
      <c r="G151" s="41">
        <v>10.06</v>
      </c>
      <c r="H151" s="41" t="str">
        <f t="shared" si="166"/>
        <v>1,507.39</v>
      </c>
      <c r="I151" s="42" t="str">
        <f t="shared" si="2"/>
        <v>0.00 %</v>
      </c>
      <c r="J151" s="38" t="s">
        <v>450</v>
      </c>
      <c r="K151" s="39" t="s">
        <v>451</v>
      </c>
      <c r="L151" s="38" t="s">
        <v>67</v>
      </c>
      <c r="M151" s="38" t="s">
        <v>452</v>
      </c>
      <c r="N151" s="40" t="s">
        <v>166</v>
      </c>
      <c r="O151" s="39">
        <v>149.84</v>
      </c>
      <c r="P151" s="41"/>
      <c r="Q151" s="41" t="str">
        <f t="shared" si="167"/>
        <v>0.00</v>
      </c>
      <c r="R151" s="35" t="str">
        <f t="shared" ref="R151:T151" si="168">IF(D151=M151,"OK","ERRO")</f>
        <v>OK</v>
      </c>
      <c r="S151" s="36" t="str">
        <f t="shared" si="168"/>
        <v>OK</v>
      </c>
      <c r="T151" s="36" t="str">
        <f t="shared" si="168"/>
        <v>OK</v>
      </c>
      <c r="U151" s="36" t="str">
        <f t="shared" si="4"/>
        <v>OK</v>
      </c>
      <c r="V151" s="36" t="str">
        <f t="shared" si="5"/>
        <v>OK</v>
      </c>
      <c r="W151" s="37" t="str">
        <f t="shared" si="6"/>
        <v>0.00%</v>
      </c>
    </row>
    <row r="152" ht="39.0" customHeight="1">
      <c r="A152" s="38" t="s">
        <v>453</v>
      </c>
      <c r="B152" s="39" t="s">
        <v>252</v>
      </c>
      <c r="C152" s="38" t="s">
        <v>67</v>
      </c>
      <c r="D152" s="38" t="s">
        <v>253</v>
      </c>
      <c r="E152" s="40" t="s">
        <v>179</v>
      </c>
      <c r="F152" s="39">
        <v>1048.88</v>
      </c>
      <c r="G152" s="41">
        <v>2.64</v>
      </c>
      <c r="H152" s="41" t="str">
        <f t="shared" si="166"/>
        <v>2,769.04</v>
      </c>
      <c r="I152" s="42" t="str">
        <f t="shared" si="2"/>
        <v>0.01 %</v>
      </c>
      <c r="J152" s="38" t="s">
        <v>453</v>
      </c>
      <c r="K152" s="39" t="s">
        <v>252</v>
      </c>
      <c r="L152" s="38" t="s">
        <v>67</v>
      </c>
      <c r="M152" s="38" t="s">
        <v>253</v>
      </c>
      <c r="N152" s="40" t="s">
        <v>179</v>
      </c>
      <c r="O152" s="39">
        <v>1048.88</v>
      </c>
      <c r="P152" s="41"/>
      <c r="Q152" s="41" t="str">
        <f t="shared" si="167"/>
        <v>0.00</v>
      </c>
      <c r="R152" s="35" t="str">
        <f t="shared" ref="R152:T152" si="169">IF(D152=M152,"OK","ERRO")</f>
        <v>OK</v>
      </c>
      <c r="S152" s="36" t="str">
        <f t="shared" si="169"/>
        <v>OK</v>
      </c>
      <c r="T152" s="36" t="str">
        <f t="shared" si="169"/>
        <v>OK</v>
      </c>
      <c r="U152" s="36" t="str">
        <f t="shared" si="4"/>
        <v>OK</v>
      </c>
      <c r="V152" s="36" t="str">
        <f t="shared" si="5"/>
        <v>OK</v>
      </c>
      <c r="W152" s="37" t="str">
        <f t="shared" si="6"/>
        <v>0.00%</v>
      </c>
    </row>
    <row r="153" ht="24.0" customHeight="1">
      <c r="A153" s="31" t="s">
        <v>454</v>
      </c>
      <c r="B153" s="31"/>
      <c r="C153" s="31"/>
      <c r="D153" s="31" t="s">
        <v>455</v>
      </c>
      <c r="E153" s="31"/>
      <c r="F153" s="32"/>
      <c r="G153" s="31"/>
      <c r="H153" s="33"/>
      <c r="I153" s="34" t="str">
        <f t="shared" si="2"/>
        <v>0.00 %</v>
      </c>
      <c r="J153" s="31" t="s">
        <v>454</v>
      </c>
      <c r="K153" s="31"/>
      <c r="L153" s="31"/>
      <c r="M153" s="31" t="s">
        <v>455</v>
      </c>
      <c r="N153" s="31"/>
      <c r="O153" s="32"/>
      <c r="P153" s="31"/>
      <c r="Q153" s="31"/>
      <c r="R153" s="35" t="str">
        <f t="shared" ref="R153:T153" si="170">IF(D153=M153,"OK","ERRO")</f>
        <v>OK</v>
      </c>
      <c r="S153" s="36" t="str">
        <f t="shared" si="170"/>
        <v>OK</v>
      </c>
      <c r="T153" s="36" t="str">
        <f t="shared" si="170"/>
        <v>OK</v>
      </c>
      <c r="U153" s="36" t="str">
        <f t="shared" si="4"/>
        <v>OK</v>
      </c>
      <c r="V153" s="36" t="str">
        <f t="shared" si="5"/>
        <v>OK</v>
      </c>
      <c r="W153" s="37" t="str">
        <f t="shared" si="6"/>
        <v>-</v>
      </c>
    </row>
    <row r="154" ht="24.0" customHeight="1">
      <c r="A154" s="38" t="s">
        <v>456</v>
      </c>
      <c r="B154" s="39" t="s">
        <v>457</v>
      </c>
      <c r="C154" s="38" t="s">
        <v>30</v>
      </c>
      <c r="D154" s="38" t="s">
        <v>458</v>
      </c>
      <c r="E154" s="40" t="s">
        <v>423</v>
      </c>
      <c r="F154" s="39">
        <v>20.0</v>
      </c>
      <c r="G154" s="41">
        <v>260.12</v>
      </c>
      <c r="H154" s="41" t="str">
        <f>TRUNC(F154 * G154, 2)</f>
        <v>5,202.40</v>
      </c>
      <c r="I154" s="42" t="str">
        <f t="shared" si="2"/>
        <v>0.01 %</v>
      </c>
      <c r="J154" s="38" t="s">
        <v>456</v>
      </c>
      <c r="K154" s="39" t="s">
        <v>457</v>
      </c>
      <c r="L154" s="38" t="s">
        <v>30</v>
      </c>
      <c r="M154" s="38" t="s">
        <v>458</v>
      </c>
      <c r="N154" s="40" t="s">
        <v>423</v>
      </c>
      <c r="O154" s="39">
        <v>20.0</v>
      </c>
      <c r="P154" s="41"/>
      <c r="Q154" s="41" t="str">
        <f>TRUNC(O154 * P154, 2)</f>
        <v>0.00</v>
      </c>
      <c r="R154" s="35" t="str">
        <f t="shared" ref="R154:T154" si="171">IF(D154=M154,"OK","ERRO")</f>
        <v>OK</v>
      </c>
      <c r="S154" s="36" t="str">
        <f t="shared" si="171"/>
        <v>OK</v>
      </c>
      <c r="T154" s="36" t="str">
        <f t="shared" si="171"/>
        <v>OK</v>
      </c>
      <c r="U154" s="36" t="str">
        <f t="shared" si="4"/>
        <v>OK</v>
      </c>
      <c r="V154" s="36" t="str">
        <f t="shared" si="5"/>
        <v>OK</v>
      </c>
      <c r="W154" s="37" t="str">
        <f t="shared" si="6"/>
        <v>0.00%</v>
      </c>
    </row>
    <row r="155" ht="25.5" customHeight="1">
      <c r="A155" s="31" t="s">
        <v>459</v>
      </c>
      <c r="B155" s="31"/>
      <c r="C155" s="31"/>
      <c r="D155" s="31" t="s">
        <v>460</v>
      </c>
      <c r="E155" s="31"/>
      <c r="F155" s="32"/>
      <c r="G155" s="31"/>
      <c r="H155" s="33"/>
      <c r="I155" s="34" t="str">
        <f t="shared" si="2"/>
        <v>0.00 %</v>
      </c>
      <c r="J155" s="31" t="s">
        <v>459</v>
      </c>
      <c r="K155" s="31"/>
      <c r="L155" s="31"/>
      <c r="M155" s="31" t="s">
        <v>460</v>
      </c>
      <c r="N155" s="31"/>
      <c r="O155" s="32"/>
      <c r="P155" s="31"/>
      <c r="Q155" s="31"/>
      <c r="R155" s="35" t="str">
        <f t="shared" ref="R155:T155" si="172">IF(D155=M155,"OK","ERRO")</f>
        <v>OK</v>
      </c>
      <c r="S155" s="36" t="str">
        <f t="shared" si="172"/>
        <v>OK</v>
      </c>
      <c r="T155" s="36" t="str">
        <f t="shared" si="172"/>
        <v>OK</v>
      </c>
      <c r="U155" s="36" t="str">
        <f t="shared" si="4"/>
        <v>OK</v>
      </c>
      <c r="V155" s="36" t="str">
        <f t="shared" si="5"/>
        <v>OK</v>
      </c>
      <c r="W155" s="37" t="str">
        <f t="shared" si="6"/>
        <v>-</v>
      </c>
    </row>
    <row r="156" ht="24.0" customHeight="1">
      <c r="A156" s="31" t="s">
        <v>461</v>
      </c>
      <c r="B156" s="31"/>
      <c r="C156" s="31"/>
      <c r="D156" s="31" t="s">
        <v>462</v>
      </c>
      <c r="E156" s="31"/>
      <c r="F156" s="32"/>
      <c r="G156" s="31"/>
      <c r="H156" s="33"/>
      <c r="I156" s="34" t="str">
        <f t="shared" si="2"/>
        <v>0.00 %</v>
      </c>
      <c r="J156" s="31" t="s">
        <v>461</v>
      </c>
      <c r="K156" s="31"/>
      <c r="L156" s="31"/>
      <c r="M156" s="31" t="s">
        <v>462</v>
      </c>
      <c r="N156" s="31"/>
      <c r="O156" s="32"/>
      <c r="P156" s="31"/>
      <c r="Q156" s="31"/>
      <c r="R156" s="35" t="str">
        <f t="shared" ref="R156:T156" si="173">IF(D156=M156,"OK","ERRO")</f>
        <v>OK</v>
      </c>
      <c r="S156" s="36" t="str">
        <f t="shared" si="173"/>
        <v>OK</v>
      </c>
      <c r="T156" s="36" t="str">
        <f t="shared" si="173"/>
        <v>OK</v>
      </c>
      <c r="U156" s="36" t="str">
        <f t="shared" si="4"/>
        <v>OK</v>
      </c>
      <c r="V156" s="36" t="str">
        <f t="shared" si="5"/>
        <v>OK</v>
      </c>
      <c r="W156" s="37" t="str">
        <f t="shared" si="6"/>
        <v>-</v>
      </c>
    </row>
    <row r="157" ht="39.0" customHeight="1">
      <c r="A157" s="38" t="s">
        <v>463</v>
      </c>
      <c r="B157" s="39" t="s">
        <v>464</v>
      </c>
      <c r="C157" s="38" t="s">
        <v>67</v>
      </c>
      <c r="D157" s="38" t="s">
        <v>465</v>
      </c>
      <c r="E157" s="40" t="s">
        <v>36</v>
      </c>
      <c r="F157" s="39">
        <v>587.88</v>
      </c>
      <c r="G157" s="41">
        <v>81.8</v>
      </c>
      <c r="H157" s="41" t="str">
        <f>TRUNC(F157 * G157, 2)</f>
        <v>48,088.58</v>
      </c>
      <c r="I157" s="42" t="str">
        <f t="shared" si="2"/>
        <v>0.12 %</v>
      </c>
      <c r="J157" s="38" t="s">
        <v>463</v>
      </c>
      <c r="K157" s="39" t="s">
        <v>464</v>
      </c>
      <c r="L157" s="38" t="s">
        <v>67</v>
      </c>
      <c r="M157" s="38" t="s">
        <v>465</v>
      </c>
      <c r="N157" s="40" t="s">
        <v>36</v>
      </c>
      <c r="O157" s="39">
        <v>587.88</v>
      </c>
      <c r="P157" s="41"/>
      <c r="Q157" s="41" t="str">
        <f>TRUNC(O157 * P157, 2)</f>
        <v>0.00</v>
      </c>
      <c r="R157" s="35" t="str">
        <f t="shared" ref="R157:T157" si="174">IF(D157=M157,"OK","ERRO")</f>
        <v>OK</v>
      </c>
      <c r="S157" s="36" t="str">
        <f t="shared" si="174"/>
        <v>OK</v>
      </c>
      <c r="T157" s="36" t="str">
        <f t="shared" si="174"/>
        <v>OK</v>
      </c>
      <c r="U157" s="36" t="str">
        <f t="shared" si="4"/>
        <v>OK</v>
      </c>
      <c r="V157" s="36" t="str">
        <f t="shared" si="5"/>
        <v>OK</v>
      </c>
      <c r="W157" s="37" t="str">
        <f t="shared" si="6"/>
        <v>0.00%</v>
      </c>
    </row>
    <row r="158" ht="24.0" customHeight="1">
      <c r="A158" s="31" t="s">
        <v>466</v>
      </c>
      <c r="B158" s="31"/>
      <c r="C158" s="31"/>
      <c r="D158" s="31" t="s">
        <v>467</v>
      </c>
      <c r="E158" s="31"/>
      <c r="F158" s="32"/>
      <c r="G158" s="31"/>
      <c r="H158" s="33"/>
      <c r="I158" s="34" t="str">
        <f t="shared" si="2"/>
        <v>0.00 %</v>
      </c>
      <c r="J158" s="31" t="s">
        <v>466</v>
      </c>
      <c r="K158" s="31"/>
      <c r="L158" s="31"/>
      <c r="M158" s="31" t="s">
        <v>467</v>
      </c>
      <c r="N158" s="31"/>
      <c r="O158" s="32"/>
      <c r="P158" s="31"/>
      <c r="Q158" s="31"/>
      <c r="R158" s="35" t="str">
        <f t="shared" ref="R158:T158" si="175">IF(D158=M158,"OK","ERRO")</f>
        <v>OK</v>
      </c>
      <c r="S158" s="36" t="str">
        <f t="shared" si="175"/>
        <v>OK</v>
      </c>
      <c r="T158" s="36" t="str">
        <f t="shared" si="175"/>
        <v>OK</v>
      </c>
      <c r="U158" s="36" t="str">
        <f t="shared" si="4"/>
        <v>OK</v>
      </c>
      <c r="V158" s="36" t="str">
        <f t="shared" si="5"/>
        <v>OK</v>
      </c>
      <c r="W158" s="37" t="str">
        <f t="shared" si="6"/>
        <v>-</v>
      </c>
    </row>
    <row r="159" ht="24.0" customHeight="1">
      <c r="A159" s="38" t="s">
        <v>468</v>
      </c>
      <c r="B159" s="39" t="s">
        <v>469</v>
      </c>
      <c r="C159" s="38" t="s">
        <v>155</v>
      </c>
      <c r="D159" s="38" t="s">
        <v>470</v>
      </c>
      <c r="E159" s="40" t="s">
        <v>128</v>
      </c>
      <c r="F159" s="39">
        <v>8.0</v>
      </c>
      <c r="G159" s="41">
        <v>17142.96</v>
      </c>
      <c r="H159" s="41" t="str">
        <f>TRUNC(F159 * G159, 2)</f>
        <v>137,143.68</v>
      </c>
      <c r="I159" s="42" t="str">
        <f t="shared" si="2"/>
        <v>0.33 %</v>
      </c>
      <c r="J159" s="38" t="s">
        <v>468</v>
      </c>
      <c r="K159" s="39" t="s">
        <v>469</v>
      </c>
      <c r="L159" s="38" t="s">
        <v>155</v>
      </c>
      <c r="M159" s="38" t="s">
        <v>470</v>
      </c>
      <c r="N159" s="40" t="s">
        <v>128</v>
      </c>
      <c r="O159" s="39">
        <v>8.0</v>
      </c>
      <c r="P159" s="41"/>
      <c r="Q159" s="41" t="str">
        <f>TRUNC(O159 * P159, 2)</f>
        <v>0.00</v>
      </c>
      <c r="R159" s="35" t="str">
        <f t="shared" ref="R159:T159" si="176">IF(D159=M159,"OK","ERRO")</f>
        <v>OK</v>
      </c>
      <c r="S159" s="36" t="str">
        <f t="shared" si="176"/>
        <v>OK</v>
      </c>
      <c r="T159" s="36" t="str">
        <f t="shared" si="176"/>
        <v>OK</v>
      </c>
      <c r="U159" s="36" t="str">
        <f t="shared" si="4"/>
        <v>OK</v>
      </c>
      <c r="V159" s="36" t="str">
        <f t="shared" si="5"/>
        <v>OK</v>
      </c>
      <c r="W159" s="37" t="str">
        <f t="shared" si="6"/>
        <v>0.00%</v>
      </c>
    </row>
    <row r="160" ht="24.0" customHeight="1">
      <c r="A160" s="31" t="s">
        <v>471</v>
      </c>
      <c r="B160" s="31"/>
      <c r="C160" s="31"/>
      <c r="D160" s="31" t="s">
        <v>472</v>
      </c>
      <c r="E160" s="31"/>
      <c r="F160" s="32"/>
      <c r="G160" s="31"/>
      <c r="H160" s="33"/>
      <c r="I160" s="34" t="str">
        <f t="shared" si="2"/>
        <v>0.00 %</v>
      </c>
      <c r="J160" s="31" t="s">
        <v>471</v>
      </c>
      <c r="K160" s="31"/>
      <c r="L160" s="31"/>
      <c r="M160" s="31" t="s">
        <v>472</v>
      </c>
      <c r="N160" s="31"/>
      <c r="O160" s="32"/>
      <c r="P160" s="31"/>
      <c r="Q160" s="31"/>
      <c r="R160" s="35" t="str">
        <f t="shared" ref="R160:T160" si="177">IF(D160=M160,"OK","ERRO")</f>
        <v>OK</v>
      </c>
      <c r="S160" s="36" t="str">
        <f t="shared" si="177"/>
        <v>OK</v>
      </c>
      <c r="T160" s="36" t="str">
        <f t="shared" si="177"/>
        <v>OK</v>
      </c>
      <c r="U160" s="36" t="str">
        <f t="shared" si="4"/>
        <v>OK</v>
      </c>
      <c r="V160" s="36" t="str">
        <f t="shared" si="5"/>
        <v>OK</v>
      </c>
      <c r="W160" s="37" t="str">
        <f t="shared" si="6"/>
        <v>-</v>
      </c>
    </row>
    <row r="161" ht="39.0" customHeight="1">
      <c r="A161" s="38" t="s">
        <v>473</v>
      </c>
      <c r="B161" s="39" t="s">
        <v>474</v>
      </c>
      <c r="C161" s="38" t="s">
        <v>67</v>
      </c>
      <c r="D161" s="38" t="s">
        <v>475</v>
      </c>
      <c r="E161" s="40" t="s">
        <v>166</v>
      </c>
      <c r="F161" s="39">
        <v>1807.79</v>
      </c>
      <c r="G161" s="41">
        <v>13.91</v>
      </c>
      <c r="H161" s="41" t="str">
        <f t="shared" ref="H161:H164" si="179">TRUNC(F161 * G161, 2)</f>
        <v>25,146.35</v>
      </c>
      <c r="I161" s="42" t="str">
        <f t="shared" si="2"/>
        <v>0.06 %</v>
      </c>
      <c r="J161" s="38" t="s">
        <v>473</v>
      </c>
      <c r="K161" s="39" t="s">
        <v>474</v>
      </c>
      <c r="L161" s="38" t="s">
        <v>67</v>
      </c>
      <c r="M161" s="38" t="s">
        <v>475</v>
      </c>
      <c r="N161" s="40" t="s">
        <v>166</v>
      </c>
      <c r="O161" s="39">
        <v>1807.79</v>
      </c>
      <c r="P161" s="41"/>
      <c r="Q161" s="41" t="str">
        <f t="shared" ref="Q161:Q164" si="180">TRUNC(O161 * P161, 2)</f>
        <v>0.00</v>
      </c>
      <c r="R161" s="35" t="str">
        <f t="shared" ref="R161:T161" si="178">IF(D161=M161,"OK","ERRO")</f>
        <v>OK</v>
      </c>
      <c r="S161" s="36" t="str">
        <f t="shared" si="178"/>
        <v>OK</v>
      </c>
      <c r="T161" s="36" t="str">
        <f t="shared" si="178"/>
        <v>OK</v>
      </c>
      <c r="U161" s="36" t="str">
        <f t="shared" si="4"/>
        <v>OK</v>
      </c>
      <c r="V161" s="36" t="str">
        <f t="shared" si="5"/>
        <v>OK</v>
      </c>
      <c r="W161" s="37" t="str">
        <f t="shared" si="6"/>
        <v>0.00%</v>
      </c>
    </row>
    <row r="162" ht="39.0" customHeight="1">
      <c r="A162" s="38" t="s">
        <v>476</v>
      </c>
      <c r="B162" s="39" t="s">
        <v>477</v>
      </c>
      <c r="C162" s="38" t="s">
        <v>67</v>
      </c>
      <c r="D162" s="38" t="s">
        <v>478</v>
      </c>
      <c r="E162" s="40" t="s">
        <v>166</v>
      </c>
      <c r="F162" s="39">
        <v>2315.54</v>
      </c>
      <c r="G162" s="41">
        <v>3.95</v>
      </c>
      <c r="H162" s="41" t="str">
        <f t="shared" si="179"/>
        <v>9,146.38</v>
      </c>
      <c r="I162" s="42" t="str">
        <f t="shared" si="2"/>
        <v>0.02 %</v>
      </c>
      <c r="J162" s="38" t="s">
        <v>476</v>
      </c>
      <c r="K162" s="39" t="s">
        <v>477</v>
      </c>
      <c r="L162" s="38" t="s">
        <v>67</v>
      </c>
      <c r="M162" s="38" t="s">
        <v>478</v>
      </c>
      <c r="N162" s="40" t="s">
        <v>166</v>
      </c>
      <c r="O162" s="39">
        <v>2315.54</v>
      </c>
      <c r="P162" s="41"/>
      <c r="Q162" s="41" t="str">
        <f t="shared" si="180"/>
        <v>0.00</v>
      </c>
      <c r="R162" s="35" t="str">
        <f t="shared" ref="R162:T162" si="181">IF(D162=M162,"OK","ERRO")</f>
        <v>OK</v>
      </c>
      <c r="S162" s="36" t="str">
        <f t="shared" si="181"/>
        <v>OK</v>
      </c>
      <c r="T162" s="36" t="str">
        <f t="shared" si="181"/>
        <v>OK</v>
      </c>
      <c r="U162" s="36" t="str">
        <f t="shared" si="4"/>
        <v>OK</v>
      </c>
      <c r="V162" s="36" t="str">
        <f t="shared" si="5"/>
        <v>OK</v>
      </c>
      <c r="W162" s="37" t="str">
        <f t="shared" si="6"/>
        <v>0.00%</v>
      </c>
    </row>
    <row r="163" ht="39.0" customHeight="1">
      <c r="A163" s="38" t="s">
        <v>479</v>
      </c>
      <c r="B163" s="39" t="s">
        <v>480</v>
      </c>
      <c r="C163" s="38" t="s">
        <v>67</v>
      </c>
      <c r="D163" s="38" t="s">
        <v>481</v>
      </c>
      <c r="E163" s="40" t="s">
        <v>179</v>
      </c>
      <c r="F163" s="39">
        <v>3554.24</v>
      </c>
      <c r="G163" s="41">
        <v>3.35</v>
      </c>
      <c r="H163" s="41" t="str">
        <f t="shared" si="179"/>
        <v>11,906.70</v>
      </c>
      <c r="I163" s="42" t="str">
        <f t="shared" si="2"/>
        <v>0.03 %</v>
      </c>
      <c r="J163" s="38" t="s">
        <v>479</v>
      </c>
      <c r="K163" s="39" t="s">
        <v>480</v>
      </c>
      <c r="L163" s="38" t="s">
        <v>67</v>
      </c>
      <c r="M163" s="38" t="s">
        <v>481</v>
      </c>
      <c r="N163" s="40" t="s">
        <v>179</v>
      </c>
      <c r="O163" s="39">
        <v>3554.24</v>
      </c>
      <c r="P163" s="41"/>
      <c r="Q163" s="41" t="str">
        <f t="shared" si="180"/>
        <v>0.00</v>
      </c>
      <c r="R163" s="35" t="str">
        <f t="shared" ref="R163:T163" si="182">IF(D163=M163,"OK","ERRO")</f>
        <v>OK</v>
      </c>
      <c r="S163" s="36" t="str">
        <f t="shared" si="182"/>
        <v>OK</v>
      </c>
      <c r="T163" s="36" t="str">
        <f t="shared" si="182"/>
        <v>OK</v>
      </c>
      <c r="U163" s="36" t="str">
        <f t="shared" si="4"/>
        <v>OK</v>
      </c>
      <c r="V163" s="36" t="str">
        <f t="shared" si="5"/>
        <v>OK</v>
      </c>
      <c r="W163" s="37" t="str">
        <f t="shared" si="6"/>
        <v>0.00%</v>
      </c>
    </row>
    <row r="164" ht="51.75" customHeight="1">
      <c r="A164" s="38" t="s">
        <v>482</v>
      </c>
      <c r="B164" s="39" t="s">
        <v>451</v>
      </c>
      <c r="C164" s="38" t="s">
        <v>67</v>
      </c>
      <c r="D164" s="38" t="s">
        <v>452</v>
      </c>
      <c r="E164" s="40" t="s">
        <v>166</v>
      </c>
      <c r="F164" s="39">
        <v>507.75</v>
      </c>
      <c r="G164" s="41">
        <v>10.06</v>
      </c>
      <c r="H164" s="41" t="str">
        <f t="shared" si="179"/>
        <v>5,107.96</v>
      </c>
      <c r="I164" s="42" t="str">
        <f t="shared" si="2"/>
        <v>0.01 %</v>
      </c>
      <c r="J164" s="38" t="s">
        <v>482</v>
      </c>
      <c r="K164" s="39" t="s">
        <v>451</v>
      </c>
      <c r="L164" s="38" t="s">
        <v>67</v>
      </c>
      <c r="M164" s="38" t="s">
        <v>452</v>
      </c>
      <c r="N164" s="40" t="s">
        <v>166</v>
      </c>
      <c r="O164" s="39">
        <v>507.75</v>
      </c>
      <c r="P164" s="41"/>
      <c r="Q164" s="41" t="str">
        <f t="shared" si="180"/>
        <v>0.00</v>
      </c>
      <c r="R164" s="35" t="str">
        <f t="shared" ref="R164:T164" si="183">IF(D164=M164,"OK","ERRO")</f>
        <v>OK</v>
      </c>
      <c r="S164" s="36" t="str">
        <f t="shared" si="183"/>
        <v>OK</v>
      </c>
      <c r="T164" s="36" t="str">
        <f t="shared" si="183"/>
        <v>OK</v>
      </c>
      <c r="U164" s="36" t="str">
        <f t="shared" si="4"/>
        <v>OK</v>
      </c>
      <c r="V164" s="36" t="str">
        <f t="shared" si="5"/>
        <v>OK</v>
      </c>
      <c r="W164" s="37" t="str">
        <f t="shared" si="6"/>
        <v>0.00%</v>
      </c>
    </row>
    <row r="165" ht="24.0" customHeight="1">
      <c r="A165" s="31" t="s">
        <v>483</v>
      </c>
      <c r="B165" s="31"/>
      <c r="C165" s="31"/>
      <c r="D165" s="31" t="s">
        <v>484</v>
      </c>
      <c r="E165" s="31"/>
      <c r="F165" s="32"/>
      <c r="G165" s="31"/>
      <c r="H165" s="33"/>
      <c r="I165" s="34" t="str">
        <f t="shared" si="2"/>
        <v>0.00 %</v>
      </c>
      <c r="J165" s="31" t="s">
        <v>483</v>
      </c>
      <c r="K165" s="31"/>
      <c r="L165" s="31"/>
      <c r="M165" s="31" t="s">
        <v>484</v>
      </c>
      <c r="N165" s="31"/>
      <c r="O165" s="32"/>
      <c r="P165" s="31"/>
      <c r="Q165" s="31"/>
      <c r="R165" s="35" t="str">
        <f t="shared" ref="R165:T165" si="184">IF(D165=M165,"OK","ERRO")</f>
        <v>OK</v>
      </c>
      <c r="S165" s="36" t="str">
        <f t="shared" si="184"/>
        <v>OK</v>
      </c>
      <c r="T165" s="36" t="str">
        <f t="shared" si="184"/>
        <v>OK</v>
      </c>
      <c r="U165" s="36" t="str">
        <f t="shared" si="4"/>
        <v>OK</v>
      </c>
      <c r="V165" s="36" t="str">
        <f t="shared" si="5"/>
        <v>OK</v>
      </c>
      <c r="W165" s="37" t="str">
        <f t="shared" si="6"/>
        <v>-</v>
      </c>
    </row>
    <row r="166" ht="24.0" customHeight="1">
      <c r="A166" s="31" t="s">
        <v>485</v>
      </c>
      <c r="B166" s="31"/>
      <c r="C166" s="31"/>
      <c r="D166" s="31" t="s">
        <v>486</v>
      </c>
      <c r="E166" s="31"/>
      <c r="F166" s="32"/>
      <c r="G166" s="31"/>
      <c r="H166" s="33"/>
      <c r="I166" s="34" t="str">
        <f t="shared" si="2"/>
        <v>0.00 %</v>
      </c>
      <c r="J166" s="31" t="s">
        <v>485</v>
      </c>
      <c r="K166" s="31"/>
      <c r="L166" s="31"/>
      <c r="M166" s="31" t="s">
        <v>486</v>
      </c>
      <c r="N166" s="31"/>
      <c r="O166" s="32"/>
      <c r="P166" s="31"/>
      <c r="Q166" s="31"/>
      <c r="R166" s="35" t="str">
        <f t="shared" ref="R166:T166" si="185">IF(D166=M166,"OK","ERRO")</f>
        <v>OK</v>
      </c>
      <c r="S166" s="36" t="str">
        <f t="shared" si="185"/>
        <v>OK</v>
      </c>
      <c r="T166" s="36" t="str">
        <f t="shared" si="185"/>
        <v>OK</v>
      </c>
      <c r="U166" s="36" t="str">
        <f t="shared" si="4"/>
        <v>OK</v>
      </c>
      <c r="V166" s="36" t="str">
        <f t="shared" si="5"/>
        <v>OK</v>
      </c>
      <c r="W166" s="37" t="str">
        <f t="shared" si="6"/>
        <v>-</v>
      </c>
    </row>
    <row r="167" ht="25.5" customHeight="1">
      <c r="A167" s="38" t="s">
        <v>487</v>
      </c>
      <c r="B167" s="39" t="s">
        <v>488</v>
      </c>
      <c r="C167" s="38" t="s">
        <v>30</v>
      </c>
      <c r="D167" s="38" t="s">
        <v>489</v>
      </c>
      <c r="E167" s="40" t="s">
        <v>429</v>
      </c>
      <c r="F167" s="39">
        <v>14.0</v>
      </c>
      <c r="G167" s="41">
        <v>7555.41</v>
      </c>
      <c r="H167" s="41" t="str">
        <f t="shared" ref="H167:H170" si="187">TRUNC(F167 * G167, 2)</f>
        <v>105,775.74</v>
      </c>
      <c r="I167" s="42" t="str">
        <f t="shared" si="2"/>
        <v>0.25 %</v>
      </c>
      <c r="J167" s="38" t="s">
        <v>487</v>
      </c>
      <c r="K167" s="39" t="s">
        <v>488</v>
      </c>
      <c r="L167" s="38" t="s">
        <v>30</v>
      </c>
      <c r="M167" s="38" t="s">
        <v>489</v>
      </c>
      <c r="N167" s="40" t="s">
        <v>429</v>
      </c>
      <c r="O167" s="39">
        <v>14.0</v>
      </c>
      <c r="P167" s="41"/>
      <c r="Q167" s="41" t="str">
        <f t="shared" ref="Q167:Q170" si="188">TRUNC(O167 * P167, 2)</f>
        <v>0.00</v>
      </c>
      <c r="R167" s="35" t="str">
        <f t="shared" ref="R167:T167" si="186">IF(D167=M167,"OK","ERRO")</f>
        <v>OK</v>
      </c>
      <c r="S167" s="36" t="str">
        <f t="shared" si="186"/>
        <v>OK</v>
      </c>
      <c r="T167" s="36" t="str">
        <f t="shared" si="186"/>
        <v>OK</v>
      </c>
      <c r="U167" s="36" t="str">
        <f t="shared" si="4"/>
        <v>OK</v>
      </c>
      <c r="V167" s="36" t="str">
        <f t="shared" si="5"/>
        <v>OK</v>
      </c>
      <c r="W167" s="37" t="str">
        <f t="shared" si="6"/>
        <v>0.00%</v>
      </c>
    </row>
    <row r="168" ht="24.0" customHeight="1">
      <c r="A168" s="38" t="s">
        <v>490</v>
      </c>
      <c r="B168" s="39" t="s">
        <v>491</v>
      </c>
      <c r="C168" s="38" t="s">
        <v>30</v>
      </c>
      <c r="D168" s="38" t="s">
        <v>492</v>
      </c>
      <c r="E168" s="40" t="s">
        <v>493</v>
      </c>
      <c r="F168" s="39">
        <v>4955.0</v>
      </c>
      <c r="G168" s="41">
        <v>18.13</v>
      </c>
      <c r="H168" s="41" t="str">
        <f t="shared" si="187"/>
        <v>89,834.15</v>
      </c>
      <c r="I168" s="42" t="str">
        <f t="shared" si="2"/>
        <v>0.22 %</v>
      </c>
      <c r="J168" s="38" t="s">
        <v>490</v>
      </c>
      <c r="K168" s="39" t="s">
        <v>491</v>
      </c>
      <c r="L168" s="38" t="s">
        <v>30</v>
      </c>
      <c r="M168" s="38" t="s">
        <v>492</v>
      </c>
      <c r="N168" s="40" t="s">
        <v>493</v>
      </c>
      <c r="O168" s="39">
        <v>4955.0</v>
      </c>
      <c r="P168" s="41"/>
      <c r="Q168" s="41" t="str">
        <f t="shared" si="188"/>
        <v>0.00</v>
      </c>
      <c r="R168" s="35" t="str">
        <f t="shared" ref="R168:T168" si="189">IF(D168=M168,"OK","ERRO")</f>
        <v>OK</v>
      </c>
      <c r="S168" s="36" t="str">
        <f t="shared" si="189"/>
        <v>OK</v>
      </c>
      <c r="T168" s="36" t="str">
        <f t="shared" si="189"/>
        <v>OK</v>
      </c>
      <c r="U168" s="36" t="str">
        <f t="shared" si="4"/>
        <v>OK</v>
      </c>
      <c r="V168" s="36" t="str">
        <f t="shared" si="5"/>
        <v>OK</v>
      </c>
      <c r="W168" s="37" t="str">
        <f t="shared" si="6"/>
        <v>0.00%</v>
      </c>
    </row>
    <row r="169" ht="51.75" customHeight="1">
      <c r="A169" s="38" t="s">
        <v>494</v>
      </c>
      <c r="B169" s="39" t="s">
        <v>495</v>
      </c>
      <c r="C169" s="38" t="s">
        <v>67</v>
      </c>
      <c r="D169" s="38" t="s">
        <v>496</v>
      </c>
      <c r="E169" s="40" t="s">
        <v>108</v>
      </c>
      <c r="F169" s="39">
        <v>4307.48</v>
      </c>
      <c r="G169" s="41">
        <v>14.16</v>
      </c>
      <c r="H169" s="41" t="str">
        <f t="shared" si="187"/>
        <v>60,993.91</v>
      </c>
      <c r="I169" s="42" t="str">
        <f t="shared" si="2"/>
        <v>0.15 %</v>
      </c>
      <c r="J169" s="38" t="s">
        <v>494</v>
      </c>
      <c r="K169" s="39" t="s">
        <v>495</v>
      </c>
      <c r="L169" s="38" t="s">
        <v>67</v>
      </c>
      <c r="M169" s="38" t="s">
        <v>496</v>
      </c>
      <c r="N169" s="40" t="s">
        <v>108</v>
      </c>
      <c r="O169" s="39">
        <v>4307.48</v>
      </c>
      <c r="P169" s="41"/>
      <c r="Q169" s="41" t="str">
        <f t="shared" si="188"/>
        <v>0.00</v>
      </c>
      <c r="R169" s="35" t="str">
        <f t="shared" ref="R169:T169" si="190">IF(D169=M169,"OK","ERRO")</f>
        <v>OK</v>
      </c>
      <c r="S169" s="36" t="str">
        <f t="shared" si="190"/>
        <v>OK</v>
      </c>
      <c r="T169" s="36" t="str">
        <f t="shared" si="190"/>
        <v>OK</v>
      </c>
      <c r="U169" s="36" t="str">
        <f t="shared" si="4"/>
        <v>OK</v>
      </c>
      <c r="V169" s="36" t="str">
        <f t="shared" si="5"/>
        <v>OK</v>
      </c>
      <c r="W169" s="37" t="str">
        <f t="shared" si="6"/>
        <v>0.00%</v>
      </c>
    </row>
    <row r="170" ht="25.5" customHeight="1">
      <c r="A170" s="38" t="s">
        <v>497</v>
      </c>
      <c r="B170" s="39" t="s">
        <v>498</v>
      </c>
      <c r="C170" s="38" t="s">
        <v>30</v>
      </c>
      <c r="D170" s="38" t="s">
        <v>499</v>
      </c>
      <c r="E170" s="40" t="s">
        <v>388</v>
      </c>
      <c r="F170" s="39">
        <v>1.0</v>
      </c>
      <c r="G170" s="41">
        <v>7962.41</v>
      </c>
      <c r="H170" s="41" t="str">
        <f t="shared" si="187"/>
        <v>7,962.41</v>
      </c>
      <c r="I170" s="42" t="str">
        <f t="shared" si="2"/>
        <v>0.02 %</v>
      </c>
      <c r="J170" s="38" t="s">
        <v>497</v>
      </c>
      <c r="K170" s="39" t="s">
        <v>498</v>
      </c>
      <c r="L170" s="38" t="s">
        <v>30</v>
      </c>
      <c r="M170" s="38" t="s">
        <v>499</v>
      </c>
      <c r="N170" s="40" t="s">
        <v>388</v>
      </c>
      <c r="O170" s="39">
        <v>1.0</v>
      </c>
      <c r="P170" s="41"/>
      <c r="Q170" s="41" t="str">
        <f t="shared" si="188"/>
        <v>0.00</v>
      </c>
      <c r="R170" s="35" t="str">
        <f t="shared" ref="R170:T170" si="191">IF(D170=M170,"OK","ERRO")</f>
        <v>OK</v>
      </c>
      <c r="S170" s="36" t="str">
        <f t="shared" si="191"/>
        <v>OK</v>
      </c>
      <c r="T170" s="36" t="str">
        <f t="shared" si="191"/>
        <v>OK</v>
      </c>
      <c r="U170" s="36" t="str">
        <f t="shared" si="4"/>
        <v>OK</v>
      </c>
      <c r="V170" s="36" t="str">
        <f t="shared" si="5"/>
        <v>OK</v>
      </c>
      <c r="W170" s="37" t="str">
        <f t="shared" si="6"/>
        <v>0.00%</v>
      </c>
    </row>
    <row r="171" ht="24.0" customHeight="1">
      <c r="A171" s="31" t="s">
        <v>500</v>
      </c>
      <c r="B171" s="31"/>
      <c r="C171" s="31"/>
      <c r="D171" s="31" t="s">
        <v>501</v>
      </c>
      <c r="E171" s="31"/>
      <c r="F171" s="32"/>
      <c r="G171" s="31"/>
      <c r="H171" s="33"/>
      <c r="I171" s="34" t="str">
        <f t="shared" si="2"/>
        <v>0.00 %</v>
      </c>
      <c r="J171" s="31" t="s">
        <v>500</v>
      </c>
      <c r="K171" s="31"/>
      <c r="L171" s="31"/>
      <c r="M171" s="31" t="s">
        <v>501</v>
      </c>
      <c r="N171" s="31"/>
      <c r="O171" s="32"/>
      <c r="P171" s="31"/>
      <c r="Q171" s="31"/>
      <c r="R171" s="35" t="str">
        <f t="shared" ref="R171:T171" si="192">IF(D171=M171,"OK","ERRO")</f>
        <v>OK</v>
      </c>
      <c r="S171" s="36" t="str">
        <f t="shared" si="192"/>
        <v>OK</v>
      </c>
      <c r="T171" s="36" t="str">
        <f t="shared" si="192"/>
        <v>OK</v>
      </c>
      <c r="U171" s="36" t="str">
        <f t="shared" si="4"/>
        <v>OK</v>
      </c>
      <c r="V171" s="36" t="str">
        <f t="shared" si="5"/>
        <v>OK</v>
      </c>
      <c r="W171" s="37" t="str">
        <f t="shared" si="6"/>
        <v>-</v>
      </c>
    </row>
    <row r="172" ht="24.0" customHeight="1">
      <c r="A172" s="31" t="s">
        <v>502</v>
      </c>
      <c r="B172" s="31"/>
      <c r="C172" s="31"/>
      <c r="D172" s="31" t="s">
        <v>503</v>
      </c>
      <c r="E172" s="31"/>
      <c r="F172" s="32"/>
      <c r="G172" s="31"/>
      <c r="H172" s="33"/>
      <c r="I172" s="34" t="str">
        <f t="shared" si="2"/>
        <v>0.00 %</v>
      </c>
      <c r="J172" s="31" t="s">
        <v>502</v>
      </c>
      <c r="K172" s="31"/>
      <c r="L172" s="31"/>
      <c r="M172" s="31" t="s">
        <v>503</v>
      </c>
      <c r="N172" s="31"/>
      <c r="O172" s="32"/>
      <c r="P172" s="31"/>
      <c r="Q172" s="31"/>
      <c r="R172" s="35" t="str">
        <f t="shared" ref="R172:T172" si="193">IF(D172=M172,"OK","ERRO")</f>
        <v>OK</v>
      </c>
      <c r="S172" s="36" t="str">
        <f t="shared" si="193"/>
        <v>OK</v>
      </c>
      <c r="T172" s="36" t="str">
        <f t="shared" si="193"/>
        <v>OK</v>
      </c>
      <c r="U172" s="36" t="str">
        <f t="shared" si="4"/>
        <v>OK</v>
      </c>
      <c r="V172" s="36" t="str">
        <f t="shared" si="5"/>
        <v>OK</v>
      </c>
      <c r="W172" s="37" t="str">
        <f t="shared" si="6"/>
        <v>-</v>
      </c>
    </row>
    <row r="173" ht="24.0" customHeight="1">
      <c r="A173" s="38" t="s">
        <v>504</v>
      </c>
      <c r="B173" s="39" t="s">
        <v>63</v>
      </c>
      <c r="C173" s="38" t="s">
        <v>49</v>
      </c>
      <c r="D173" s="38" t="s">
        <v>64</v>
      </c>
      <c r="E173" s="40" t="s">
        <v>40</v>
      </c>
      <c r="F173" s="39">
        <v>1.0</v>
      </c>
      <c r="G173" s="41">
        <v>18139.5</v>
      </c>
      <c r="H173" s="41" t="str">
        <f t="shared" ref="H173:H180" si="195">TRUNC(F173 * G173, 2)</f>
        <v>18,139.50</v>
      </c>
      <c r="I173" s="42" t="str">
        <f t="shared" si="2"/>
        <v>0.04 %</v>
      </c>
      <c r="J173" s="38" t="s">
        <v>504</v>
      </c>
      <c r="K173" s="39" t="s">
        <v>63</v>
      </c>
      <c r="L173" s="38" t="s">
        <v>49</v>
      </c>
      <c r="M173" s="38" t="s">
        <v>64</v>
      </c>
      <c r="N173" s="40" t="s">
        <v>40</v>
      </c>
      <c r="O173" s="39">
        <v>1.0</v>
      </c>
      <c r="P173" s="41"/>
      <c r="Q173" s="41" t="str">
        <f t="shared" ref="Q173:Q180" si="196">TRUNC(O173 * P173, 2)</f>
        <v>0.00</v>
      </c>
      <c r="R173" s="35" t="str">
        <f t="shared" ref="R173:T173" si="194">IF(D173=M173,"OK","ERRO")</f>
        <v>OK</v>
      </c>
      <c r="S173" s="36" t="str">
        <f t="shared" si="194"/>
        <v>OK</v>
      </c>
      <c r="T173" s="36" t="str">
        <f t="shared" si="194"/>
        <v>OK</v>
      </c>
      <c r="U173" s="36" t="str">
        <f t="shared" si="4"/>
        <v>OK</v>
      </c>
      <c r="V173" s="36" t="str">
        <f t="shared" si="5"/>
        <v>OK</v>
      </c>
      <c r="W173" s="37" t="str">
        <f t="shared" si="6"/>
        <v>0.00%</v>
      </c>
    </row>
    <row r="174" ht="64.5" customHeight="1">
      <c r="A174" s="38" t="s">
        <v>505</v>
      </c>
      <c r="B174" s="39" t="s">
        <v>83</v>
      </c>
      <c r="C174" s="38" t="s">
        <v>30</v>
      </c>
      <c r="D174" s="38" t="s">
        <v>84</v>
      </c>
      <c r="E174" s="40" t="s">
        <v>36</v>
      </c>
      <c r="F174" s="39">
        <v>8288.0</v>
      </c>
      <c r="G174" s="41">
        <v>187.01</v>
      </c>
      <c r="H174" s="41" t="str">
        <f t="shared" si="195"/>
        <v>1,549,938.88</v>
      </c>
      <c r="I174" s="42" t="str">
        <f t="shared" si="2"/>
        <v>3.72 %</v>
      </c>
      <c r="J174" s="38" t="s">
        <v>505</v>
      </c>
      <c r="K174" s="39" t="s">
        <v>83</v>
      </c>
      <c r="L174" s="38" t="s">
        <v>30</v>
      </c>
      <c r="M174" s="38" t="s">
        <v>84</v>
      </c>
      <c r="N174" s="40" t="s">
        <v>36</v>
      </c>
      <c r="O174" s="39">
        <v>8288.0</v>
      </c>
      <c r="P174" s="41"/>
      <c r="Q174" s="41" t="str">
        <f t="shared" si="196"/>
        <v>0.00</v>
      </c>
      <c r="R174" s="35" t="str">
        <f t="shared" ref="R174:T174" si="197">IF(D174=M174,"OK","ERRO")</f>
        <v>OK</v>
      </c>
      <c r="S174" s="36" t="str">
        <f t="shared" si="197"/>
        <v>OK</v>
      </c>
      <c r="T174" s="36" t="str">
        <f t="shared" si="197"/>
        <v>OK</v>
      </c>
      <c r="U174" s="36" t="str">
        <f t="shared" si="4"/>
        <v>OK</v>
      </c>
      <c r="V174" s="36" t="str">
        <f t="shared" si="5"/>
        <v>OK</v>
      </c>
      <c r="W174" s="37" t="str">
        <f t="shared" si="6"/>
        <v>0.00%</v>
      </c>
    </row>
    <row r="175" ht="64.5" customHeight="1">
      <c r="A175" s="38" t="s">
        <v>506</v>
      </c>
      <c r="B175" s="39" t="s">
        <v>86</v>
      </c>
      <c r="C175" s="38" t="s">
        <v>30</v>
      </c>
      <c r="D175" s="38" t="s">
        <v>87</v>
      </c>
      <c r="E175" s="40" t="s">
        <v>36</v>
      </c>
      <c r="F175" s="39">
        <v>1116.0</v>
      </c>
      <c r="G175" s="41">
        <v>325.16</v>
      </c>
      <c r="H175" s="41" t="str">
        <f t="shared" si="195"/>
        <v>362,878.56</v>
      </c>
      <c r="I175" s="42" t="str">
        <f t="shared" si="2"/>
        <v>0.87 %</v>
      </c>
      <c r="J175" s="38" t="s">
        <v>506</v>
      </c>
      <c r="K175" s="39" t="s">
        <v>86</v>
      </c>
      <c r="L175" s="38" t="s">
        <v>30</v>
      </c>
      <c r="M175" s="38" t="s">
        <v>87</v>
      </c>
      <c r="N175" s="40" t="s">
        <v>36</v>
      </c>
      <c r="O175" s="39">
        <v>1116.0</v>
      </c>
      <c r="P175" s="41"/>
      <c r="Q175" s="41" t="str">
        <f t="shared" si="196"/>
        <v>0.00</v>
      </c>
      <c r="R175" s="35" t="str">
        <f t="shared" ref="R175:T175" si="198">IF(D175=M175,"OK","ERRO")</f>
        <v>OK</v>
      </c>
      <c r="S175" s="36" t="str">
        <f t="shared" si="198"/>
        <v>OK</v>
      </c>
      <c r="T175" s="36" t="str">
        <f t="shared" si="198"/>
        <v>OK</v>
      </c>
      <c r="U175" s="36" t="str">
        <f t="shared" si="4"/>
        <v>OK</v>
      </c>
      <c r="V175" s="36" t="str">
        <f t="shared" si="5"/>
        <v>OK</v>
      </c>
      <c r="W175" s="37" t="str">
        <f t="shared" si="6"/>
        <v>0.00%</v>
      </c>
    </row>
    <row r="176" ht="25.5" customHeight="1">
      <c r="A176" s="38" t="s">
        <v>507</v>
      </c>
      <c r="B176" s="39" t="s">
        <v>66</v>
      </c>
      <c r="C176" s="38" t="s">
        <v>67</v>
      </c>
      <c r="D176" s="38" t="s">
        <v>68</v>
      </c>
      <c r="E176" s="40" t="s">
        <v>69</v>
      </c>
      <c r="F176" s="39">
        <v>5609.36</v>
      </c>
      <c r="G176" s="41">
        <v>16.73</v>
      </c>
      <c r="H176" s="41" t="str">
        <f t="shared" si="195"/>
        <v>93,844.59</v>
      </c>
      <c r="I176" s="42" t="str">
        <f t="shared" si="2"/>
        <v>0.23 %</v>
      </c>
      <c r="J176" s="38" t="s">
        <v>507</v>
      </c>
      <c r="K176" s="39" t="s">
        <v>66</v>
      </c>
      <c r="L176" s="38" t="s">
        <v>67</v>
      </c>
      <c r="M176" s="38" t="s">
        <v>68</v>
      </c>
      <c r="N176" s="40" t="s">
        <v>69</v>
      </c>
      <c r="O176" s="39">
        <v>5609.36</v>
      </c>
      <c r="P176" s="41"/>
      <c r="Q176" s="41" t="str">
        <f t="shared" si="196"/>
        <v>0.00</v>
      </c>
      <c r="R176" s="35" t="str">
        <f t="shared" ref="R176:T176" si="199">IF(D176=M176,"OK","ERRO")</f>
        <v>OK</v>
      </c>
      <c r="S176" s="36" t="str">
        <f t="shared" si="199"/>
        <v>OK</v>
      </c>
      <c r="T176" s="36" t="str">
        <f t="shared" si="199"/>
        <v>OK</v>
      </c>
      <c r="U176" s="36" t="str">
        <f t="shared" si="4"/>
        <v>OK</v>
      </c>
      <c r="V176" s="36" t="str">
        <f t="shared" si="5"/>
        <v>OK</v>
      </c>
      <c r="W176" s="37" t="str">
        <f t="shared" si="6"/>
        <v>0.00%</v>
      </c>
    </row>
    <row r="177" ht="25.5" customHeight="1">
      <c r="A177" s="38" t="s">
        <v>508</v>
      </c>
      <c r="B177" s="39" t="s">
        <v>71</v>
      </c>
      <c r="C177" s="38" t="s">
        <v>67</v>
      </c>
      <c r="D177" s="38" t="s">
        <v>72</v>
      </c>
      <c r="E177" s="40" t="s">
        <v>69</v>
      </c>
      <c r="F177" s="39">
        <v>16502.92</v>
      </c>
      <c r="G177" s="41">
        <v>10.94</v>
      </c>
      <c r="H177" s="41" t="str">
        <f t="shared" si="195"/>
        <v>180,541.94</v>
      </c>
      <c r="I177" s="42" t="str">
        <f t="shared" si="2"/>
        <v>0.43 %</v>
      </c>
      <c r="J177" s="38" t="s">
        <v>508</v>
      </c>
      <c r="K177" s="39" t="s">
        <v>71</v>
      </c>
      <c r="L177" s="38" t="s">
        <v>67</v>
      </c>
      <c r="M177" s="38" t="s">
        <v>72</v>
      </c>
      <c r="N177" s="40" t="s">
        <v>69</v>
      </c>
      <c r="O177" s="39">
        <v>16502.92</v>
      </c>
      <c r="P177" s="41"/>
      <c r="Q177" s="41" t="str">
        <f t="shared" si="196"/>
        <v>0.00</v>
      </c>
      <c r="R177" s="35" t="str">
        <f t="shared" ref="R177:T177" si="200">IF(D177=M177,"OK","ERRO")</f>
        <v>OK</v>
      </c>
      <c r="S177" s="36" t="str">
        <f t="shared" si="200"/>
        <v>OK</v>
      </c>
      <c r="T177" s="36" t="str">
        <f t="shared" si="200"/>
        <v>OK</v>
      </c>
      <c r="U177" s="36" t="str">
        <f t="shared" si="4"/>
        <v>OK</v>
      </c>
      <c r="V177" s="36" t="str">
        <f t="shared" si="5"/>
        <v>OK</v>
      </c>
      <c r="W177" s="37" t="str">
        <f t="shared" si="6"/>
        <v>0.00%</v>
      </c>
    </row>
    <row r="178" ht="25.5" customHeight="1">
      <c r="A178" s="38" t="s">
        <v>509</v>
      </c>
      <c r="B178" s="39" t="s">
        <v>74</v>
      </c>
      <c r="C178" s="38" t="s">
        <v>67</v>
      </c>
      <c r="D178" s="38" t="s">
        <v>75</v>
      </c>
      <c r="E178" s="40" t="s">
        <v>69</v>
      </c>
      <c r="F178" s="39">
        <v>4695.88</v>
      </c>
      <c r="G178" s="41">
        <v>10.61</v>
      </c>
      <c r="H178" s="41" t="str">
        <f t="shared" si="195"/>
        <v>49,823.28</v>
      </c>
      <c r="I178" s="42" t="str">
        <f t="shared" si="2"/>
        <v>0.12 %</v>
      </c>
      <c r="J178" s="38" t="s">
        <v>509</v>
      </c>
      <c r="K178" s="39" t="s">
        <v>74</v>
      </c>
      <c r="L178" s="38" t="s">
        <v>67</v>
      </c>
      <c r="M178" s="38" t="s">
        <v>75</v>
      </c>
      <c r="N178" s="40" t="s">
        <v>69</v>
      </c>
      <c r="O178" s="39">
        <v>4695.88</v>
      </c>
      <c r="P178" s="41"/>
      <c r="Q178" s="41" t="str">
        <f t="shared" si="196"/>
        <v>0.00</v>
      </c>
      <c r="R178" s="35" t="str">
        <f t="shared" ref="R178:T178" si="201">IF(D178=M178,"OK","ERRO")</f>
        <v>OK</v>
      </c>
      <c r="S178" s="36" t="str">
        <f t="shared" si="201"/>
        <v>OK</v>
      </c>
      <c r="T178" s="36" t="str">
        <f t="shared" si="201"/>
        <v>OK</v>
      </c>
      <c r="U178" s="36" t="str">
        <f t="shared" si="4"/>
        <v>OK</v>
      </c>
      <c r="V178" s="36" t="str">
        <f t="shared" si="5"/>
        <v>OK</v>
      </c>
      <c r="W178" s="37" t="str">
        <f t="shared" si="6"/>
        <v>0.00%</v>
      </c>
    </row>
    <row r="179" ht="25.5" customHeight="1">
      <c r="A179" s="38" t="s">
        <v>510</v>
      </c>
      <c r="B179" s="39" t="s">
        <v>77</v>
      </c>
      <c r="C179" s="38" t="s">
        <v>67</v>
      </c>
      <c r="D179" s="38" t="s">
        <v>78</v>
      </c>
      <c r="E179" s="40" t="s">
        <v>40</v>
      </c>
      <c r="F179" s="39">
        <v>476.0</v>
      </c>
      <c r="G179" s="41">
        <v>20.66</v>
      </c>
      <c r="H179" s="41" t="str">
        <f t="shared" si="195"/>
        <v>9,834.16</v>
      </c>
      <c r="I179" s="42" t="str">
        <f t="shared" si="2"/>
        <v>0.02 %</v>
      </c>
      <c r="J179" s="38" t="s">
        <v>510</v>
      </c>
      <c r="K179" s="39" t="s">
        <v>77</v>
      </c>
      <c r="L179" s="38" t="s">
        <v>67</v>
      </c>
      <c r="M179" s="38" t="s">
        <v>78</v>
      </c>
      <c r="N179" s="40" t="s">
        <v>40</v>
      </c>
      <c r="O179" s="39">
        <v>476.0</v>
      </c>
      <c r="P179" s="41"/>
      <c r="Q179" s="41" t="str">
        <f t="shared" si="196"/>
        <v>0.00</v>
      </c>
      <c r="R179" s="35" t="str">
        <f t="shared" ref="R179:T179" si="202">IF(D179=M179,"OK","ERRO")</f>
        <v>OK</v>
      </c>
      <c r="S179" s="36" t="str">
        <f t="shared" si="202"/>
        <v>OK</v>
      </c>
      <c r="T179" s="36" t="str">
        <f t="shared" si="202"/>
        <v>OK</v>
      </c>
      <c r="U179" s="36" t="str">
        <f t="shared" si="4"/>
        <v>OK</v>
      </c>
      <c r="V179" s="36" t="str">
        <f t="shared" si="5"/>
        <v>OK</v>
      </c>
      <c r="W179" s="37" t="str">
        <f t="shared" si="6"/>
        <v>0.00%</v>
      </c>
    </row>
    <row r="180" ht="25.5" customHeight="1">
      <c r="A180" s="38" t="s">
        <v>511</v>
      </c>
      <c r="B180" s="39" t="s">
        <v>80</v>
      </c>
      <c r="C180" s="38" t="s">
        <v>67</v>
      </c>
      <c r="D180" s="38" t="s">
        <v>81</v>
      </c>
      <c r="E180" s="40" t="s">
        <v>40</v>
      </c>
      <c r="F180" s="39">
        <v>62.0</v>
      </c>
      <c r="G180" s="41">
        <v>33.08</v>
      </c>
      <c r="H180" s="41" t="str">
        <f t="shared" si="195"/>
        <v>2,050.96</v>
      </c>
      <c r="I180" s="42" t="str">
        <f t="shared" si="2"/>
        <v>0.00 %</v>
      </c>
      <c r="J180" s="38" t="s">
        <v>511</v>
      </c>
      <c r="K180" s="39" t="s">
        <v>80</v>
      </c>
      <c r="L180" s="38" t="s">
        <v>67</v>
      </c>
      <c r="M180" s="38" t="s">
        <v>81</v>
      </c>
      <c r="N180" s="40" t="s">
        <v>40</v>
      </c>
      <c r="O180" s="39">
        <v>62.0</v>
      </c>
      <c r="P180" s="41"/>
      <c r="Q180" s="41" t="str">
        <f t="shared" si="196"/>
        <v>0.00</v>
      </c>
      <c r="R180" s="35" t="str">
        <f t="shared" ref="R180:T180" si="203">IF(D180=M180,"OK","ERRO")</f>
        <v>OK</v>
      </c>
      <c r="S180" s="36" t="str">
        <f t="shared" si="203"/>
        <v>OK</v>
      </c>
      <c r="T180" s="36" t="str">
        <f t="shared" si="203"/>
        <v>OK</v>
      </c>
      <c r="U180" s="36" t="str">
        <f t="shared" si="4"/>
        <v>OK</v>
      </c>
      <c r="V180" s="36" t="str">
        <f t="shared" si="5"/>
        <v>OK</v>
      </c>
      <c r="W180" s="37" t="str">
        <f t="shared" si="6"/>
        <v>0.00%</v>
      </c>
    </row>
    <row r="181" ht="24.0" customHeight="1">
      <c r="A181" s="31" t="s">
        <v>512</v>
      </c>
      <c r="B181" s="31"/>
      <c r="C181" s="31"/>
      <c r="D181" s="31" t="s">
        <v>513</v>
      </c>
      <c r="E181" s="31"/>
      <c r="F181" s="32"/>
      <c r="G181" s="31"/>
      <c r="H181" s="33"/>
      <c r="I181" s="34" t="str">
        <f t="shared" si="2"/>
        <v>0.00 %</v>
      </c>
      <c r="J181" s="31" t="s">
        <v>512</v>
      </c>
      <c r="K181" s="31"/>
      <c r="L181" s="31"/>
      <c r="M181" s="31" t="s">
        <v>513</v>
      </c>
      <c r="N181" s="31"/>
      <c r="O181" s="32"/>
      <c r="P181" s="31"/>
      <c r="Q181" s="31"/>
      <c r="R181" s="35" t="str">
        <f t="shared" ref="R181:T181" si="204">IF(D181=M181,"OK","ERRO")</f>
        <v>OK</v>
      </c>
      <c r="S181" s="36" t="str">
        <f t="shared" si="204"/>
        <v>OK</v>
      </c>
      <c r="T181" s="36" t="str">
        <f t="shared" si="204"/>
        <v>OK</v>
      </c>
      <c r="U181" s="36" t="str">
        <f t="shared" si="4"/>
        <v>OK</v>
      </c>
      <c r="V181" s="36" t="str">
        <f t="shared" si="5"/>
        <v>OK</v>
      </c>
      <c r="W181" s="37" t="str">
        <f t="shared" si="6"/>
        <v>-</v>
      </c>
    </row>
    <row r="182" ht="39.0" customHeight="1">
      <c r="A182" s="38" t="s">
        <v>514</v>
      </c>
      <c r="B182" s="39" t="s">
        <v>515</v>
      </c>
      <c r="C182" s="38" t="s">
        <v>67</v>
      </c>
      <c r="D182" s="38" t="s">
        <v>516</v>
      </c>
      <c r="E182" s="40" t="s">
        <v>166</v>
      </c>
      <c r="F182" s="39">
        <v>297.34</v>
      </c>
      <c r="G182" s="41">
        <v>105.35</v>
      </c>
      <c r="H182" s="41" t="str">
        <f t="shared" ref="H182:H196" si="206">TRUNC(F182 * G182, 2)</f>
        <v>31,324.76</v>
      </c>
      <c r="I182" s="42" t="str">
        <f t="shared" si="2"/>
        <v>0.08 %</v>
      </c>
      <c r="J182" s="38" t="s">
        <v>514</v>
      </c>
      <c r="K182" s="39" t="s">
        <v>515</v>
      </c>
      <c r="L182" s="38" t="s">
        <v>67</v>
      </c>
      <c r="M182" s="38" t="s">
        <v>516</v>
      </c>
      <c r="N182" s="40" t="s">
        <v>166</v>
      </c>
      <c r="O182" s="39">
        <v>297.34</v>
      </c>
      <c r="P182" s="41"/>
      <c r="Q182" s="41" t="str">
        <f t="shared" ref="Q182:Q196" si="207">TRUNC(O182 * P182, 2)</f>
        <v>0.00</v>
      </c>
      <c r="R182" s="35" t="str">
        <f t="shared" ref="R182:T182" si="205">IF(D182=M182,"OK","ERRO")</f>
        <v>OK</v>
      </c>
      <c r="S182" s="36" t="str">
        <f t="shared" si="205"/>
        <v>OK</v>
      </c>
      <c r="T182" s="36" t="str">
        <f t="shared" si="205"/>
        <v>OK</v>
      </c>
      <c r="U182" s="36" t="str">
        <f t="shared" si="4"/>
        <v>OK</v>
      </c>
      <c r="V182" s="36" t="str">
        <f t="shared" si="5"/>
        <v>OK</v>
      </c>
      <c r="W182" s="37" t="str">
        <f t="shared" si="6"/>
        <v>0.00%</v>
      </c>
    </row>
    <row r="183" ht="39.0" customHeight="1">
      <c r="A183" s="38" t="s">
        <v>517</v>
      </c>
      <c r="B183" s="39" t="s">
        <v>518</v>
      </c>
      <c r="C183" s="38" t="s">
        <v>67</v>
      </c>
      <c r="D183" s="38" t="s">
        <v>519</v>
      </c>
      <c r="E183" s="40" t="s">
        <v>166</v>
      </c>
      <c r="F183" s="39">
        <v>197.2</v>
      </c>
      <c r="G183" s="41">
        <v>58.26</v>
      </c>
      <c r="H183" s="41" t="str">
        <f t="shared" si="206"/>
        <v>11,488.87</v>
      </c>
      <c r="I183" s="42" t="str">
        <f t="shared" si="2"/>
        <v>0.03 %</v>
      </c>
      <c r="J183" s="38" t="s">
        <v>517</v>
      </c>
      <c r="K183" s="39" t="s">
        <v>518</v>
      </c>
      <c r="L183" s="38" t="s">
        <v>67</v>
      </c>
      <c r="M183" s="38" t="s">
        <v>519</v>
      </c>
      <c r="N183" s="40" t="s">
        <v>166</v>
      </c>
      <c r="O183" s="39">
        <v>197.2</v>
      </c>
      <c r="P183" s="41"/>
      <c r="Q183" s="41" t="str">
        <f t="shared" si="207"/>
        <v>0.00</v>
      </c>
      <c r="R183" s="35" t="str">
        <f t="shared" ref="R183:T183" si="208">IF(D183=M183,"OK","ERRO")</f>
        <v>OK</v>
      </c>
      <c r="S183" s="36" t="str">
        <f t="shared" si="208"/>
        <v>OK</v>
      </c>
      <c r="T183" s="36" t="str">
        <f t="shared" si="208"/>
        <v>OK</v>
      </c>
      <c r="U183" s="36" t="str">
        <f t="shared" si="4"/>
        <v>OK</v>
      </c>
      <c r="V183" s="36" t="str">
        <f t="shared" si="5"/>
        <v>OK</v>
      </c>
      <c r="W183" s="37" t="str">
        <f t="shared" si="6"/>
        <v>0.00%</v>
      </c>
    </row>
    <row r="184" ht="25.5" customHeight="1">
      <c r="A184" s="38" t="s">
        <v>520</v>
      </c>
      <c r="B184" s="39" t="s">
        <v>234</v>
      </c>
      <c r="C184" s="38" t="s">
        <v>67</v>
      </c>
      <c r="D184" s="38" t="s">
        <v>235</v>
      </c>
      <c r="E184" s="40" t="s">
        <v>166</v>
      </c>
      <c r="F184" s="39">
        <v>35.63</v>
      </c>
      <c r="G184" s="41">
        <v>780.35</v>
      </c>
      <c r="H184" s="41" t="str">
        <f t="shared" si="206"/>
        <v>27,803.87</v>
      </c>
      <c r="I184" s="42" t="str">
        <f t="shared" si="2"/>
        <v>0.07 %</v>
      </c>
      <c r="J184" s="38" t="s">
        <v>520</v>
      </c>
      <c r="K184" s="39" t="s">
        <v>234</v>
      </c>
      <c r="L184" s="38" t="s">
        <v>67</v>
      </c>
      <c r="M184" s="38" t="s">
        <v>235</v>
      </c>
      <c r="N184" s="40" t="s">
        <v>166</v>
      </c>
      <c r="O184" s="39">
        <v>35.63</v>
      </c>
      <c r="P184" s="41"/>
      <c r="Q184" s="41" t="str">
        <f t="shared" si="207"/>
        <v>0.00</v>
      </c>
      <c r="R184" s="35" t="str">
        <f t="shared" ref="R184:T184" si="209">IF(D184=M184,"OK","ERRO")</f>
        <v>OK</v>
      </c>
      <c r="S184" s="36" t="str">
        <f t="shared" si="209"/>
        <v>OK</v>
      </c>
      <c r="T184" s="36" t="str">
        <f t="shared" si="209"/>
        <v>OK</v>
      </c>
      <c r="U184" s="36" t="str">
        <f t="shared" si="4"/>
        <v>OK</v>
      </c>
      <c r="V184" s="36" t="str">
        <f t="shared" si="5"/>
        <v>OK</v>
      </c>
      <c r="W184" s="37" t="str">
        <f t="shared" si="6"/>
        <v>0.00%</v>
      </c>
    </row>
    <row r="185" ht="39.0" customHeight="1">
      <c r="A185" s="38" t="s">
        <v>521</v>
      </c>
      <c r="B185" s="39" t="s">
        <v>522</v>
      </c>
      <c r="C185" s="38" t="s">
        <v>67</v>
      </c>
      <c r="D185" s="38" t="s">
        <v>523</v>
      </c>
      <c r="E185" s="40" t="s">
        <v>108</v>
      </c>
      <c r="F185" s="39">
        <v>1091.61</v>
      </c>
      <c r="G185" s="41">
        <v>170.44</v>
      </c>
      <c r="H185" s="41" t="str">
        <f t="shared" si="206"/>
        <v>186,054.00</v>
      </c>
      <c r="I185" s="42" t="str">
        <f t="shared" si="2"/>
        <v>0.45 %</v>
      </c>
      <c r="J185" s="38" t="s">
        <v>521</v>
      </c>
      <c r="K185" s="39" t="s">
        <v>522</v>
      </c>
      <c r="L185" s="38" t="s">
        <v>67</v>
      </c>
      <c r="M185" s="38" t="s">
        <v>523</v>
      </c>
      <c r="N185" s="40" t="s">
        <v>108</v>
      </c>
      <c r="O185" s="39">
        <v>1091.61</v>
      </c>
      <c r="P185" s="41"/>
      <c r="Q185" s="41" t="str">
        <f t="shared" si="207"/>
        <v>0.00</v>
      </c>
      <c r="R185" s="35" t="str">
        <f t="shared" ref="R185:T185" si="210">IF(D185=M185,"OK","ERRO")</f>
        <v>OK</v>
      </c>
      <c r="S185" s="36" t="str">
        <f t="shared" si="210"/>
        <v>OK</v>
      </c>
      <c r="T185" s="36" t="str">
        <f t="shared" si="210"/>
        <v>OK</v>
      </c>
      <c r="U185" s="36" t="str">
        <f t="shared" si="4"/>
        <v>OK</v>
      </c>
      <c r="V185" s="36" t="str">
        <f t="shared" si="5"/>
        <v>OK</v>
      </c>
      <c r="W185" s="37" t="str">
        <f t="shared" si="6"/>
        <v>0.00%</v>
      </c>
    </row>
    <row r="186" ht="25.5" customHeight="1">
      <c r="A186" s="38" t="s">
        <v>524</v>
      </c>
      <c r="B186" s="39" t="s">
        <v>240</v>
      </c>
      <c r="C186" s="38" t="s">
        <v>67</v>
      </c>
      <c r="D186" s="38" t="s">
        <v>241</v>
      </c>
      <c r="E186" s="40" t="s">
        <v>69</v>
      </c>
      <c r="F186" s="39">
        <v>58.11</v>
      </c>
      <c r="G186" s="41">
        <v>20.68</v>
      </c>
      <c r="H186" s="41" t="str">
        <f t="shared" si="206"/>
        <v>1,201.71</v>
      </c>
      <c r="I186" s="42" t="str">
        <f t="shared" si="2"/>
        <v>0.00 %</v>
      </c>
      <c r="J186" s="38" t="s">
        <v>524</v>
      </c>
      <c r="K186" s="39" t="s">
        <v>240</v>
      </c>
      <c r="L186" s="38" t="s">
        <v>67</v>
      </c>
      <c r="M186" s="38" t="s">
        <v>241</v>
      </c>
      <c r="N186" s="40" t="s">
        <v>69</v>
      </c>
      <c r="O186" s="39">
        <v>58.11</v>
      </c>
      <c r="P186" s="41"/>
      <c r="Q186" s="41" t="str">
        <f t="shared" si="207"/>
        <v>0.00</v>
      </c>
      <c r="R186" s="35" t="str">
        <f t="shared" ref="R186:T186" si="211">IF(D186=M186,"OK","ERRO")</f>
        <v>OK</v>
      </c>
      <c r="S186" s="36" t="str">
        <f t="shared" si="211"/>
        <v>OK</v>
      </c>
      <c r="T186" s="36" t="str">
        <f t="shared" si="211"/>
        <v>OK</v>
      </c>
      <c r="U186" s="36" t="str">
        <f t="shared" si="4"/>
        <v>OK</v>
      </c>
      <c r="V186" s="36" t="str">
        <f t="shared" si="5"/>
        <v>OK</v>
      </c>
      <c r="W186" s="37" t="str">
        <f t="shared" si="6"/>
        <v>0.00%</v>
      </c>
    </row>
    <row r="187" ht="25.5" customHeight="1">
      <c r="A187" s="38" t="s">
        <v>525</v>
      </c>
      <c r="B187" s="39" t="s">
        <v>243</v>
      </c>
      <c r="C187" s="38" t="s">
        <v>67</v>
      </c>
      <c r="D187" s="38" t="s">
        <v>244</v>
      </c>
      <c r="E187" s="40" t="s">
        <v>69</v>
      </c>
      <c r="F187" s="39">
        <v>6453.47</v>
      </c>
      <c r="G187" s="41">
        <v>19.04</v>
      </c>
      <c r="H187" s="41" t="str">
        <f t="shared" si="206"/>
        <v>122,874.06</v>
      </c>
      <c r="I187" s="42" t="str">
        <f t="shared" si="2"/>
        <v>0.30 %</v>
      </c>
      <c r="J187" s="38" t="s">
        <v>525</v>
      </c>
      <c r="K187" s="39" t="s">
        <v>243</v>
      </c>
      <c r="L187" s="38" t="s">
        <v>67</v>
      </c>
      <c r="M187" s="38" t="s">
        <v>244</v>
      </c>
      <c r="N187" s="40" t="s">
        <v>69</v>
      </c>
      <c r="O187" s="39">
        <v>6453.47</v>
      </c>
      <c r="P187" s="41"/>
      <c r="Q187" s="41" t="str">
        <f t="shared" si="207"/>
        <v>0.00</v>
      </c>
      <c r="R187" s="35" t="str">
        <f t="shared" ref="R187:T187" si="212">IF(D187=M187,"OK","ERRO")</f>
        <v>OK</v>
      </c>
      <c r="S187" s="36" t="str">
        <f t="shared" si="212"/>
        <v>OK</v>
      </c>
      <c r="T187" s="36" t="str">
        <f t="shared" si="212"/>
        <v>OK</v>
      </c>
      <c r="U187" s="36" t="str">
        <f t="shared" si="4"/>
        <v>OK</v>
      </c>
      <c r="V187" s="36" t="str">
        <f t="shared" si="5"/>
        <v>OK</v>
      </c>
      <c r="W187" s="37" t="str">
        <f t="shared" si="6"/>
        <v>0.00%</v>
      </c>
    </row>
    <row r="188" ht="25.5" customHeight="1">
      <c r="A188" s="38" t="s">
        <v>526</v>
      </c>
      <c r="B188" s="39" t="s">
        <v>527</v>
      </c>
      <c r="C188" s="38" t="s">
        <v>67</v>
      </c>
      <c r="D188" s="38" t="s">
        <v>528</v>
      </c>
      <c r="E188" s="40" t="s">
        <v>69</v>
      </c>
      <c r="F188" s="39">
        <v>1865.42</v>
      </c>
      <c r="G188" s="41">
        <v>17.55</v>
      </c>
      <c r="H188" s="41" t="str">
        <f t="shared" si="206"/>
        <v>32,738.12</v>
      </c>
      <c r="I188" s="42" t="str">
        <f t="shared" si="2"/>
        <v>0.08 %</v>
      </c>
      <c r="J188" s="38" t="s">
        <v>526</v>
      </c>
      <c r="K188" s="39" t="s">
        <v>527</v>
      </c>
      <c r="L188" s="38" t="s">
        <v>67</v>
      </c>
      <c r="M188" s="38" t="s">
        <v>528</v>
      </c>
      <c r="N188" s="40" t="s">
        <v>69</v>
      </c>
      <c r="O188" s="39">
        <v>1865.42</v>
      </c>
      <c r="P188" s="41"/>
      <c r="Q188" s="41" t="str">
        <f t="shared" si="207"/>
        <v>0.00</v>
      </c>
      <c r="R188" s="35" t="str">
        <f t="shared" ref="R188:T188" si="213">IF(D188=M188,"OK","ERRO")</f>
        <v>OK</v>
      </c>
      <c r="S188" s="36" t="str">
        <f t="shared" si="213"/>
        <v>OK</v>
      </c>
      <c r="T188" s="36" t="str">
        <f t="shared" si="213"/>
        <v>OK</v>
      </c>
      <c r="U188" s="36" t="str">
        <f t="shared" si="4"/>
        <v>OK</v>
      </c>
      <c r="V188" s="36" t="str">
        <f t="shared" si="5"/>
        <v>OK</v>
      </c>
      <c r="W188" s="37" t="str">
        <f t="shared" si="6"/>
        <v>0.00%</v>
      </c>
    </row>
    <row r="189" ht="25.5" customHeight="1">
      <c r="A189" s="38" t="s">
        <v>529</v>
      </c>
      <c r="B189" s="39" t="s">
        <v>246</v>
      </c>
      <c r="C189" s="38" t="s">
        <v>67</v>
      </c>
      <c r="D189" s="38" t="s">
        <v>247</v>
      </c>
      <c r="E189" s="40" t="s">
        <v>69</v>
      </c>
      <c r="F189" s="39">
        <v>6254.03</v>
      </c>
      <c r="G189" s="41">
        <v>15.53</v>
      </c>
      <c r="H189" s="41" t="str">
        <f t="shared" si="206"/>
        <v>97,125.08</v>
      </c>
      <c r="I189" s="42" t="str">
        <f t="shared" si="2"/>
        <v>0.23 %</v>
      </c>
      <c r="J189" s="38" t="s">
        <v>529</v>
      </c>
      <c r="K189" s="39" t="s">
        <v>246</v>
      </c>
      <c r="L189" s="38" t="s">
        <v>67</v>
      </c>
      <c r="M189" s="38" t="s">
        <v>247</v>
      </c>
      <c r="N189" s="40" t="s">
        <v>69</v>
      </c>
      <c r="O189" s="39">
        <v>6254.03</v>
      </c>
      <c r="P189" s="41"/>
      <c r="Q189" s="41" t="str">
        <f t="shared" si="207"/>
        <v>0.00</v>
      </c>
      <c r="R189" s="35" t="str">
        <f t="shared" ref="R189:T189" si="214">IF(D189=M189,"OK","ERRO")</f>
        <v>OK</v>
      </c>
      <c r="S189" s="36" t="str">
        <f t="shared" si="214"/>
        <v>OK</v>
      </c>
      <c r="T189" s="36" t="str">
        <f t="shared" si="214"/>
        <v>OK</v>
      </c>
      <c r="U189" s="36" t="str">
        <f t="shared" si="4"/>
        <v>OK</v>
      </c>
      <c r="V189" s="36" t="str">
        <f t="shared" si="5"/>
        <v>OK</v>
      </c>
      <c r="W189" s="37" t="str">
        <f t="shared" si="6"/>
        <v>0.00%</v>
      </c>
    </row>
    <row r="190" ht="25.5" customHeight="1">
      <c r="A190" s="38" t="s">
        <v>530</v>
      </c>
      <c r="B190" s="39" t="s">
        <v>531</v>
      </c>
      <c r="C190" s="38" t="s">
        <v>67</v>
      </c>
      <c r="D190" s="38" t="s">
        <v>532</v>
      </c>
      <c r="E190" s="40" t="s">
        <v>69</v>
      </c>
      <c r="F190" s="39">
        <v>4879.73</v>
      </c>
      <c r="G190" s="41">
        <v>13.09</v>
      </c>
      <c r="H190" s="41" t="str">
        <f t="shared" si="206"/>
        <v>63,875.66</v>
      </c>
      <c r="I190" s="42" t="str">
        <f t="shared" si="2"/>
        <v>0.15 %</v>
      </c>
      <c r="J190" s="38" t="s">
        <v>530</v>
      </c>
      <c r="K190" s="39" t="s">
        <v>531</v>
      </c>
      <c r="L190" s="38" t="s">
        <v>67</v>
      </c>
      <c r="M190" s="38" t="s">
        <v>532</v>
      </c>
      <c r="N190" s="40" t="s">
        <v>69</v>
      </c>
      <c r="O190" s="39">
        <v>4879.73</v>
      </c>
      <c r="P190" s="41"/>
      <c r="Q190" s="41" t="str">
        <f t="shared" si="207"/>
        <v>0.00</v>
      </c>
      <c r="R190" s="35" t="str">
        <f t="shared" ref="R190:T190" si="215">IF(D190=M190,"OK","ERRO")</f>
        <v>OK</v>
      </c>
      <c r="S190" s="36" t="str">
        <f t="shared" si="215"/>
        <v>OK</v>
      </c>
      <c r="T190" s="36" t="str">
        <f t="shared" si="215"/>
        <v>OK</v>
      </c>
      <c r="U190" s="36" t="str">
        <f t="shared" si="4"/>
        <v>OK</v>
      </c>
      <c r="V190" s="36" t="str">
        <f t="shared" si="5"/>
        <v>OK</v>
      </c>
      <c r="W190" s="37" t="str">
        <f t="shared" si="6"/>
        <v>0.00%</v>
      </c>
    </row>
    <row r="191" ht="25.5" customHeight="1">
      <c r="A191" s="38" t="s">
        <v>533</v>
      </c>
      <c r="B191" s="39" t="s">
        <v>534</v>
      </c>
      <c r="C191" s="38" t="s">
        <v>67</v>
      </c>
      <c r="D191" s="38" t="s">
        <v>535</v>
      </c>
      <c r="E191" s="40" t="s">
        <v>69</v>
      </c>
      <c r="F191" s="39">
        <v>1531.62</v>
      </c>
      <c r="G191" s="41">
        <v>12.29</v>
      </c>
      <c r="H191" s="41" t="str">
        <f t="shared" si="206"/>
        <v>18,823.60</v>
      </c>
      <c r="I191" s="42" t="str">
        <f t="shared" si="2"/>
        <v>0.05 %</v>
      </c>
      <c r="J191" s="38" t="s">
        <v>533</v>
      </c>
      <c r="K191" s="39" t="s">
        <v>534</v>
      </c>
      <c r="L191" s="38" t="s">
        <v>67</v>
      </c>
      <c r="M191" s="38" t="s">
        <v>535</v>
      </c>
      <c r="N191" s="40" t="s">
        <v>69</v>
      </c>
      <c r="O191" s="39">
        <v>1531.62</v>
      </c>
      <c r="P191" s="41"/>
      <c r="Q191" s="41" t="str">
        <f t="shared" si="207"/>
        <v>0.00</v>
      </c>
      <c r="R191" s="35" t="str">
        <f t="shared" ref="R191:T191" si="216">IF(D191=M191,"OK","ERRO")</f>
        <v>OK</v>
      </c>
      <c r="S191" s="36" t="str">
        <f t="shared" si="216"/>
        <v>OK</v>
      </c>
      <c r="T191" s="36" t="str">
        <f t="shared" si="216"/>
        <v>OK</v>
      </c>
      <c r="U191" s="36" t="str">
        <f t="shared" si="4"/>
        <v>OK</v>
      </c>
      <c r="V191" s="36" t="str">
        <f t="shared" si="5"/>
        <v>OK</v>
      </c>
      <c r="W191" s="37" t="str">
        <f t="shared" si="6"/>
        <v>0.00%</v>
      </c>
    </row>
    <row r="192" ht="25.5" customHeight="1">
      <c r="A192" s="38" t="s">
        <v>536</v>
      </c>
      <c r="B192" s="39" t="s">
        <v>537</v>
      </c>
      <c r="C192" s="38" t="s">
        <v>67</v>
      </c>
      <c r="D192" s="38" t="s">
        <v>538</v>
      </c>
      <c r="E192" s="40" t="s">
        <v>69</v>
      </c>
      <c r="F192" s="39">
        <v>5593.86</v>
      </c>
      <c r="G192" s="41">
        <v>13.48</v>
      </c>
      <c r="H192" s="41" t="str">
        <f t="shared" si="206"/>
        <v>75,405.23</v>
      </c>
      <c r="I192" s="42" t="str">
        <f t="shared" si="2"/>
        <v>0.18 %</v>
      </c>
      <c r="J192" s="38" t="s">
        <v>536</v>
      </c>
      <c r="K192" s="39" t="s">
        <v>537</v>
      </c>
      <c r="L192" s="38" t="s">
        <v>67</v>
      </c>
      <c r="M192" s="38" t="s">
        <v>538</v>
      </c>
      <c r="N192" s="40" t="s">
        <v>69</v>
      </c>
      <c r="O192" s="39">
        <v>5593.86</v>
      </c>
      <c r="P192" s="41"/>
      <c r="Q192" s="41" t="str">
        <f t="shared" si="207"/>
        <v>0.00</v>
      </c>
      <c r="R192" s="35" t="str">
        <f t="shared" ref="R192:T192" si="217">IF(D192=M192,"OK","ERRO")</f>
        <v>OK</v>
      </c>
      <c r="S192" s="36" t="str">
        <f t="shared" si="217"/>
        <v>OK</v>
      </c>
      <c r="T192" s="36" t="str">
        <f t="shared" si="217"/>
        <v>OK</v>
      </c>
      <c r="U192" s="36" t="str">
        <f t="shared" si="4"/>
        <v>OK</v>
      </c>
      <c r="V192" s="36" t="str">
        <f t="shared" si="5"/>
        <v>OK</v>
      </c>
      <c r="W192" s="37" t="str">
        <f t="shared" si="6"/>
        <v>0.00%</v>
      </c>
    </row>
    <row r="193" ht="39.0" customHeight="1">
      <c r="A193" s="38" t="s">
        <v>539</v>
      </c>
      <c r="B193" s="39" t="s">
        <v>540</v>
      </c>
      <c r="C193" s="38" t="s">
        <v>30</v>
      </c>
      <c r="D193" s="38" t="s">
        <v>541</v>
      </c>
      <c r="E193" s="40" t="s">
        <v>166</v>
      </c>
      <c r="F193" s="39">
        <v>460.79</v>
      </c>
      <c r="G193" s="41">
        <v>969.58</v>
      </c>
      <c r="H193" s="41" t="str">
        <f t="shared" si="206"/>
        <v>446,772.76</v>
      </c>
      <c r="I193" s="42" t="str">
        <f t="shared" si="2"/>
        <v>1.07 %</v>
      </c>
      <c r="J193" s="38" t="s">
        <v>539</v>
      </c>
      <c r="K193" s="39" t="s">
        <v>540</v>
      </c>
      <c r="L193" s="38" t="s">
        <v>30</v>
      </c>
      <c r="M193" s="38" t="s">
        <v>541</v>
      </c>
      <c r="N193" s="40" t="s">
        <v>166</v>
      </c>
      <c r="O193" s="39">
        <v>460.79</v>
      </c>
      <c r="P193" s="41"/>
      <c r="Q193" s="41" t="str">
        <f t="shared" si="207"/>
        <v>0.00</v>
      </c>
      <c r="R193" s="35" t="str">
        <f t="shared" ref="R193:T193" si="218">IF(D193=M193,"OK","ERRO")</f>
        <v>OK</v>
      </c>
      <c r="S193" s="36" t="str">
        <f t="shared" si="218"/>
        <v>OK</v>
      </c>
      <c r="T193" s="36" t="str">
        <f t="shared" si="218"/>
        <v>OK</v>
      </c>
      <c r="U193" s="36" t="str">
        <f t="shared" si="4"/>
        <v>OK</v>
      </c>
      <c r="V193" s="36" t="str">
        <f t="shared" si="5"/>
        <v>OK</v>
      </c>
      <c r="W193" s="37" t="str">
        <f t="shared" si="6"/>
        <v>0.00%</v>
      </c>
    </row>
    <row r="194" ht="25.5" customHeight="1">
      <c r="A194" s="38" t="s">
        <v>542</v>
      </c>
      <c r="B194" s="39" t="s">
        <v>168</v>
      </c>
      <c r="C194" s="38" t="s">
        <v>67</v>
      </c>
      <c r="D194" s="38" t="s">
        <v>169</v>
      </c>
      <c r="E194" s="40" t="s">
        <v>166</v>
      </c>
      <c r="F194" s="39">
        <v>1158.75</v>
      </c>
      <c r="G194" s="41">
        <v>39.41</v>
      </c>
      <c r="H194" s="41" t="str">
        <f t="shared" si="206"/>
        <v>45,666.33</v>
      </c>
      <c r="I194" s="42" t="str">
        <f t="shared" si="2"/>
        <v>0.11 %</v>
      </c>
      <c r="J194" s="38" t="s">
        <v>542</v>
      </c>
      <c r="K194" s="39" t="s">
        <v>168</v>
      </c>
      <c r="L194" s="38" t="s">
        <v>67</v>
      </c>
      <c r="M194" s="38" t="s">
        <v>169</v>
      </c>
      <c r="N194" s="40" t="s">
        <v>166</v>
      </c>
      <c r="O194" s="39">
        <v>1158.75</v>
      </c>
      <c r="P194" s="41"/>
      <c r="Q194" s="41" t="str">
        <f t="shared" si="207"/>
        <v>0.00</v>
      </c>
      <c r="R194" s="35" t="str">
        <f t="shared" ref="R194:T194" si="219">IF(D194=M194,"OK","ERRO")</f>
        <v>OK</v>
      </c>
      <c r="S194" s="36" t="str">
        <f t="shared" si="219"/>
        <v>OK</v>
      </c>
      <c r="T194" s="36" t="str">
        <f t="shared" si="219"/>
        <v>OK</v>
      </c>
      <c r="U194" s="36" t="str">
        <f t="shared" si="4"/>
        <v>OK</v>
      </c>
      <c r="V194" s="36" t="str">
        <f t="shared" si="5"/>
        <v>OK</v>
      </c>
      <c r="W194" s="37" t="str">
        <f t="shared" si="6"/>
        <v>0.00%</v>
      </c>
    </row>
    <row r="195" ht="39.0" customHeight="1">
      <c r="A195" s="38" t="s">
        <v>543</v>
      </c>
      <c r="B195" s="39" t="s">
        <v>252</v>
      </c>
      <c r="C195" s="38" t="s">
        <v>67</v>
      </c>
      <c r="D195" s="38" t="s">
        <v>253</v>
      </c>
      <c r="E195" s="40" t="s">
        <v>179</v>
      </c>
      <c r="F195" s="39">
        <v>7094.1</v>
      </c>
      <c r="G195" s="41">
        <v>2.64</v>
      </c>
      <c r="H195" s="41" t="str">
        <f t="shared" si="206"/>
        <v>18,728.42</v>
      </c>
      <c r="I195" s="42" t="str">
        <f t="shared" si="2"/>
        <v>0.04 %</v>
      </c>
      <c r="J195" s="38" t="s">
        <v>543</v>
      </c>
      <c r="K195" s="39" t="s">
        <v>252</v>
      </c>
      <c r="L195" s="38" t="s">
        <v>67</v>
      </c>
      <c r="M195" s="38" t="s">
        <v>253</v>
      </c>
      <c r="N195" s="40" t="s">
        <v>179</v>
      </c>
      <c r="O195" s="39">
        <v>7094.1</v>
      </c>
      <c r="P195" s="41"/>
      <c r="Q195" s="41" t="str">
        <f t="shared" si="207"/>
        <v>0.00</v>
      </c>
      <c r="R195" s="35" t="str">
        <f t="shared" ref="R195:T195" si="220">IF(D195=M195,"OK","ERRO")</f>
        <v>OK</v>
      </c>
      <c r="S195" s="36" t="str">
        <f t="shared" si="220"/>
        <v>OK</v>
      </c>
      <c r="T195" s="36" t="str">
        <f t="shared" si="220"/>
        <v>OK</v>
      </c>
      <c r="U195" s="36" t="str">
        <f t="shared" si="4"/>
        <v>OK</v>
      </c>
      <c r="V195" s="36" t="str">
        <f t="shared" si="5"/>
        <v>OK</v>
      </c>
      <c r="W195" s="37" t="str">
        <f t="shared" si="6"/>
        <v>0.00%</v>
      </c>
    </row>
    <row r="196" ht="39.0" customHeight="1">
      <c r="A196" s="38" t="s">
        <v>544</v>
      </c>
      <c r="B196" s="39" t="s">
        <v>545</v>
      </c>
      <c r="C196" s="38" t="s">
        <v>67</v>
      </c>
      <c r="D196" s="38" t="s">
        <v>546</v>
      </c>
      <c r="E196" s="40" t="s">
        <v>108</v>
      </c>
      <c r="F196" s="39">
        <v>1609.33</v>
      </c>
      <c r="G196" s="41">
        <v>107.21</v>
      </c>
      <c r="H196" s="41" t="str">
        <f t="shared" si="206"/>
        <v>172,536.26</v>
      </c>
      <c r="I196" s="42" t="str">
        <f t="shared" si="2"/>
        <v>0.41 %</v>
      </c>
      <c r="J196" s="38" t="s">
        <v>544</v>
      </c>
      <c r="K196" s="39" t="s">
        <v>545</v>
      </c>
      <c r="L196" s="38" t="s">
        <v>67</v>
      </c>
      <c r="M196" s="38" t="s">
        <v>546</v>
      </c>
      <c r="N196" s="40" t="s">
        <v>108</v>
      </c>
      <c r="O196" s="39">
        <v>1609.33</v>
      </c>
      <c r="P196" s="41"/>
      <c r="Q196" s="41" t="str">
        <f t="shared" si="207"/>
        <v>0.00</v>
      </c>
      <c r="R196" s="35" t="str">
        <f t="shared" ref="R196:T196" si="221">IF(D196=M196,"OK","ERRO")</f>
        <v>OK</v>
      </c>
      <c r="S196" s="36" t="str">
        <f t="shared" si="221"/>
        <v>OK</v>
      </c>
      <c r="T196" s="36" t="str">
        <f t="shared" si="221"/>
        <v>OK</v>
      </c>
      <c r="U196" s="36" t="str">
        <f t="shared" si="4"/>
        <v>OK</v>
      </c>
      <c r="V196" s="36" t="str">
        <f t="shared" si="5"/>
        <v>OK</v>
      </c>
      <c r="W196" s="37" t="str">
        <f t="shared" si="6"/>
        <v>0.00%</v>
      </c>
    </row>
    <row r="197" ht="24.0" customHeight="1">
      <c r="A197" s="31" t="s">
        <v>547</v>
      </c>
      <c r="B197" s="31"/>
      <c r="C197" s="31"/>
      <c r="D197" s="31" t="s">
        <v>548</v>
      </c>
      <c r="E197" s="31"/>
      <c r="F197" s="32"/>
      <c r="G197" s="31"/>
      <c r="H197" s="33"/>
      <c r="I197" s="34" t="str">
        <f t="shared" si="2"/>
        <v>0.00 %</v>
      </c>
      <c r="J197" s="31" t="s">
        <v>547</v>
      </c>
      <c r="K197" s="31"/>
      <c r="L197" s="31"/>
      <c r="M197" s="31" t="s">
        <v>548</v>
      </c>
      <c r="N197" s="31"/>
      <c r="O197" s="32"/>
      <c r="P197" s="31"/>
      <c r="Q197" s="31"/>
      <c r="R197" s="35" t="str">
        <f t="shared" ref="R197:T197" si="222">IF(D197=M197,"OK","ERRO")</f>
        <v>OK</v>
      </c>
      <c r="S197" s="36" t="str">
        <f t="shared" si="222"/>
        <v>OK</v>
      </c>
      <c r="T197" s="36" t="str">
        <f t="shared" si="222"/>
        <v>OK</v>
      </c>
      <c r="U197" s="36" t="str">
        <f t="shared" si="4"/>
        <v>OK</v>
      </c>
      <c r="V197" s="36" t="str">
        <f t="shared" si="5"/>
        <v>OK</v>
      </c>
      <c r="W197" s="37" t="str">
        <f t="shared" si="6"/>
        <v>-</v>
      </c>
    </row>
    <row r="198" ht="39.0" customHeight="1">
      <c r="A198" s="38" t="s">
        <v>549</v>
      </c>
      <c r="B198" s="39" t="s">
        <v>550</v>
      </c>
      <c r="C198" s="38" t="s">
        <v>67</v>
      </c>
      <c r="D198" s="38" t="s">
        <v>551</v>
      </c>
      <c r="E198" s="40" t="s">
        <v>166</v>
      </c>
      <c r="F198" s="39">
        <v>0.79</v>
      </c>
      <c r="G198" s="41">
        <v>487.02</v>
      </c>
      <c r="H198" s="41" t="str">
        <f t="shared" ref="H198:H206" si="224">TRUNC(F198 * G198, 2)</f>
        <v>384.74</v>
      </c>
      <c r="I198" s="42" t="str">
        <f t="shared" si="2"/>
        <v>0.00 %</v>
      </c>
      <c r="J198" s="38" t="s">
        <v>549</v>
      </c>
      <c r="K198" s="39" t="s">
        <v>550</v>
      </c>
      <c r="L198" s="38" t="s">
        <v>67</v>
      </c>
      <c r="M198" s="38" t="s">
        <v>551</v>
      </c>
      <c r="N198" s="40" t="s">
        <v>166</v>
      </c>
      <c r="O198" s="39">
        <v>0.79</v>
      </c>
      <c r="P198" s="41"/>
      <c r="Q198" s="41" t="str">
        <f t="shared" ref="Q198:Q206" si="225">TRUNC(O198 * P198, 2)</f>
        <v>0.00</v>
      </c>
      <c r="R198" s="35" t="str">
        <f t="shared" ref="R198:T198" si="223">IF(D198=M198,"OK","ERRO")</f>
        <v>OK</v>
      </c>
      <c r="S198" s="36" t="str">
        <f t="shared" si="223"/>
        <v>OK</v>
      </c>
      <c r="T198" s="36" t="str">
        <f t="shared" si="223"/>
        <v>OK</v>
      </c>
      <c r="U198" s="36" t="str">
        <f t="shared" si="4"/>
        <v>OK</v>
      </c>
      <c r="V198" s="36" t="str">
        <f t="shared" si="5"/>
        <v>OK</v>
      </c>
      <c r="W198" s="37" t="str">
        <f t="shared" si="6"/>
        <v>0.00%</v>
      </c>
    </row>
    <row r="199" ht="51.75" customHeight="1">
      <c r="A199" s="38" t="s">
        <v>552</v>
      </c>
      <c r="B199" s="39" t="s">
        <v>553</v>
      </c>
      <c r="C199" s="38" t="s">
        <v>67</v>
      </c>
      <c r="D199" s="38" t="s">
        <v>554</v>
      </c>
      <c r="E199" s="40" t="s">
        <v>108</v>
      </c>
      <c r="F199" s="39">
        <v>158.82</v>
      </c>
      <c r="G199" s="41">
        <v>42.99</v>
      </c>
      <c r="H199" s="41" t="str">
        <f t="shared" si="224"/>
        <v>6,827.67</v>
      </c>
      <c r="I199" s="42" t="str">
        <f t="shared" si="2"/>
        <v>0.02 %</v>
      </c>
      <c r="J199" s="38" t="s">
        <v>552</v>
      </c>
      <c r="K199" s="39" t="s">
        <v>553</v>
      </c>
      <c r="L199" s="38" t="s">
        <v>67</v>
      </c>
      <c r="M199" s="38" t="s">
        <v>554</v>
      </c>
      <c r="N199" s="40" t="s">
        <v>108</v>
      </c>
      <c r="O199" s="39">
        <v>158.82</v>
      </c>
      <c r="P199" s="41"/>
      <c r="Q199" s="41" t="str">
        <f t="shared" si="225"/>
        <v>0.00</v>
      </c>
      <c r="R199" s="35" t="str">
        <f t="shared" ref="R199:T199" si="226">IF(D199=M199,"OK","ERRO")</f>
        <v>OK</v>
      </c>
      <c r="S199" s="36" t="str">
        <f t="shared" si="226"/>
        <v>OK</v>
      </c>
      <c r="T199" s="36" t="str">
        <f t="shared" si="226"/>
        <v>OK</v>
      </c>
      <c r="U199" s="36" t="str">
        <f t="shared" si="4"/>
        <v>OK</v>
      </c>
      <c r="V199" s="36" t="str">
        <f t="shared" si="5"/>
        <v>OK</v>
      </c>
      <c r="W199" s="37" t="str">
        <f t="shared" si="6"/>
        <v>0.00%</v>
      </c>
    </row>
    <row r="200" ht="25.5" customHeight="1">
      <c r="A200" s="38" t="s">
        <v>555</v>
      </c>
      <c r="B200" s="39" t="s">
        <v>556</v>
      </c>
      <c r="C200" s="38" t="s">
        <v>67</v>
      </c>
      <c r="D200" s="38" t="s">
        <v>557</v>
      </c>
      <c r="E200" s="40" t="s">
        <v>69</v>
      </c>
      <c r="F200" s="39">
        <v>5.91</v>
      </c>
      <c r="G200" s="41">
        <v>16.96</v>
      </c>
      <c r="H200" s="41" t="str">
        <f t="shared" si="224"/>
        <v>100.23</v>
      </c>
      <c r="I200" s="42" t="str">
        <f t="shared" si="2"/>
        <v>0.00 %</v>
      </c>
      <c r="J200" s="38" t="s">
        <v>555</v>
      </c>
      <c r="K200" s="39" t="s">
        <v>556</v>
      </c>
      <c r="L200" s="38" t="s">
        <v>67</v>
      </c>
      <c r="M200" s="38" t="s">
        <v>557</v>
      </c>
      <c r="N200" s="40" t="s">
        <v>69</v>
      </c>
      <c r="O200" s="39">
        <v>5.91</v>
      </c>
      <c r="P200" s="41"/>
      <c r="Q200" s="41" t="str">
        <f t="shared" si="225"/>
        <v>0.00</v>
      </c>
      <c r="R200" s="35" t="str">
        <f t="shared" ref="R200:T200" si="227">IF(D200=M200,"OK","ERRO")</f>
        <v>OK</v>
      </c>
      <c r="S200" s="36" t="str">
        <f t="shared" si="227"/>
        <v>OK</v>
      </c>
      <c r="T200" s="36" t="str">
        <f t="shared" si="227"/>
        <v>OK</v>
      </c>
      <c r="U200" s="36" t="str">
        <f t="shared" si="4"/>
        <v>OK</v>
      </c>
      <c r="V200" s="36" t="str">
        <f t="shared" si="5"/>
        <v>OK</v>
      </c>
      <c r="W200" s="37" t="str">
        <f t="shared" si="6"/>
        <v>0.00%</v>
      </c>
    </row>
    <row r="201" ht="25.5" customHeight="1">
      <c r="A201" s="38" t="s">
        <v>558</v>
      </c>
      <c r="B201" s="39" t="s">
        <v>559</v>
      </c>
      <c r="C201" s="38" t="s">
        <v>67</v>
      </c>
      <c r="D201" s="38" t="s">
        <v>560</v>
      </c>
      <c r="E201" s="40" t="s">
        <v>69</v>
      </c>
      <c r="F201" s="39">
        <v>1187.24</v>
      </c>
      <c r="G201" s="41">
        <v>15.92</v>
      </c>
      <c r="H201" s="41" t="str">
        <f t="shared" si="224"/>
        <v>18,900.86</v>
      </c>
      <c r="I201" s="42" t="str">
        <f t="shared" si="2"/>
        <v>0.05 %</v>
      </c>
      <c r="J201" s="38" t="s">
        <v>558</v>
      </c>
      <c r="K201" s="39" t="s">
        <v>559</v>
      </c>
      <c r="L201" s="38" t="s">
        <v>67</v>
      </c>
      <c r="M201" s="38" t="s">
        <v>560</v>
      </c>
      <c r="N201" s="40" t="s">
        <v>69</v>
      </c>
      <c r="O201" s="39">
        <v>1187.24</v>
      </c>
      <c r="P201" s="41"/>
      <c r="Q201" s="41" t="str">
        <f t="shared" si="225"/>
        <v>0.00</v>
      </c>
      <c r="R201" s="35" t="str">
        <f t="shared" ref="R201:T201" si="228">IF(D201=M201,"OK","ERRO")</f>
        <v>OK</v>
      </c>
      <c r="S201" s="36" t="str">
        <f t="shared" si="228"/>
        <v>OK</v>
      </c>
      <c r="T201" s="36" t="str">
        <f t="shared" si="228"/>
        <v>OK</v>
      </c>
      <c r="U201" s="36" t="str">
        <f t="shared" si="4"/>
        <v>OK</v>
      </c>
      <c r="V201" s="36" t="str">
        <f t="shared" si="5"/>
        <v>OK</v>
      </c>
      <c r="W201" s="37" t="str">
        <f t="shared" si="6"/>
        <v>0.00%</v>
      </c>
    </row>
    <row r="202" ht="25.5" customHeight="1">
      <c r="A202" s="38" t="s">
        <v>561</v>
      </c>
      <c r="B202" s="39" t="s">
        <v>562</v>
      </c>
      <c r="C202" s="38" t="s">
        <v>67</v>
      </c>
      <c r="D202" s="38" t="s">
        <v>563</v>
      </c>
      <c r="E202" s="40" t="s">
        <v>69</v>
      </c>
      <c r="F202" s="39">
        <v>17.21</v>
      </c>
      <c r="G202" s="41">
        <v>14.24</v>
      </c>
      <c r="H202" s="41" t="str">
        <f t="shared" si="224"/>
        <v>245.07</v>
      </c>
      <c r="I202" s="42" t="str">
        <f t="shared" si="2"/>
        <v>0.00 %</v>
      </c>
      <c r="J202" s="38" t="s">
        <v>561</v>
      </c>
      <c r="K202" s="39" t="s">
        <v>562</v>
      </c>
      <c r="L202" s="38" t="s">
        <v>67</v>
      </c>
      <c r="M202" s="38" t="s">
        <v>563</v>
      </c>
      <c r="N202" s="40" t="s">
        <v>69</v>
      </c>
      <c r="O202" s="39">
        <v>17.21</v>
      </c>
      <c r="P202" s="41"/>
      <c r="Q202" s="41" t="str">
        <f t="shared" si="225"/>
        <v>0.00</v>
      </c>
      <c r="R202" s="35" t="str">
        <f t="shared" ref="R202:T202" si="229">IF(D202=M202,"OK","ERRO")</f>
        <v>OK</v>
      </c>
      <c r="S202" s="36" t="str">
        <f t="shared" si="229"/>
        <v>OK</v>
      </c>
      <c r="T202" s="36" t="str">
        <f t="shared" si="229"/>
        <v>OK</v>
      </c>
      <c r="U202" s="36" t="str">
        <f t="shared" si="4"/>
        <v>OK</v>
      </c>
      <c r="V202" s="36" t="str">
        <f t="shared" si="5"/>
        <v>OK</v>
      </c>
      <c r="W202" s="37" t="str">
        <f t="shared" si="6"/>
        <v>0.00%</v>
      </c>
    </row>
    <row r="203" ht="25.5" customHeight="1">
      <c r="A203" s="38" t="s">
        <v>564</v>
      </c>
      <c r="B203" s="39" t="s">
        <v>565</v>
      </c>
      <c r="C203" s="38" t="s">
        <v>67</v>
      </c>
      <c r="D203" s="38" t="s">
        <v>566</v>
      </c>
      <c r="E203" s="40" t="s">
        <v>69</v>
      </c>
      <c r="F203" s="39">
        <v>11.17</v>
      </c>
      <c r="G203" s="41">
        <v>12.06</v>
      </c>
      <c r="H203" s="41" t="str">
        <f t="shared" si="224"/>
        <v>134.71</v>
      </c>
      <c r="I203" s="42" t="str">
        <f t="shared" si="2"/>
        <v>0.00 %</v>
      </c>
      <c r="J203" s="38" t="s">
        <v>564</v>
      </c>
      <c r="K203" s="39" t="s">
        <v>565</v>
      </c>
      <c r="L203" s="38" t="s">
        <v>67</v>
      </c>
      <c r="M203" s="38" t="s">
        <v>566</v>
      </c>
      <c r="N203" s="40" t="s">
        <v>69</v>
      </c>
      <c r="O203" s="39">
        <v>11.17</v>
      </c>
      <c r="P203" s="41"/>
      <c r="Q203" s="41" t="str">
        <f t="shared" si="225"/>
        <v>0.00</v>
      </c>
      <c r="R203" s="35" t="str">
        <f t="shared" ref="R203:T203" si="230">IF(D203=M203,"OK","ERRO")</f>
        <v>OK</v>
      </c>
      <c r="S203" s="36" t="str">
        <f t="shared" si="230"/>
        <v>OK</v>
      </c>
      <c r="T203" s="36" t="str">
        <f t="shared" si="230"/>
        <v>OK</v>
      </c>
      <c r="U203" s="36" t="str">
        <f t="shared" si="4"/>
        <v>OK</v>
      </c>
      <c r="V203" s="36" t="str">
        <f t="shared" si="5"/>
        <v>OK</v>
      </c>
      <c r="W203" s="37" t="str">
        <f t="shared" si="6"/>
        <v>0.00%</v>
      </c>
    </row>
    <row r="204" ht="25.5" customHeight="1">
      <c r="A204" s="38" t="s">
        <v>567</v>
      </c>
      <c r="B204" s="39" t="s">
        <v>568</v>
      </c>
      <c r="C204" s="38" t="s">
        <v>67</v>
      </c>
      <c r="D204" s="38" t="s">
        <v>569</v>
      </c>
      <c r="E204" s="40" t="s">
        <v>69</v>
      </c>
      <c r="F204" s="39">
        <v>767.26</v>
      </c>
      <c r="G204" s="41">
        <v>11.44</v>
      </c>
      <c r="H204" s="41" t="str">
        <f t="shared" si="224"/>
        <v>8,777.45</v>
      </c>
      <c r="I204" s="42" t="str">
        <f t="shared" si="2"/>
        <v>0.02 %</v>
      </c>
      <c r="J204" s="38" t="s">
        <v>567</v>
      </c>
      <c r="K204" s="39" t="s">
        <v>568</v>
      </c>
      <c r="L204" s="38" t="s">
        <v>67</v>
      </c>
      <c r="M204" s="38" t="s">
        <v>569</v>
      </c>
      <c r="N204" s="40" t="s">
        <v>69</v>
      </c>
      <c r="O204" s="39">
        <v>767.26</v>
      </c>
      <c r="P204" s="41"/>
      <c r="Q204" s="41" t="str">
        <f t="shared" si="225"/>
        <v>0.00</v>
      </c>
      <c r="R204" s="35" t="str">
        <f t="shared" ref="R204:T204" si="231">IF(D204=M204,"OK","ERRO")</f>
        <v>OK</v>
      </c>
      <c r="S204" s="36" t="str">
        <f t="shared" si="231"/>
        <v>OK</v>
      </c>
      <c r="T204" s="36" t="str">
        <f t="shared" si="231"/>
        <v>OK</v>
      </c>
      <c r="U204" s="36" t="str">
        <f t="shared" si="4"/>
        <v>OK</v>
      </c>
      <c r="V204" s="36" t="str">
        <f t="shared" si="5"/>
        <v>OK</v>
      </c>
      <c r="W204" s="37" t="str">
        <f t="shared" si="6"/>
        <v>0.00%</v>
      </c>
    </row>
    <row r="205" ht="25.5" customHeight="1">
      <c r="A205" s="38" t="s">
        <v>570</v>
      </c>
      <c r="B205" s="39" t="s">
        <v>571</v>
      </c>
      <c r="C205" s="38" t="s">
        <v>67</v>
      </c>
      <c r="D205" s="38" t="s">
        <v>572</v>
      </c>
      <c r="E205" s="40" t="s">
        <v>69</v>
      </c>
      <c r="F205" s="39">
        <v>219.77</v>
      </c>
      <c r="G205" s="41">
        <v>12.77</v>
      </c>
      <c r="H205" s="41" t="str">
        <f t="shared" si="224"/>
        <v>2,806.46</v>
      </c>
      <c r="I205" s="42" t="str">
        <f t="shared" si="2"/>
        <v>0.01 %</v>
      </c>
      <c r="J205" s="38" t="s">
        <v>570</v>
      </c>
      <c r="K205" s="39" t="s">
        <v>571</v>
      </c>
      <c r="L205" s="38" t="s">
        <v>67</v>
      </c>
      <c r="M205" s="38" t="s">
        <v>572</v>
      </c>
      <c r="N205" s="40" t="s">
        <v>69</v>
      </c>
      <c r="O205" s="39">
        <v>219.77</v>
      </c>
      <c r="P205" s="41"/>
      <c r="Q205" s="41" t="str">
        <f t="shared" si="225"/>
        <v>0.00</v>
      </c>
      <c r="R205" s="35" t="str">
        <f t="shared" ref="R205:T205" si="232">IF(D205=M205,"OK","ERRO")</f>
        <v>OK</v>
      </c>
      <c r="S205" s="36" t="str">
        <f t="shared" si="232"/>
        <v>OK</v>
      </c>
      <c r="T205" s="36" t="str">
        <f t="shared" si="232"/>
        <v>OK</v>
      </c>
      <c r="U205" s="36" t="str">
        <f t="shared" si="4"/>
        <v>OK</v>
      </c>
      <c r="V205" s="36" t="str">
        <f t="shared" si="5"/>
        <v>OK</v>
      </c>
      <c r="W205" s="37" t="str">
        <f t="shared" si="6"/>
        <v>0.00%</v>
      </c>
    </row>
    <row r="206" ht="39.0" customHeight="1">
      <c r="A206" s="38" t="s">
        <v>573</v>
      </c>
      <c r="B206" s="39" t="s">
        <v>574</v>
      </c>
      <c r="C206" s="38" t="s">
        <v>67</v>
      </c>
      <c r="D206" s="38" t="s">
        <v>575</v>
      </c>
      <c r="E206" s="40" t="s">
        <v>166</v>
      </c>
      <c r="F206" s="39">
        <v>32.79</v>
      </c>
      <c r="G206" s="41">
        <v>914.78</v>
      </c>
      <c r="H206" s="41" t="str">
        <f t="shared" si="224"/>
        <v>29,995.63</v>
      </c>
      <c r="I206" s="42" t="str">
        <f t="shared" si="2"/>
        <v>0.07 %</v>
      </c>
      <c r="J206" s="38" t="s">
        <v>573</v>
      </c>
      <c r="K206" s="39" t="s">
        <v>574</v>
      </c>
      <c r="L206" s="38" t="s">
        <v>67</v>
      </c>
      <c r="M206" s="38" t="s">
        <v>575</v>
      </c>
      <c r="N206" s="40" t="s">
        <v>166</v>
      </c>
      <c r="O206" s="39">
        <v>32.79</v>
      </c>
      <c r="P206" s="41"/>
      <c r="Q206" s="41" t="str">
        <f t="shared" si="225"/>
        <v>0.00</v>
      </c>
      <c r="R206" s="35" t="str">
        <f t="shared" ref="R206:T206" si="233">IF(D206=M206,"OK","ERRO")</f>
        <v>OK</v>
      </c>
      <c r="S206" s="36" t="str">
        <f t="shared" si="233"/>
        <v>OK</v>
      </c>
      <c r="T206" s="36" t="str">
        <f t="shared" si="233"/>
        <v>OK</v>
      </c>
      <c r="U206" s="36" t="str">
        <f t="shared" si="4"/>
        <v>OK</v>
      </c>
      <c r="V206" s="36" t="str">
        <f t="shared" si="5"/>
        <v>OK</v>
      </c>
      <c r="W206" s="37" t="str">
        <f t="shared" si="6"/>
        <v>0.00%</v>
      </c>
    </row>
    <row r="207" ht="24.0" customHeight="1">
      <c r="A207" s="31" t="s">
        <v>576</v>
      </c>
      <c r="B207" s="31"/>
      <c r="C207" s="31"/>
      <c r="D207" s="31" t="s">
        <v>577</v>
      </c>
      <c r="E207" s="31"/>
      <c r="F207" s="32"/>
      <c r="G207" s="31"/>
      <c r="H207" s="33"/>
      <c r="I207" s="34" t="str">
        <f t="shared" si="2"/>
        <v>0.00 %</v>
      </c>
      <c r="J207" s="31" t="s">
        <v>576</v>
      </c>
      <c r="K207" s="31"/>
      <c r="L207" s="31"/>
      <c r="M207" s="31" t="s">
        <v>577</v>
      </c>
      <c r="N207" s="31"/>
      <c r="O207" s="32"/>
      <c r="P207" s="31"/>
      <c r="Q207" s="31"/>
      <c r="R207" s="35" t="str">
        <f t="shared" ref="R207:T207" si="234">IF(D207=M207,"OK","ERRO")</f>
        <v>OK</v>
      </c>
      <c r="S207" s="36" t="str">
        <f t="shared" si="234"/>
        <v>OK</v>
      </c>
      <c r="T207" s="36" t="str">
        <f t="shared" si="234"/>
        <v>OK</v>
      </c>
      <c r="U207" s="36" t="str">
        <f t="shared" si="4"/>
        <v>OK</v>
      </c>
      <c r="V207" s="36" t="str">
        <f t="shared" si="5"/>
        <v>OK</v>
      </c>
      <c r="W207" s="37" t="str">
        <f t="shared" si="6"/>
        <v>-</v>
      </c>
    </row>
    <row r="208" ht="24.0" customHeight="1">
      <c r="A208" s="31" t="s">
        <v>578</v>
      </c>
      <c r="B208" s="31"/>
      <c r="C208" s="31"/>
      <c r="D208" s="31" t="s">
        <v>579</v>
      </c>
      <c r="E208" s="31"/>
      <c r="F208" s="32"/>
      <c r="G208" s="31"/>
      <c r="H208" s="33"/>
      <c r="I208" s="34" t="str">
        <f t="shared" si="2"/>
        <v>0.00 %</v>
      </c>
      <c r="J208" s="31" t="s">
        <v>578</v>
      </c>
      <c r="K208" s="31"/>
      <c r="L208" s="31"/>
      <c r="M208" s="31" t="s">
        <v>579</v>
      </c>
      <c r="N208" s="31"/>
      <c r="O208" s="32"/>
      <c r="P208" s="31"/>
      <c r="Q208" s="31"/>
      <c r="R208" s="35" t="str">
        <f t="shared" ref="R208:T208" si="235">IF(D208=M208,"OK","ERRO")</f>
        <v>OK</v>
      </c>
      <c r="S208" s="36" t="str">
        <f t="shared" si="235"/>
        <v>OK</v>
      </c>
      <c r="T208" s="36" t="str">
        <f t="shared" si="235"/>
        <v>OK</v>
      </c>
      <c r="U208" s="36" t="str">
        <f t="shared" si="4"/>
        <v>OK</v>
      </c>
      <c r="V208" s="36" t="str">
        <f t="shared" si="5"/>
        <v>OK</v>
      </c>
      <c r="W208" s="37" t="str">
        <f t="shared" si="6"/>
        <v>-</v>
      </c>
    </row>
    <row r="209" ht="39.0" customHeight="1">
      <c r="A209" s="38" t="s">
        <v>580</v>
      </c>
      <c r="B209" s="39" t="s">
        <v>581</v>
      </c>
      <c r="C209" s="38" t="s">
        <v>67</v>
      </c>
      <c r="D209" s="38" t="s">
        <v>582</v>
      </c>
      <c r="E209" s="40" t="s">
        <v>108</v>
      </c>
      <c r="F209" s="39">
        <v>3669.09</v>
      </c>
      <c r="G209" s="41">
        <v>202.7</v>
      </c>
      <c r="H209" s="41" t="str">
        <f t="shared" ref="H209:H257" si="237">TRUNC(F209 * G209, 2)</f>
        <v>743,724.54</v>
      </c>
      <c r="I209" s="42" t="str">
        <f t="shared" si="2"/>
        <v>1.79 %</v>
      </c>
      <c r="J209" s="38" t="s">
        <v>580</v>
      </c>
      <c r="K209" s="39" t="s">
        <v>581</v>
      </c>
      <c r="L209" s="38" t="s">
        <v>67</v>
      </c>
      <c r="M209" s="38" t="s">
        <v>582</v>
      </c>
      <c r="N209" s="40" t="s">
        <v>108</v>
      </c>
      <c r="O209" s="39">
        <v>3669.09</v>
      </c>
      <c r="P209" s="41"/>
      <c r="Q209" s="41" t="str">
        <f t="shared" ref="Q209:Q257" si="238">TRUNC(O209 * P209, 2)</f>
        <v>0.00</v>
      </c>
      <c r="R209" s="35" t="str">
        <f t="shared" ref="R209:T209" si="236">IF(D209=M209,"OK","ERRO")</f>
        <v>OK</v>
      </c>
      <c r="S209" s="36" t="str">
        <f t="shared" si="236"/>
        <v>OK</v>
      </c>
      <c r="T209" s="36" t="str">
        <f t="shared" si="236"/>
        <v>OK</v>
      </c>
      <c r="U209" s="36" t="str">
        <f t="shared" si="4"/>
        <v>OK</v>
      </c>
      <c r="V209" s="36" t="str">
        <f t="shared" si="5"/>
        <v>OK</v>
      </c>
      <c r="W209" s="37" t="str">
        <f t="shared" si="6"/>
        <v>0.00%</v>
      </c>
    </row>
    <row r="210" ht="39.0" customHeight="1">
      <c r="A210" s="38" t="s">
        <v>583</v>
      </c>
      <c r="B210" s="39" t="s">
        <v>584</v>
      </c>
      <c r="C210" s="38" t="s">
        <v>67</v>
      </c>
      <c r="D210" s="38" t="s">
        <v>585</v>
      </c>
      <c r="E210" s="40" t="s">
        <v>108</v>
      </c>
      <c r="F210" s="39">
        <v>58.09</v>
      </c>
      <c r="G210" s="41">
        <v>326.02</v>
      </c>
      <c r="H210" s="41" t="str">
        <f t="shared" si="237"/>
        <v>18,938.50</v>
      </c>
      <c r="I210" s="42" t="str">
        <f t="shared" si="2"/>
        <v>0.05 %</v>
      </c>
      <c r="J210" s="38" t="s">
        <v>583</v>
      </c>
      <c r="K210" s="39" t="s">
        <v>584</v>
      </c>
      <c r="L210" s="38" t="s">
        <v>67</v>
      </c>
      <c r="M210" s="38" t="s">
        <v>585</v>
      </c>
      <c r="N210" s="40" t="s">
        <v>108</v>
      </c>
      <c r="O210" s="39">
        <v>58.09</v>
      </c>
      <c r="P210" s="41"/>
      <c r="Q210" s="41" t="str">
        <f t="shared" si="238"/>
        <v>0.00</v>
      </c>
      <c r="R210" s="35" t="str">
        <f t="shared" ref="R210:T210" si="239">IF(D210=M210,"OK","ERRO")</f>
        <v>OK</v>
      </c>
      <c r="S210" s="36" t="str">
        <f t="shared" si="239"/>
        <v>OK</v>
      </c>
      <c r="T210" s="36" t="str">
        <f t="shared" si="239"/>
        <v>OK</v>
      </c>
      <c r="U210" s="36" t="str">
        <f t="shared" si="4"/>
        <v>OK</v>
      </c>
      <c r="V210" s="36" t="str">
        <f t="shared" si="5"/>
        <v>OK</v>
      </c>
      <c r="W210" s="37" t="str">
        <f t="shared" si="6"/>
        <v>0.00%</v>
      </c>
    </row>
    <row r="211" ht="51.75" customHeight="1">
      <c r="A211" s="38" t="s">
        <v>586</v>
      </c>
      <c r="B211" s="39" t="s">
        <v>587</v>
      </c>
      <c r="C211" s="38" t="s">
        <v>67</v>
      </c>
      <c r="D211" s="38" t="s">
        <v>588</v>
      </c>
      <c r="E211" s="40" t="s">
        <v>108</v>
      </c>
      <c r="F211" s="39">
        <v>1227.71</v>
      </c>
      <c r="G211" s="41">
        <v>159.26</v>
      </c>
      <c r="H211" s="41" t="str">
        <f t="shared" si="237"/>
        <v>195,525.09</v>
      </c>
      <c r="I211" s="42" t="str">
        <f t="shared" si="2"/>
        <v>0.47 %</v>
      </c>
      <c r="J211" s="38" t="s">
        <v>586</v>
      </c>
      <c r="K211" s="39" t="s">
        <v>587</v>
      </c>
      <c r="L211" s="38" t="s">
        <v>67</v>
      </c>
      <c r="M211" s="38" t="s">
        <v>588</v>
      </c>
      <c r="N211" s="40" t="s">
        <v>108</v>
      </c>
      <c r="O211" s="39">
        <v>1227.71</v>
      </c>
      <c r="P211" s="41"/>
      <c r="Q211" s="41" t="str">
        <f t="shared" si="238"/>
        <v>0.00</v>
      </c>
      <c r="R211" s="35" t="str">
        <f t="shared" ref="R211:T211" si="240">IF(D211=M211,"OK","ERRO")</f>
        <v>OK</v>
      </c>
      <c r="S211" s="36" t="str">
        <f t="shared" si="240"/>
        <v>OK</v>
      </c>
      <c r="T211" s="36" t="str">
        <f t="shared" si="240"/>
        <v>OK</v>
      </c>
      <c r="U211" s="36" t="str">
        <f t="shared" si="4"/>
        <v>OK</v>
      </c>
      <c r="V211" s="36" t="str">
        <f t="shared" si="5"/>
        <v>OK</v>
      </c>
      <c r="W211" s="37" t="str">
        <f t="shared" si="6"/>
        <v>0.00%</v>
      </c>
    </row>
    <row r="212" ht="39.0" customHeight="1">
      <c r="A212" s="38" t="s">
        <v>589</v>
      </c>
      <c r="B212" s="39" t="s">
        <v>590</v>
      </c>
      <c r="C212" s="38" t="s">
        <v>67</v>
      </c>
      <c r="D212" s="38" t="s">
        <v>591</v>
      </c>
      <c r="E212" s="40" t="s">
        <v>69</v>
      </c>
      <c r="F212" s="39">
        <v>934.15</v>
      </c>
      <c r="G212" s="41">
        <v>16.73</v>
      </c>
      <c r="H212" s="41" t="str">
        <f t="shared" si="237"/>
        <v>15,628.32</v>
      </c>
      <c r="I212" s="42" t="str">
        <f t="shared" si="2"/>
        <v>0.04 %</v>
      </c>
      <c r="J212" s="38" t="s">
        <v>589</v>
      </c>
      <c r="K212" s="39" t="s">
        <v>590</v>
      </c>
      <c r="L212" s="38" t="s">
        <v>67</v>
      </c>
      <c r="M212" s="38" t="s">
        <v>591</v>
      </c>
      <c r="N212" s="40" t="s">
        <v>69</v>
      </c>
      <c r="O212" s="39">
        <v>934.15</v>
      </c>
      <c r="P212" s="41"/>
      <c r="Q212" s="41" t="str">
        <f t="shared" si="238"/>
        <v>0.00</v>
      </c>
      <c r="R212" s="35" t="str">
        <f t="shared" ref="R212:T212" si="241">IF(D212=M212,"OK","ERRO")</f>
        <v>OK</v>
      </c>
      <c r="S212" s="36" t="str">
        <f t="shared" si="241"/>
        <v>OK</v>
      </c>
      <c r="T212" s="36" t="str">
        <f t="shared" si="241"/>
        <v>OK</v>
      </c>
      <c r="U212" s="36" t="str">
        <f t="shared" si="4"/>
        <v>OK</v>
      </c>
      <c r="V212" s="36" t="str">
        <f t="shared" si="5"/>
        <v>OK</v>
      </c>
      <c r="W212" s="37" t="str">
        <f t="shared" si="6"/>
        <v>0.00%</v>
      </c>
    </row>
    <row r="213" ht="39.0" customHeight="1">
      <c r="A213" s="38" t="s">
        <v>592</v>
      </c>
      <c r="B213" s="39" t="s">
        <v>593</v>
      </c>
      <c r="C213" s="38" t="s">
        <v>67</v>
      </c>
      <c r="D213" s="38" t="s">
        <v>594</v>
      </c>
      <c r="E213" s="40" t="s">
        <v>108</v>
      </c>
      <c r="F213" s="39">
        <v>181.88</v>
      </c>
      <c r="G213" s="41">
        <v>122.51</v>
      </c>
      <c r="H213" s="41" t="str">
        <f t="shared" si="237"/>
        <v>22,282.11</v>
      </c>
      <c r="I213" s="42" t="str">
        <f t="shared" si="2"/>
        <v>0.05 %</v>
      </c>
      <c r="J213" s="38" t="s">
        <v>592</v>
      </c>
      <c r="K213" s="39" t="s">
        <v>593</v>
      </c>
      <c r="L213" s="38" t="s">
        <v>67</v>
      </c>
      <c r="M213" s="38" t="s">
        <v>594</v>
      </c>
      <c r="N213" s="40" t="s">
        <v>108</v>
      </c>
      <c r="O213" s="39">
        <v>181.88</v>
      </c>
      <c r="P213" s="41"/>
      <c r="Q213" s="41" t="str">
        <f t="shared" si="238"/>
        <v>0.00</v>
      </c>
      <c r="R213" s="35" t="str">
        <f t="shared" ref="R213:T213" si="242">IF(D213=M213,"OK","ERRO")</f>
        <v>OK</v>
      </c>
      <c r="S213" s="36" t="str">
        <f t="shared" si="242"/>
        <v>OK</v>
      </c>
      <c r="T213" s="36" t="str">
        <f t="shared" si="242"/>
        <v>OK</v>
      </c>
      <c r="U213" s="36" t="str">
        <f t="shared" si="4"/>
        <v>OK</v>
      </c>
      <c r="V213" s="36" t="str">
        <f t="shared" si="5"/>
        <v>OK</v>
      </c>
      <c r="W213" s="37" t="str">
        <f t="shared" si="6"/>
        <v>0.00%</v>
      </c>
    </row>
    <row r="214" ht="39.0" customHeight="1">
      <c r="A214" s="38" t="s">
        <v>595</v>
      </c>
      <c r="B214" s="39" t="s">
        <v>596</v>
      </c>
      <c r="C214" s="38" t="s">
        <v>67</v>
      </c>
      <c r="D214" s="38" t="s">
        <v>597</v>
      </c>
      <c r="E214" s="40" t="s">
        <v>69</v>
      </c>
      <c r="F214" s="39">
        <v>8016.99</v>
      </c>
      <c r="G214" s="41">
        <v>15.95</v>
      </c>
      <c r="H214" s="41" t="str">
        <f t="shared" si="237"/>
        <v>127,870.99</v>
      </c>
      <c r="I214" s="42" t="str">
        <f t="shared" si="2"/>
        <v>0.31 %</v>
      </c>
      <c r="J214" s="38" t="s">
        <v>595</v>
      </c>
      <c r="K214" s="39" t="s">
        <v>596</v>
      </c>
      <c r="L214" s="38" t="s">
        <v>67</v>
      </c>
      <c r="M214" s="38" t="s">
        <v>597</v>
      </c>
      <c r="N214" s="40" t="s">
        <v>69</v>
      </c>
      <c r="O214" s="39">
        <v>8016.99</v>
      </c>
      <c r="P214" s="41"/>
      <c r="Q214" s="41" t="str">
        <f t="shared" si="238"/>
        <v>0.00</v>
      </c>
      <c r="R214" s="35" t="str">
        <f t="shared" ref="R214:T214" si="243">IF(D214=M214,"OK","ERRO")</f>
        <v>OK</v>
      </c>
      <c r="S214" s="36" t="str">
        <f t="shared" si="243"/>
        <v>OK</v>
      </c>
      <c r="T214" s="36" t="str">
        <f t="shared" si="243"/>
        <v>OK</v>
      </c>
      <c r="U214" s="36" t="str">
        <f t="shared" si="4"/>
        <v>OK</v>
      </c>
      <c r="V214" s="36" t="str">
        <f t="shared" si="5"/>
        <v>OK</v>
      </c>
      <c r="W214" s="37" t="str">
        <f t="shared" si="6"/>
        <v>0.00%</v>
      </c>
    </row>
    <row r="215" ht="39.0" customHeight="1">
      <c r="A215" s="38" t="s">
        <v>598</v>
      </c>
      <c r="B215" s="39" t="s">
        <v>599</v>
      </c>
      <c r="C215" s="38" t="s">
        <v>67</v>
      </c>
      <c r="D215" s="38" t="s">
        <v>600</v>
      </c>
      <c r="E215" s="40" t="s">
        <v>69</v>
      </c>
      <c r="F215" s="39">
        <v>6244.29</v>
      </c>
      <c r="G215" s="41">
        <v>15.07</v>
      </c>
      <c r="H215" s="41" t="str">
        <f t="shared" si="237"/>
        <v>94,101.45</v>
      </c>
      <c r="I215" s="42" t="str">
        <f t="shared" si="2"/>
        <v>0.23 %</v>
      </c>
      <c r="J215" s="38" t="s">
        <v>598</v>
      </c>
      <c r="K215" s="39" t="s">
        <v>599</v>
      </c>
      <c r="L215" s="38" t="s">
        <v>67</v>
      </c>
      <c r="M215" s="38" t="s">
        <v>600</v>
      </c>
      <c r="N215" s="40" t="s">
        <v>69</v>
      </c>
      <c r="O215" s="39">
        <v>6244.29</v>
      </c>
      <c r="P215" s="41"/>
      <c r="Q215" s="41" t="str">
        <f t="shared" si="238"/>
        <v>0.00</v>
      </c>
      <c r="R215" s="35" t="str">
        <f t="shared" ref="R215:T215" si="244">IF(D215=M215,"OK","ERRO")</f>
        <v>OK</v>
      </c>
      <c r="S215" s="36" t="str">
        <f t="shared" si="244"/>
        <v>OK</v>
      </c>
      <c r="T215" s="36" t="str">
        <f t="shared" si="244"/>
        <v>OK</v>
      </c>
      <c r="U215" s="36" t="str">
        <f t="shared" si="4"/>
        <v>OK</v>
      </c>
      <c r="V215" s="36" t="str">
        <f t="shared" si="5"/>
        <v>OK</v>
      </c>
      <c r="W215" s="37" t="str">
        <f t="shared" si="6"/>
        <v>0.00%</v>
      </c>
    </row>
    <row r="216" ht="39.0" customHeight="1">
      <c r="A216" s="38" t="s">
        <v>601</v>
      </c>
      <c r="B216" s="39" t="s">
        <v>602</v>
      </c>
      <c r="C216" s="38" t="s">
        <v>67</v>
      </c>
      <c r="D216" s="38" t="s">
        <v>603</v>
      </c>
      <c r="E216" s="40" t="s">
        <v>69</v>
      </c>
      <c r="F216" s="39">
        <v>10966.11</v>
      </c>
      <c r="G216" s="41">
        <v>13.5</v>
      </c>
      <c r="H216" s="41" t="str">
        <f t="shared" si="237"/>
        <v>148,042.48</v>
      </c>
      <c r="I216" s="42" t="str">
        <f t="shared" si="2"/>
        <v>0.36 %</v>
      </c>
      <c r="J216" s="38" t="s">
        <v>601</v>
      </c>
      <c r="K216" s="39" t="s">
        <v>602</v>
      </c>
      <c r="L216" s="38" t="s">
        <v>67</v>
      </c>
      <c r="M216" s="38" t="s">
        <v>603</v>
      </c>
      <c r="N216" s="40" t="s">
        <v>69</v>
      </c>
      <c r="O216" s="39">
        <v>10966.11</v>
      </c>
      <c r="P216" s="41"/>
      <c r="Q216" s="41" t="str">
        <f t="shared" si="238"/>
        <v>0.00</v>
      </c>
      <c r="R216" s="35" t="str">
        <f t="shared" ref="R216:T216" si="245">IF(D216=M216,"OK","ERRO")</f>
        <v>OK</v>
      </c>
      <c r="S216" s="36" t="str">
        <f t="shared" si="245"/>
        <v>OK</v>
      </c>
      <c r="T216" s="36" t="str">
        <f t="shared" si="245"/>
        <v>OK</v>
      </c>
      <c r="U216" s="36" t="str">
        <f t="shared" si="4"/>
        <v>OK</v>
      </c>
      <c r="V216" s="36" t="str">
        <f t="shared" si="5"/>
        <v>OK</v>
      </c>
      <c r="W216" s="37" t="str">
        <f t="shared" si="6"/>
        <v>0.00%</v>
      </c>
    </row>
    <row r="217" ht="39.0" customHeight="1">
      <c r="A217" s="38" t="s">
        <v>604</v>
      </c>
      <c r="B217" s="39" t="s">
        <v>605</v>
      </c>
      <c r="C217" s="38" t="s">
        <v>67</v>
      </c>
      <c r="D217" s="38" t="s">
        <v>606</v>
      </c>
      <c r="E217" s="40" t="s">
        <v>69</v>
      </c>
      <c r="F217" s="39">
        <v>7949.58</v>
      </c>
      <c r="G217" s="41">
        <v>11.4</v>
      </c>
      <c r="H217" s="41" t="str">
        <f t="shared" si="237"/>
        <v>90,625.21</v>
      </c>
      <c r="I217" s="42" t="str">
        <f t="shared" si="2"/>
        <v>0.22 %</v>
      </c>
      <c r="J217" s="38" t="s">
        <v>604</v>
      </c>
      <c r="K217" s="39" t="s">
        <v>605</v>
      </c>
      <c r="L217" s="38" t="s">
        <v>67</v>
      </c>
      <c r="M217" s="38" t="s">
        <v>606</v>
      </c>
      <c r="N217" s="40" t="s">
        <v>69</v>
      </c>
      <c r="O217" s="39">
        <v>7949.58</v>
      </c>
      <c r="P217" s="41"/>
      <c r="Q217" s="41" t="str">
        <f t="shared" si="238"/>
        <v>0.00</v>
      </c>
      <c r="R217" s="35" t="str">
        <f t="shared" ref="R217:T217" si="246">IF(D217=M217,"OK","ERRO")</f>
        <v>OK</v>
      </c>
      <c r="S217" s="36" t="str">
        <f t="shared" si="246"/>
        <v>OK</v>
      </c>
      <c r="T217" s="36" t="str">
        <f t="shared" si="246"/>
        <v>OK</v>
      </c>
      <c r="U217" s="36" t="str">
        <f t="shared" si="4"/>
        <v>OK</v>
      </c>
      <c r="V217" s="36" t="str">
        <f t="shared" si="5"/>
        <v>OK</v>
      </c>
      <c r="W217" s="37" t="str">
        <f t="shared" si="6"/>
        <v>0.00%</v>
      </c>
    </row>
    <row r="218" ht="39.0" customHeight="1">
      <c r="A218" s="38" t="s">
        <v>607</v>
      </c>
      <c r="B218" s="39" t="s">
        <v>608</v>
      </c>
      <c r="C218" s="38" t="s">
        <v>67</v>
      </c>
      <c r="D218" s="38" t="s">
        <v>609</v>
      </c>
      <c r="E218" s="40" t="s">
        <v>69</v>
      </c>
      <c r="F218" s="39">
        <v>8867.6</v>
      </c>
      <c r="G218" s="41">
        <v>11.08</v>
      </c>
      <c r="H218" s="41" t="str">
        <f t="shared" si="237"/>
        <v>98,253.00</v>
      </c>
      <c r="I218" s="42" t="str">
        <f t="shared" si="2"/>
        <v>0.24 %</v>
      </c>
      <c r="J218" s="38" t="s">
        <v>607</v>
      </c>
      <c r="K218" s="39" t="s">
        <v>608</v>
      </c>
      <c r="L218" s="38" t="s">
        <v>67</v>
      </c>
      <c r="M218" s="38" t="s">
        <v>609</v>
      </c>
      <c r="N218" s="40" t="s">
        <v>69</v>
      </c>
      <c r="O218" s="39">
        <v>8867.6</v>
      </c>
      <c r="P218" s="41"/>
      <c r="Q218" s="41" t="str">
        <f t="shared" si="238"/>
        <v>0.00</v>
      </c>
      <c r="R218" s="35" t="str">
        <f t="shared" ref="R218:T218" si="247">IF(D218=M218,"OK","ERRO")</f>
        <v>OK</v>
      </c>
      <c r="S218" s="36" t="str">
        <f t="shared" si="247"/>
        <v>OK</v>
      </c>
      <c r="T218" s="36" t="str">
        <f t="shared" si="247"/>
        <v>OK</v>
      </c>
      <c r="U218" s="36" t="str">
        <f t="shared" si="4"/>
        <v>OK</v>
      </c>
      <c r="V218" s="36" t="str">
        <f t="shared" si="5"/>
        <v>OK</v>
      </c>
      <c r="W218" s="37" t="str">
        <f t="shared" si="6"/>
        <v>0.00%</v>
      </c>
    </row>
    <row r="219" ht="39.0" customHeight="1">
      <c r="A219" s="38" t="s">
        <v>610</v>
      </c>
      <c r="B219" s="39" t="s">
        <v>611</v>
      </c>
      <c r="C219" s="38" t="s">
        <v>67</v>
      </c>
      <c r="D219" s="38" t="s">
        <v>612</v>
      </c>
      <c r="E219" s="40" t="s">
        <v>69</v>
      </c>
      <c r="F219" s="39">
        <v>3936.58</v>
      </c>
      <c r="G219" s="41">
        <v>12.61</v>
      </c>
      <c r="H219" s="41" t="str">
        <f t="shared" si="237"/>
        <v>49,640.27</v>
      </c>
      <c r="I219" s="42" t="str">
        <f t="shared" si="2"/>
        <v>0.12 %</v>
      </c>
      <c r="J219" s="38" t="s">
        <v>610</v>
      </c>
      <c r="K219" s="39" t="s">
        <v>611</v>
      </c>
      <c r="L219" s="38" t="s">
        <v>67</v>
      </c>
      <c r="M219" s="38" t="s">
        <v>612</v>
      </c>
      <c r="N219" s="40" t="s">
        <v>69</v>
      </c>
      <c r="O219" s="39">
        <v>3936.58</v>
      </c>
      <c r="P219" s="41"/>
      <c r="Q219" s="41" t="str">
        <f t="shared" si="238"/>
        <v>0.00</v>
      </c>
      <c r="R219" s="35" t="str">
        <f t="shared" ref="R219:T219" si="248">IF(D219=M219,"OK","ERRO")</f>
        <v>OK</v>
      </c>
      <c r="S219" s="36" t="str">
        <f t="shared" si="248"/>
        <v>OK</v>
      </c>
      <c r="T219" s="36" t="str">
        <f t="shared" si="248"/>
        <v>OK</v>
      </c>
      <c r="U219" s="36" t="str">
        <f t="shared" si="4"/>
        <v>OK</v>
      </c>
      <c r="V219" s="36" t="str">
        <f t="shared" si="5"/>
        <v>OK</v>
      </c>
      <c r="W219" s="37" t="str">
        <f t="shared" si="6"/>
        <v>0.00%</v>
      </c>
    </row>
    <row r="220" ht="39.0" customHeight="1">
      <c r="A220" s="38" t="s">
        <v>613</v>
      </c>
      <c r="B220" s="39" t="s">
        <v>614</v>
      </c>
      <c r="C220" s="38" t="s">
        <v>67</v>
      </c>
      <c r="D220" s="38" t="s">
        <v>615</v>
      </c>
      <c r="E220" s="40" t="s">
        <v>69</v>
      </c>
      <c r="F220" s="39">
        <v>1368.89</v>
      </c>
      <c r="G220" s="41">
        <v>12.48</v>
      </c>
      <c r="H220" s="41" t="str">
        <f t="shared" si="237"/>
        <v>17,083.74</v>
      </c>
      <c r="I220" s="42" t="str">
        <f t="shared" si="2"/>
        <v>0.04 %</v>
      </c>
      <c r="J220" s="38" t="s">
        <v>613</v>
      </c>
      <c r="K220" s="39" t="s">
        <v>614</v>
      </c>
      <c r="L220" s="38" t="s">
        <v>67</v>
      </c>
      <c r="M220" s="38" t="s">
        <v>615</v>
      </c>
      <c r="N220" s="40" t="s">
        <v>69</v>
      </c>
      <c r="O220" s="39">
        <v>1368.89</v>
      </c>
      <c r="P220" s="41"/>
      <c r="Q220" s="41" t="str">
        <f t="shared" si="238"/>
        <v>0.00</v>
      </c>
      <c r="R220" s="35" t="str">
        <f t="shared" ref="R220:T220" si="249">IF(D220=M220,"OK","ERRO")</f>
        <v>OK</v>
      </c>
      <c r="S220" s="36" t="str">
        <f t="shared" si="249"/>
        <v>OK</v>
      </c>
      <c r="T220" s="36" t="str">
        <f t="shared" si="249"/>
        <v>OK</v>
      </c>
      <c r="U220" s="36" t="str">
        <f t="shared" si="4"/>
        <v>OK</v>
      </c>
      <c r="V220" s="36" t="str">
        <f t="shared" si="5"/>
        <v>OK</v>
      </c>
      <c r="W220" s="37" t="str">
        <f t="shared" si="6"/>
        <v>0.00%</v>
      </c>
    </row>
    <row r="221" ht="39.0" customHeight="1">
      <c r="A221" s="38" t="s">
        <v>616</v>
      </c>
      <c r="B221" s="39" t="s">
        <v>617</v>
      </c>
      <c r="C221" s="38" t="s">
        <v>67</v>
      </c>
      <c r="D221" s="38" t="s">
        <v>618</v>
      </c>
      <c r="E221" s="40" t="s">
        <v>69</v>
      </c>
      <c r="F221" s="39">
        <v>104.35</v>
      </c>
      <c r="G221" s="41">
        <v>23.38</v>
      </c>
      <c r="H221" s="41" t="str">
        <f t="shared" si="237"/>
        <v>2,439.70</v>
      </c>
      <c r="I221" s="42" t="str">
        <f t="shared" si="2"/>
        <v>0.01 %</v>
      </c>
      <c r="J221" s="38" t="s">
        <v>616</v>
      </c>
      <c r="K221" s="39" t="s">
        <v>617</v>
      </c>
      <c r="L221" s="38" t="s">
        <v>67</v>
      </c>
      <c r="M221" s="38" t="s">
        <v>618</v>
      </c>
      <c r="N221" s="40" t="s">
        <v>69</v>
      </c>
      <c r="O221" s="39">
        <v>104.35</v>
      </c>
      <c r="P221" s="41"/>
      <c r="Q221" s="41" t="str">
        <f t="shared" si="238"/>
        <v>0.00</v>
      </c>
      <c r="R221" s="35" t="str">
        <f t="shared" ref="R221:T221" si="250">IF(D221=M221,"OK","ERRO")</f>
        <v>OK</v>
      </c>
      <c r="S221" s="36" t="str">
        <f t="shared" si="250"/>
        <v>OK</v>
      </c>
      <c r="T221" s="36" t="str">
        <f t="shared" si="250"/>
        <v>OK</v>
      </c>
      <c r="U221" s="36" t="str">
        <f t="shared" si="4"/>
        <v>OK</v>
      </c>
      <c r="V221" s="36" t="str">
        <f t="shared" si="5"/>
        <v>OK</v>
      </c>
      <c r="W221" s="37" t="str">
        <f t="shared" si="6"/>
        <v>0.00%</v>
      </c>
    </row>
    <row r="222" ht="39.0" customHeight="1">
      <c r="A222" s="38" t="s">
        <v>619</v>
      </c>
      <c r="B222" s="39" t="s">
        <v>620</v>
      </c>
      <c r="C222" s="38" t="s">
        <v>67</v>
      </c>
      <c r="D222" s="38" t="s">
        <v>621</v>
      </c>
      <c r="E222" s="40" t="s">
        <v>69</v>
      </c>
      <c r="F222" s="39">
        <v>50.49</v>
      </c>
      <c r="G222" s="41">
        <v>19.12</v>
      </c>
      <c r="H222" s="41" t="str">
        <f t="shared" si="237"/>
        <v>965.36</v>
      </c>
      <c r="I222" s="42" t="str">
        <f t="shared" si="2"/>
        <v>0.00 %</v>
      </c>
      <c r="J222" s="38" t="s">
        <v>619</v>
      </c>
      <c r="K222" s="39" t="s">
        <v>620</v>
      </c>
      <c r="L222" s="38" t="s">
        <v>67</v>
      </c>
      <c r="M222" s="38" t="s">
        <v>621</v>
      </c>
      <c r="N222" s="40" t="s">
        <v>69</v>
      </c>
      <c r="O222" s="39">
        <v>50.49</v>
      </c>
      <c r="P222" s="41"/>
      <c r="Q222" s="41" t="str">
        <f t="shared" si="238"/>
        <v>0.00</v>
      </c>
      <c r="R222" s="35" t="str">
        <f t="shared" ref="R222:T222" si="251">IF(D222=M222,"OK","ERRO")</f>
        <v>OK</v>
      </c>
      <c r="S222" s="36" t="str">
        <f t="shared" si="251"/>
        <v>OK</v>
      </c>
      <c r="T222" s="36" t="str">
        <f t="shared" si="251"/>
        <v>OK</v>
      </c>
      <c r="U222" s="36" t="str">
        <f t="shared" si="4"/>
        <v>OK</v>
      </c>
      <c r="V222" s="36" t="str">
        <f t="shared" si="5"/>
        <v>OK</v>
      </c>
      <c r="W222" s="37" t="str">
        <f t="shared" si="6"/>
        <v>0.00%</v>
      </c>
    </row>
    <row r="223" ht="39.0" customHeight="1">
      <c r="A223" s="38" t="s">
        <v>622</v>
      </c>
      <c r="B223" s="39" t="s">
        <v>623</v>
      </c>
      <c r="C223" s="38" t="s">
        <v>67</v>
      </c>
      <c r="D223" s="38" t="s">
        <v>624</v>
      </c>
      <c r="E223" s="40" t="s">
        <v>69</v>
      </c>
      <c r="F223" s="39">
        <v>347.5</v>
      </c>
      <c r="G223" s="41">
        <v>15.35</v>
      </c>
      <c r="H223" s="41" t="str">
        <f t="shared" si="237"/>
        <v>5,334.12</v>
      </c>
      <c r="I223" s="42" t="str">
        <f t="shared" si="2"/>
        <v>0.01 %</v>
      </c>
      <c r="J223" s="38" t="s">
        <v>622</v>
      </c>
      <c r="K223" s="39" t="s">
        <v>623</v>
      </c>
      <c r="L223" s="38" t="s">
        <v>67</v>
      </c>
      <c r="M223" s="38" t="s">
        <v>624</v>
      </c>
      <c r="N223" s="40" t="s">
        <v>69</v>
      </c>
      <c r="O223" s="39">
        <v>347.5</v>
      </c>
      <c r="P223" s="41"/>
      <c r="Q223" s="41" t="str">
        <f t="shared" si="238"/>
        <v>0.00</v>
      </c>
      <c r="R223" s="35" t="str">
        <f t="shared" ref="R223:T223" si="252">IF(D223=M223,"OK","ERRO")</f>
        <v>OK</v>
      </c>
      <c r="S223" s="36" t="str">
        <f t="shared" si="252"/>
        <v>OK</v>
      </c>
      <c r="T223" s="36" t="str">
        <f t="shared" si="252"/>
        <v>OK</v>
      </c>
      <c r="U223" s="36" t="str">
        <f t="shared" si="4"/>
        <v>OK</v>
      </c>
      <c r="V223" s="36" t="str">
        <f t="shared" si="5"/>
        <v>OK</v>
      </c>
      <c r="W223" s="37" t="str">
        <f t="shared" si="6"/>
        <v>0.00%</v>
      </c>
    </row>
    <row r="224" ht="39.0" customHeight="1">
      <c r="A224" s="38" t="s">
        <v>625</v>
      </c>
      <c r="B224" s="39" t="s">
        <v>626</v>
      </c>
      <c r="C224" s="38" t="s">
        <v>67</v>
      </c>
      <c r="D224" s="38" t="s">
        <v>627</v>
      </c>
      <c r="E224" s="40" t="s">
        <v>69</v>
      </c>
      <c r="F224" s="39">
        <v>4.85</v>
      </c>
      <c r="G224" s="41">
        <v>18.15</v>
      </c>
      <c r="H224" s="41" t="str">
        <f t="shared" si="237"/>
        <v>88.02</v>
      </c>
      <c r="I224" s="42" t="str">
        <f t="shared" si="2"/>
        <v>0.00 %</v>
      </c>
      <c r="J224" s="38" t="s">
        <v>625</v>
      </c>
      <c r="K224" s="39" t="s">
        <v>626</v>
      </c>
      <c r="L224" s="38" t="s">
        <v>67</v>
      </c>
      <c r="M224" s="38" t="s">
        <v>627</v>
      </c>
      <c r="N224" s="40" t="s">
        <v>69</v>
      </c>
      <c r="O224" s="39">
        <v>4.85</v>
      </c>
      <c r="P224" s="41"/>
      <c r="Q224" s="41" t="str">
        <f t="shared" si="238"/>
        <v>0.00</v>
      </c>
      <c r="R224" s="35" t="str">
        <f t="shared" ref="R224:T224" si="253">IF(D224=M224,"OK","ERRO")</f>
        <v>OK</v>
      </c>
      <c r="S224" s="36" t="str">
        <f t="shared" si="253"/>
        <v>OK</v>
      </c>
      <c r="T224" s="36" t="str">
        <f t="shared" si="253"/>
        <v>OK</v>
      </c>
      <c r="U224" s="36" t="str">
        <f t="shared" si="4"/>
        <v>OK</v>
      </c>
      <c r="V224" s="36" t="str">
        <f t="shared" si="5"/>
        <v>OK</v>
      </c>
      <c r="W224" s="37" t="str">
        <f t="shared" si="6"/>
        <v>0.00%</v>
      </c>
    </row>
    <row r="225" ht="39.0" customHeight="1">
      <c r="A225" s="38" t="s">
        <v>628</v>
      </c>
      <c r="B225" s="39" t="s">
        <v>629</v>
      </c>
      <c r="C225" s="38" t="s">
        <v>67</v>
      </c>
      <c r="D225" s="38" t="s">
        <v>630</v>
      </c>
      <c r="E225" s="40" t="s">
        <v>69</v>
      </c>
      <c r="F225" s="39">
        <v>624.13</v>
      </c>
      <c r="G225" s="41">
        <v>16.64</v>
      </c>
      <c r="H225" s="41" t="str">
        <f t="shared" si="237"/>
        <v>10,385.52</v>
      </c>
      <c r="I225" s="42" t="str">
        <f t="shared" si="2"/>
        <v>0.02 %</v>
      </c>
      <c r="J225" s="38" t="s">
        <v>628</v>
      </c>
      <c r="K225" s="39" t="s">
        <v>629</v>
      </c>
      <c r="L225" s="38" t="s">
        <v>67</v>
      </c>
      <c r="M225" s="38" t="s">
        <v>630</v>
      </c>
      <c r="N225" s="40" t="s">
        <v>69</v>
      </c>
      <c r="O225" s="39">
        <v>624.13</v>
      </c>
      <c r="P225" s="41"/>
      <c r="Q225" s="41" t="str">
        <f t="shared" si="238"/>
        <v>0.00</v>
      </c>
      <c r="R225" s="35" t="str">
        <f t="shared" ref="R225:T225" si="254">IF(D225=M225,"OK","ERRO")</f>
        <v>OK</v>
      </c>
      <c r="S225" s="36" t="str">
        <f t="shared" si="254"/>
        <v>OK</v>
      </c>
      <c r="T225" s="36" t="str">
        <f t="shared" si="254"/>
        <v>OK</v>
      </c>
      <c r="U225" s="36" t="str">
        <f t="shared" si="4"/>
        <v>OK</v>
      </c>
      <c r="V225" s="36" t="str">
        <f t="shared" si="5"/>
        <v>OK</v>
      </c>
      <c r="W225" s="37" t="str">
        <f t="shared" si="6"/>
        <v>0.00%</v>
      </c>
    </row>
    <row r="226" ht="39.0" customHeight="1">
      <c r="A226" s="38" t="s">
        <v>631</v>
      </c>
      <c r="B226" s="39" t="s">
        <v>632</v>
      </c>
      <c r="C226" s="38" t="s">
        <v>67</v>
      </c>
      <c r="D226" s="38" t="s">
        <v>633</v>
      </c>
      <c r="E226" s="40" t="s">
        <v>69</v>
      </c>
      <c r="F226" s="39">
        <v>16.38</v>
      </c>
      <c r="G226" s="41">
        <v>14.59</v>
      </c>
      <c r="H226" s="41" t="str">
        <f t="shared" si="237"/>
        <v>238.98</v>
      </c>
      <c r="I226" s="42" t="str">
        <f t="shared" si="2"/>
        <v>0.00 %</v>
      </c>
      <c r="J226" s="38" t="s">
        <v>631</v>
      </c>
      <c r="K226" s="39" t="s">
        <v>632</v>
      </c>
      <c r="L226" s="38" t="s">
        <v>67</v>
      </c>
      <c r="M226" s="38" t="s">
        <v>633</v>
      </c>
      <c r="N226" s="40" t="s">
        <v>69</v>
      </c>
      <c r="O226" s="39">
        <v>16.38</v>
      </c>
      <c r="P226" s="41"/>
      <c r="Q226" s="41" t="str">
        <f t="shared" si="238"/>
        <v>0.00</v>
      </c>
      <c r="R226" s="35" t="str">
        <f t="shared" ref="R226:T226" si="255">IF(D226=M226,"OK","ERRO")</f>
        <v>OK</v>
      </c>
      <c r="S226" s="36" t="str">
        <f t="shared" si="255"/>
        <v>OK</v>
      </c>
      <c r="T226" s="36" t="str">
        <f t="shared" si="255"/>
        <v>OK</v>
      </c>
      <c r="U226" s="36" t="str">
        <f t="shared" si="4"/>
        <v>OK</v>
      </c>
      <c r="V226" s="36" t="str">
        <f t="shared" si="5"/>
        <v>OK</v>
      </c>
      <c r="W226" s="37" t="str">
        <f t="shared" si="6"/>
        <v>0.00%</v>
      </c>
    </row>
    <row r="227" ht="39.0" customHeight="1">
      <c r="A227" s="38" t="s">
        <v>634</v>
      </c>
      <c r="B227" s="39" t="s">
        <v>635</v>
      </c>
      <c r="C227" s="38" t="s">
        <v>67</v>
      </c>
      <c r="D227" s="38" t="s">
        <v>636</v>
      </c>
      <c r="E227" s="40" t="s">
        <v>69</v>
      </c>
      <c r="F227" s="39">
        <v>29.47</v>
      </c>
      <c r="G227" s="41">
        <v>12.11</v>
      </c>
      <c r="H227" s="41" t="str">
        <f t="shared" si="237"/>
        <v>356.88</v>
      </c>
      <c r="I227" s="42" t="str">
        <f t="shared" si="2"/>
        <v>0.00 %</v>
      </c>
      <c r="J227" s="38" t="s">
        <v>634</v>
      </c>
      <c r="K227" s="39" t="s">
        <v>635</v>
      </c>
      <c r="L227" s="38" t="s">
        <v>67</v>
      </c>
      <c r="M227" s="38" t="s">
        <v>636</v>
      </c>
      <c r="N227" s="40" t="s">
        <v>69</v>
      </c>
      <c r="O227" s="39">
        <v>29.47</v>
      </c>
      <c r="P227" s="41"/>
      <c r="Q227" s="41" t="str">
        <f t="shared" si="238"/>
        <v>0.00</v>
      </c>
      <c r="R227" s="35" t="str">
        <f t="shared" ref="R227:T227" si="256">IF(D227=M227,"OK","ERRO")</f>
        <v>OK</v>
      </c>
      <c r="S227" s="36" t="str">
        <f t="shared" si="256"/>
        <v>OK</v>
      </c>
      <c r="T227" s="36" t="str">
        <f t="shared" si="256"/>
        <v>OK</v>
      </c>
      <c r="U227" s="36" t="str">
        <f t="shared" si="4"/>
        <v>OK</v>
      </c>
      <c r="V227" s="36" t="str">
        <f t="shared" si="5"/>
        <v>OK</v>
      </c>
      <c r="W227" s="37" t="str">
        <f t="shared" si="6"/>
        <v>0.00%</v>
      </c>
    </row>
    <row r="228" ht="39.0" customHeight="1">
      <c r="A228" s="38" t="s">
        <v>637</v>
      </c>
      <c r="B228" s="39" t="s">
        <v>638</v>
      </c>
      <c r="C228" s="38" t="s">
        <v>67</v>
      </c>
      <c r="D228" s="38" t="s">
        <v>639</v>
      </c>
      <c r="E228" s="40" t="s">
        <v>69</v>
      </c>
      <c r="F228" s="39">
        <v>304.84</v>
      </c>
      <c r="G228" s="41">
        <v>11.62</v>
      </c>
      <c r="H228" s="41" t="str">
        <f t="shared" si="237"/>
        <v>3,542.24</v>
      </c>
      <c r="I228" s="42" t="str">
        <f t="shared" si="2"/>
        <v>0.01 %</v>
      </c>
      <c r="J228" s="38" t="s">
        <v>637</v>
      </c>
      <c r="K228" s="39" t="s">
        <v>638</v>
      </c>
      <c r="L228" s="38" t="s">
        <v>67</v>
      </c>
      <c r="M228" s="38" t="s">
        <v>639</v>
      </c>
      <c r="N228" s="40" t="s">
        <v>69</v>
      </c>
      <c r="O228" s="39">
        <v>304.84</v>
      </c>
      <c r="P228" s="41"/>
      <c r="Q228" s="41" t="str">
        <f t="shared" si="238"/>
        <v>0.00</v>
      </c>
      <c r="R228" s="35" t="str">
        <f t="shared" ref="R228:T228" si="257">IF(D228=M228,"OK","ERRO")</f>
        <v>OK</v>
      </c>
      <c r="S228" s="36" t="str">
        <f t="shared" si="257"/>
        <v>OK</v>
      </c>
      <c r="T228" s="36" t="str">
        <f t="shared" si="257"/>
        <v>OK</v>
      </c>
      <c r="U228" s="36" t="str">
        <f t="shared" si="4"/>
        <v>OK</v>
      </c>
      <c r="V228" s="36" t="str">
        <f t="shared" si="5"/>
        <v>OK</v>
      </c>
      <c r="W228" s="37" t="str">
        <f t="shared" si="6"/>
        <v>0.00%</v>
      </c>
    </row>
    <row r="229" ht="39.0" customHeight="1">
      <c r="A229" s="38" t="s">
        <v>640</v>
      </c>
      <c r="B229" s="39" t="s">
        <v>641</v>
      </c>
      <c r="C229" s="38" t="s">
        <v>67</v>
      </c>
      <c r="D229" s="38" t="s">
        <v>642</v>
      </c>
      <c r="E229" s="40" t="s">
        <v>69</v>
      </c>
      <c r="F229" s="39">
        <v>29.96</v>
      </c>
      <c r="G229" s="41">
        <v>13.04</v>
      </c>
      <c r="H229" s="41" t="str">
        <f t="shared" si="237"/>
        <v>390.67</v>
      </c>
      <c r="I229" s="42" t="str">
        <f t="shared" si="2"/>
        <v>0.00 %</v>
      </c>
      <c r="J229" s="38" t="s">
        <v>640</v>
      </c>
      <c r="K229" s="39" t="s">
        <v>641</v>
      </c>
      <c r="L229" s="38" t="s">
        <v>67</v>
      </c>
      <c r="M229" s="38" t="s">
        <v>642</v>
      </c>
      <c r="N229" s="40" t="s">
        <v>69</v>
      </c>
      <c r="O229" s="39">
        <v>29.96</v>
      </c>
      <c r="P229" s="41"/>
      <c r="Q229" s="41" t="str">
        <f t="shared" si="238"/>
        <v>0.00</v>
      </c>
      <c r="R229" s="35" t="str">
        <f t="shared" ref="R229:T229" si="258">IF(D229=M229,"OK","ERRO")</f>
        <v>OK</v>
      </c>
      <c r="S229" s="36" t="str">
        <f t="shared" si="258"/>
        <v>OK</v>
      </c>
      <c r="T229" s="36" t="str">
        <f t="shared" si="258"/>
        <v>OK</v>
      </c>
      <c r="U229" s="36" t="str">
        <f t="shared" si="4"/>
        <v>OK</v>
      </c>
      <c r="V229" s="36" t="str">
        <f t="shared" si="5"/>
        <v>OK</v>
      </c>
      <c r="W229" s="37" t="str">
        <f t="shared" si="6"/>
        <v>0.00%</v>
      </c>
    </row>
    <row r="230" ht="39.0" customHeight="1">
      <c r="A230" s="38" t="s">
        <v>643</v>
      </c>
      <c r="B230" s="39" t="s">
        <v>644</v>
      </c>
      <c r="C230" s="38" t="s">
        <v>67</v>
      </c>
      <c r="D230" s="38" t="s">
        <v>645</v>
      </c>
      <c r="E230" s="40" t="s">
        <v>69</v>
      </c>
      <c r="F230" s="39">
        <v>28077.01</v>
      </c>
      <c r="G230" s="41">
        <v>15.36</v>
      </c>
      <c r="H230" s="41" t="str">
        <f t="shared" si="237"/>
        <v>431,262.87</v>
      </c>
      <c r="I230" s="42" t="str">
        <f t="shared" si="2"/>
        <v>1.04 %</v>
      </c>
      <c r="J230" s="38" t="s">
        <v>643</v>
      </c>
      <c r="K230" s="39" t="s">
        <v>644</v>
      </c>
      <c r="L230" s="38" t="s">
        <v>67</v>
      </c>
      <c r="M230" s="38" t="s">
        <v>645</v>
      </c>
      <c r="N230" s="40" t="s">
        <v>69</v>
      </c>
      <c r="O230" s="39">
        <v>28077.01</v>
      </c>
      <c r="P230" s="41"/>
      <c r="Q230" s="41" t="str">
        <f t="shared" si="238"/>
        <v>0.00</v>
      </c>
      <c r="R230" s="35" t="str">
        <f t="shared" ref="R230:T230" si="259">IF(D230=M230,"OK","ERRO")</f>
        <v>OK</v>
      </c>
      <c r="S230" s="36" t="str">
        <f t="shared" si="259"/>
        <v>OK</v>
      </c>
      <c r="T230" s="36" t="str">
        <f t="shared" si="259"/>
        <v>OK</v>
      </c>
      <c r="U230" s="36" t="str">
        <f t="shared" si="4"/>
        <v>OK</v>
      </c>
      <c r="V230" s="36" t="str">
        <f t="shared" si="5"/>
        <v>OK</v>
      </c>
      <c r="W230" s="37" t="str">
        <f t="shared" si="6"/>
        <v>0.00%</v>
      </c>
    </row>
    <row r="231" ht="39.0" customHeight="1">
      <c r="A231" s="38" t="s">
        <v>646</v>
      </c>
      <c r="B231" s="39" t="s">
        <v>647</v>
      </c>
      <c r="C231" s="38" t="s">
        <v>67</v>
      </c>
      <c r="D231" s="38" t="s">
        <v>648</v>
      </c>
      <c r="E231" s="40" t="s">
        <v>69</v>
      </c>
      <c r="F231" s="39">
        <v>21866.84</v>
      </c>
      <c r="G231" s="41">
        <v>14.52</v>
      </c>
      <c r="H231" s="41" t="str">
        <f t="shared" si="237"/>
        <v>317,506.51</v>
      </c>
      <c r="I231" s="42" t="str">
        <f t="shared" si="2"/>
        <v>0.76 %</v>
      </c>
      <c r="J231" s="38" t="s">
        <v>646</v>
      </c>
      <c r="K231" s="39" t="s">
        <v>647</v>
      </c>
      <c r="L231" s="38" t="s">
        <v>67</v>
      </c>
      <c r="M231" s="38" t="s">
        <v>648</v>
      </c>
      <c r="N231" s="40" t="s">
        <v>69</v>
      </c>
      <c r="O231" s="39">
        <v>21866.84</v>
      </c>
      <c r="P231" s="41"/>
      <c r="Q231" s="41" t="str">
        <f t="shared" si="238"/>
        <v>0.00</v>
      </c>
      <c r="R231" s="35" t="str">
        <f t="shared" ref="R231:T231" si="260">IF(D231=M231,"OK","ERRO")</f>
        <v>OK</v>
      </c>
      <c r="S231" s="36" t="str">
        <f t="shared" si="260"/>
        <v>OK</v>
      </c>
      <c r="T231" s="36" t="str">
        <f t="shared" si="260"/>
        <v>OK</v>
      </c>
      <c r="U231" s="36" t="str">
        <f t="shared" si="4"/>
        <v>OK</v>
      </c>
      <c r="V231" s="36" t="str">
        <f t="shared" si="5"/>
        <v>OK</v>
      </c>
      <c r="W231" s="37" t="str">
        <f t="shared" si="6"/>
        <v>0.00%</v>
      </c>
    </row>
    <row r="232" ht="39.0" customHeight="1">
      <c r="A232" s="38" t="s">
        <v>649</v>
      </c>
      <c r="B232" s="39" t="s">
        <v>650</v>
      </c>
      <c r="C232" s="38" t="s">
        <v>67</v>
      </c>
      <c r="D232" s="38" t="s">
        <v>651</v>
      </c>
      <c r="E232" s="40" t="s">
        <v>69</v>
      </c>
      <c r="F232" s="39">
        <v>2264.75</v>
      </c>
      <c r="G232" s="41">
        <v>13.0</v>
      </c>
      <c r="H232" s="41" t="str">
        <f t="shared" si="237"/>
        <v>29,441.75</v>
      </c>
      <c r="I232" s="42" t="str">
        <f t="shared" si="2"/>
        <v>0.07 %</v>
      </c>
      <c r="J232" s="38" t="s">
        <v>649</v>
      </c>
      <c r="K232" s="39" t="s">
        <v>650</v>
      </c>
      <c r="L232" s="38" t="s">
        <v>67</v>
      </c>
      <c r="M232" s="38" t="s">
        <v>651</v>
      </c>
      <c r="N232" s="40" t="s">
        <v>69</v>
      </c>
      <c r="O232" s="39">
        <v>2264.75</v>
      </c>
      <c r="P232" s="41"/>
      <c r="Q232" s="41" t="str">
        <f t="shared" si="238"/>
        <v>0.00</v>
      </c>
      <c r="R232" s="35" t="str">
        <f t="shared" ref="R232:T232" si="261">IF(D232=M232,"OK","ERRO")</f>
        <v>OK</v>
      </c>
      <c r="S232" s="36" t="str">
        <f t="shared" si="261"/>
        <v>OK</v>
      </c>
      <c r="T232" s="36" t="str">
        <f t="shared" si="261"/>
        <v>OK</v>
      </c>
      <c r="U232" s="36" t="str">
        <f t="shared" si="4"/>
        <v>OK</v>
      </c>
      <c r="V232" s="36" t="str">
        <f t="shared" si="5"/>
        <v>OK</v>
      </c>
      <c r="W232" s="37" t="str">
        <f t="shared" si="6"/>
        <v>0.00%</v>
      </c>
    </row>
    <row r="233" ht="25.5" customHeight="1">
      <c r="A233" s="38" t="s">
        <v>652</v>
      </c>
      <c r="B233" s="39" t="s">
        <v>653</v>
      </c>
      <c r="C233" s="38" t="s">
        <v>30</v>
      </c>
      <c r="D233" s="38" t="s">
        <v>654</v>
      </c>
      <c r="E233" s="40" t="s">
        <v>69</v>
      </c>
      <c r="F233" s="39">
        <v>609.87</v>
      </c>
      <c r="G233" s="41">
        <v>13.3</v>
      </c>
      <c r="H233" s="41" t="str">
        <f t="shared" si="237"/>
        <v>8,111.27</v>
      </c>
      <c r="I233" s="42" t="str">
        <f t="shared" si="2"/>
        <v>0.02 %</v>
      </c>
      <c r="J233" s="38" t="s">
        <v>652</v>
      </c>
      <c r="K233" s="39" t="s">
        <v>653</v>
      </c>
      <c r="L233" s="38" t="s">
        <v>30</v>
      </c>
      <c r="M233" s="38" t="s">
        <v>654</v>
      </c>
      <c r="N233" s="40" t="s">
        <v>69</v>
      </c>
      <c r="O233" s="39">
        <v>609.87</v>
      </c>
      <c r="P233" s="41"/>
      <c r="Q233" s="41" t="str">
        <f t="shared" si="238"/>
        <v>0.00</v>
      </c>
      <c r="R233" s="35" t="str">
        <f t="shared" ref="R233:T233" si="262">IF(D233=M233,"OK","ERRO")</f>
        <v>OK</v>
      </c>
      <c r="S233" s="36" t="str">
        <f t="shared" si="262"/>
        <v>OK</v>
      </c>
      <c r="T233" s="36" t="str">
        <f t="shared" si="262"/>
        <v>OK</v>
      </c>
      <c r="U233" s="36" t="str">
        <f t="shared" si="4"/>
        <v>OK</v>
      </c>
      <c r="V233" s="36" t="str">
        <f t="shared" si="5"/>
        <v>OK</v>
      </c>
      <c r="W233" s="37" t="str">
        <f t="shared" si="6"/>
        <v>0.00%</v>
      </c>
    </row>
    <row r="234" ht="39.0" customHeight="1">
      <c r="A234" s="38" t="s">
        <v>655</v>
      </c>
      <c r="B234" s="39" t="s">
        <v>656</v>
      </c>
      <c r="C234" s="38" t="s">
        <v>30</v>
      </c>
      <c r="D234" s="38" t="s">
        <v>657</v>
      </c>
      <c r="E234" s="40" t="s">
        <v>166</v>
      </c>
      <c r="F234" s="39">
        <v>112.55</v>
      </c>
      <c r="G234" s="41">
        <v>856.88</v>
      </c>
      <c r="H234" s="41" t="str">
        <f t="shared" si="237"/>
        <v>96,441.84</v>
      </c>
      <c r="I234" s="42" t="str">
        <f t="shared" si="2"/>
        <v>0.23 %</v>
      </c>
      <c r="J234" s="38" t="s">
        <v>655</v>
      </c>
      <c r="K234" s="39" t="s">
        <v>656</v>
      </c>
      <c r="L234" s="38" t="s">
        <v>30</v>
      </c>
      <c r="M234" s="38" t="s">
        <v>657</v>
      </c>
      <c r="N234" s="40" t="s">
        <v>166</v>
      </c>
      <c r="O234" s="39">
        <v>112.55</v>
      </c>
      <c r="P234" s="41"/>
      <c r="Q234" s="41" t="str">
        <f t="shared" si="238"/>
        <v>0.00</v>
      </c>
      <c r="R234" s="35" t="str">
        <f t="shared" ref="R234:T234" si="263">IF(D234=M234,"OK","ERRO")</f>
        <v>OK</v>
      </c>
      <c r="S234" s="36" t="str">
        <f t="shared" si="263"/>
        <v>OK</v>
      </c>
      <c r="T234" s="36" t="str">
        <f t="shared" si="263"/>
        <v>OK</v>
      </c>
      <c r="U234" s="36" t="str">
        <f t="shared" si="4"/>
        <v>OK</v>
      </c>
      <c r="V234" s="36" t="str">
        <f t="shared" si="5"/>
        <v>OK</v>
      </c>
      <c r="W234" s="37" t="str">
        <f t="shared" si="6"/>
        <v>0.00%</v>
      </c>
    </row>
    <row r="235" ht="39.0" customHeight="1">
      <c r="A235" s="38" t="s">
        <v>658</v>
      </c>
      <c r="B235" s="39" t="s">
        <v>659</v>
      </c>
      <c r="C235" s="38" t="s">
        <v>30</v>
      </c>
      <c r="D235" s="38" t="s">
        <v>660</v>
      </c>
      <c r="E235" s="40" t="s">
        <v>166</v>
      </c>
      <c r="F235" s="39">
        <v>1350.48</v>
      </c>
      <c r="G235" s="41">
        <v>888.27</v>
      </c>
      <c r="H235" s="41" t="str">
        <f t="shared" si="237"/>
        <v>1,199,590.86</v>
      </c>
      <c r="I235" s="42" t="str">
        <f t="shared" si="2"/>
        <v>2.88 %</v>
      </c>
      <c r="J235" s="38" t="s">
        <v>658</v>
      </c>
      <c r="K235" s="39" t="s">
        <v>659</v>
      </c>
      <c r="L235" s="38" t="s">
        <v>30</v>
      </c>
      <c r="M235" s="38" t="s">
        <v>660</v>
      </c>
      <c r="N235" s="40" t="s">
        <v>166</v>
      </c>
      <c r="O235" s="39">
        <v>1350.48</v>
      </c>
      <c r="P235" s="41"/>
      <c r="Q235" s="41" t="str">
        <f t="shared" si="238"/>
        <v>0.00</v>
      </c>
      <c r="R235" s="35" t="str">
        <f t="shared" ref="R235:T235" si="264">IF(D235=M235,"OK","ERRO")</f>
        <v>OK</v>
      </c>
      <c r="S235" s="36" t="str">
        <f t="shared" si="264"/>
        <v>OK</v>
      </c>
      <c r="T235" s="36" t="str">
        <f t="shared" si="264"/>
        <v>OK</v>
      </c>
      <c r="U235" s="36" t="str">
        <f t="shared" si="4"/>
        <v>OK</v>
      </c>
      <c r="V235" s="36" t="str">
        <f t="shared" si="5"/>
        <v>OK</v>
      </c>
      <c r="W235" s="37" t="str">
        <f t="shared" si="6"/>
        <v>0.00%</v>
      </c>
    </row>
    <row r="236" ht="64.5" customHeight="1">
      <c r="A236" s="38" t="s">
        <v>661</v>
      </c>
      <c r="B236" s="39" t="s">
        <v>662</v>
      </c>
      <c r="C236" s="38" t="s">
        <v>30</v>
      </c>
      <c r="D236" s="38" t="s">
        <v>663</v>
      </c>
      <c r="E236" s="40" t="s">
        <v>166</v>
      </c>
      <c r="F236" s="39">
        <v>9.64</v>
      </c>
      <c r="G236" s="41">
        <v>920.27</v>
      </c>
      <c r="H236" s="41" t="str">
        <f t="shared" si="237"/>
        <v>8,871.40</v>
      </c>
      <c r="I236" s="42" t="str">
        <f t="shared" si="2"/>
        <v>0.02 %</v>
      </c>
      <c r="J236" s="38" t="s">
        <v>661</v>
      </c>
      <c r="K236" s="39" t="s">
        <v>662</v>
      </c>
      <c r="L236" s="38" t="s">
        <v>30</v>
      </c>
      <c r="M236" s="38" t="s">
        <v>663</v>
      </c>
      <c r="N236" s="40" t="s">
        <v>166</v>
      </c>
      <c r="O236" s="39">
        <v>9.64</v>
      </c>
      <c r="P236" s="41"/>
      <c r="Q236" s="41" t="str">
        <f t="shared" si="238"/>
        <v>0.00</v>
      </c>
      <c r="R236" s="35" t="str">
        <f t="shared" ref="R236:T236" si="265">IF(D236=M236,"OK","ERRO")</f>
        <v>OK</v>
      </c>
      <c r="S236" s="36" t="str">
        <f t="shared" si="265"/>
        <v>OK</v>
      </c>
      <c r="T236" s="36" t="str">
        <f t="shared" si="265"/>
        <v>OK</v>
      </c>
      <c r="U236" s="36" t="str">
        <f t="shared" si="4"/>
        <v>OK</v>
      </c>
      <c r="V236" s="36" t="str">
        <f t="shared" si="5"/>
        <v>OK</v>
      </c>
      <c r="W236" s="37" t="str">
        <f t="shared" si="6"/>
        <v>0.00%</v>
      </c>
    </row>
    <row r="237" ht="39.0" customHeight="1">
      <c r="A237" s="38" t="s">
        <v>664</v>
      </c>
      <c r="B237" s="39" t="s">
        <v>665</v>
      </c>
      <c r="C237" s="38" t="s">
        <v>30</v>
      </c>
      <c r="D237" s="38" t="s">
        <v>666</v>
      </c>
      <c r="E237" s="40" t="s">
        <v>166</v>
      </c>
      <c r="F237" s="39">
        <v>6.91</v>
      </c>
      <c r="G237" s="41">
        <v>1026.22</v>
      </c>
      <c r="H237" s="41" t="str">
        <f t="shared" si="237"/>
        <v>7,091.18</v>
      </c>
      <c r="I237" s="42" t="str">
        <f t="shared" si="2"/>
        <v>0.02 %</v>
      </c>
      <c r="J237" s="38" t="s">
        <v>664</v>
      </c>
      <c r="K237" s="39" t="s">
        <v>665</v>
      </c>
      <c r="L237" s="38" t="s">
        <v>30</v>
      </c>
      <c r="M237" s="38" t="s">
        <v>666</v>
      </c>
      <c r="N237" s="40" t="s">
        <v>166</v>
      </c>
      <c r="O237" s="39">
        <v>6.91</v>
      </c>
      <c r="P237" s="41"/>
      <c r="Q237" s="41" t="str">
        <f t="shared" si="238"/>
        <v>0.00</v>
      </c>
      <c r="R237" s="35" t="str">
        <f t="shared" ref="R237:T237" si="266">IF(D237=M237,"OK","ERRO")</f>
        <v>OK</v>
      </c>
      <c r="S237" s="36" t="str">
        <f t="shared" si="266"/>
        <v>OK</v>
      </c>
      <c r="T237" s="36" t="str">
        <f t="shared" si="266"/>
        <v>OK</v>
      </c>
      <c r="U237" s="36" t="str">
        <f t="shared" si="4"/>
        <v>OK</v>
      </c>
      <c r="V237" s="36" t="str">
        <f t="shared" si="5"/>
        <v>OK</v>
      </c>
      <c r="W237" s="37" t="str">
        <f t="shared" si="6"/>
        <v>0.00%</v>
      </c>
    </row>
    <row r="238" ht="25.5" customHeight="1">
      <c r="A238" s="38" t="s">
        <v>667</v>
      </c>
      <c r="B238" s="39" t="s">
        <v>668</v>
      </c>
      <c r="C238" s="38" t="s">
        <v>67</v>
      </c>
      <c r="D238" s="38" t="s">
        <v>669</v>
      </c>
      <c r="E238" s="40" t="s">
        <v>108</v>
      </c>
      <c r="F238" s="39">
        <v>1124.0</v>
      </c>
      <c r="G238" s="41">
        <v>3.32</v>
      </c>
      <c r="H238" s="41" t="str">
        <f t="shared" si="237"/>
        <v>3,731.68</v>
      </c>
      <c r="I238" s="42" t="str">
        <f t="shared" si="2"/>
        <v>0.01 %</v>
      </c>
      <c r="J238" s="38" t="s">
        <v>667</v>
      </c>
      <c r="K238" s="39" t="s">
        <v>668</v>
      </c>
      <c r="L238" s="38" t="s">
        <v>67</v>
      </c>
      <c r="M238" s="38" t="s">
        <v>669</v>
      </c>
      <c r="N238" s="40" t="s">
        <v>108</v>
      </c>
      <c r="O238" s="39">
        <v>1124.0</v>
      </c>
      <c r="P238" s="41"/>
      <c r="Q238" s="41" t="str">
        <f t="shared" si="238"/>
        <v>0.00</v>
      </c>
      <c r="R238" s="35" t="str">
        <f t="shared" ref="R238:T238" si="267">IF(D238=M238,"OK","ERRO")</f>
        <v>OK</v>
      </c>
      <c r="S238" s="36" t="str">
        <f t="shared" si="267"/>
        <v>OK</v>
      </c>
      <c r="T238" s="36" t="str">
        <f t="shared" si="267"/>
        <v>OK</v>
      </c>
      <c r="U238" s="36" t="str">
        <f t="shared" si="4"/>
        <v>OK</v>
      </c>
      <c r="V238" s="36" t="str">
        <f t="shared" si="5"/>
        <v>OK</v>
      </c>
      <c r="W238" s="37" t="str">
        <f t="shared" si="6"/>
        <v>0.00%</v>
      </c>
    </row>
    <row r="239" ht="39.0" customHeight="1">
      <c r="A239" s="38" t="s">
        <v>670</v>
      </c>
      <c r="B239" s="39" t="s">
        <v>671</v>
      </c>
      <c r="C239" s="38" t="s">
        <v>67</v>
      </c>
      <c r="D239" s="38" t="s">
        <v>672</v>
      </c>
      <c r="E239" s="40" t="s">
        <v>166</v>
      </c>
      <c r="F239" s="39">
        <v>134.88</v>
      </c>
      <c r="G239" s="41">
        <v>195.13</v>
      </c>
      <c r="H239" s="41" t="str">
        <f t="shared" si="237"/>
        <v>26,319.13</v>
      </c>
      <c r="I239" s="42" t="str">
        <f t="shared" si="2"/>
        <v>0.06 %</v>
      </c>
      <c r="J239" s="38" t="s">
        <v>670</v>
      </c>
      <c r="K239" s="39" t="s">
        <v>671</v>
      </c>
      <c r="L239" s="38" t="s">
        <v>67</v>
      </c>
      <c r="M239" s="38" t="s">
        <v>672</v>
      </c>
      <c r="N239" s="40" t="s">
        <v>166</v>
      </c>
      <c r="O239" s="39">
        <v>134.88</v>
      </c>
      <c r="P239" s="41"/>
      <c r="Q239" s="41" t="str">
        <f t="shared" si="238"/>
        <v>0.00</v>
      </c>
      <c r="R239" s="35" t="str">
        <f t="shared" ref="R239:T239" si="268">IF(D239=M239,"OK","ERRO")</f>
        <v>OK</v>
      </c>
      <c r="S239" s="36" t="str">
        <f t="shared" si="268"/>
        <v>OK</v>
      </c>
      <c r="T239" s="36" t="str">
        <f t="shared" si="268"/>
        <v>OK</v>
      </c>
      <c r="U239" s="36" t="str">
        <f t="shared" si="4"/>
        <v>OK</v>
      </c>
      <c r="V239" s="36" t="str">
        <f t="shared" si="5"/>
        <v>OK</v>
      </c>
      <c r="W239" s="37" t="str">
        <f t="shared" si="6"/>
        <v>0.00%</v>
      </c>
    </row>
    <row r="240" ht="39.0" customHeight="1">
      <c r="A240" s="38" t="s">
        <v>673</v>
      </c>
      <c r="B240" s="39" t="s">
        <v>674</v>
      </c>
      <c r="C240" s="38" t="s">
        <v>67</v>
      </c>
      <c r="D240" s="38" t="s">
        <v>675</v>
      </c>
      <c r="E240" s="40" t="s">
        <v>108</v>
      </c>
      <c r="F240" s="39">
        <v>1124.0</v>
      </c>
      <c r="G240" s="41">
        <v>0.73</v>
      </c>
      <c r="H240" s="41" t="str">
        <f t="shared" si="237"/>
        <v>820.52</v>
      </c>
      <c r="I240" s="42" t="str">
        <f t="shared" si="2"/>
        <v>0.00 %</v>
      </c>
      <c r="J240" s="38" t="s">
        <v>673</v>
      </c>
      <c r="K240" s="39" t="s">
        <v>674</v>
      </c>
      <c r="L240" s="38" t="s">
        <v>67</v>
      </c>
      <c r="M240" s="38" t="s">
        <v>675</v>
      </c>
      <c r="N240" s="40" t="s">
        <v>108</v>
      </c>
      <c r="O240" s="39">
        <v>1124.0</v>
      </c>
      <c r="P240" s="41"/>
      <c r="Q240" s="41" t="str">
        <f t="shared" si="238"/>
        <v>0.00</v>
      </c>
      <c r="R240" s="35" t="str">
        <f t="shared" ref="R240:T240" si="269">IF(D240=M240,"OK","ERRO")</f>
        <v>OK</v>
      </c>
      <c r="S240" s="36" t="str">
        <f t="shared" si="269"/>
        <v>OK</v>
      </c>
      <c r="T240" s="36" t="str">
        <f t="shared" si="269"/>
        <v>OK</v>
      </c>
      <c r="U240" s="36" t="str">
        <f t="shared" si="4"/>
        <v>OK</v>
      </c>
      <c r="V240" s="36" t="str">
        <f t="shared" si="5"/>
        <v>OK</v>
      </c>
      <c r="W240" s="37" t="str">
        <f t="shared" si="6"/>
        <v>0.00%</v>
      </c>
    </row>
    <row r="241" ht="39.0" customHeight="1">
      <c r="A241" s="38" t="s">
        <v>676</v>
      </c>
      <c r="B241" s="39" t="s">
        <v>677</v>
      </c>
      <c r="C241" s="38" t="s">
        <v>67</v>
      </c>
      <c r="D241" s="38" t="s">
        <v>678</v>
      </c>
      <c r="E241" s="40" t="s">
        <v>36</v>
      </c>
      <c r="F241" s="39">
        <v>124.3</v>
      </c>
      <c r="G241" s="41">
        <v>119.69</v>
      </c>
      <c r="H241" s="41" t="str">
        <f t="shared" si="237"/>
        <v>14,877.46</v>
      </c>
      <c r="I241" s="42" t="str">
        <f t="shared" si="2"/>
        <v>0.04 %</v>
      </c>
      <c r="J241" s="38" t="s">
        <v>676</v>
      </c>
      <c r="K241" s="39" t="s">
        <v>677</v>
      </c>
      <c r="L241" s="38" t="s">
        <v>67</v>
      </c>
      <c r="M241" s="38" t="s">
        <v>678</v>
      </c>
      <c r="N241" s="40" t="s">
        <v>36</v>
      </c>
      <c r="O241" s="39">
        <v>124.3</v>
      </c>
      <c r="P241" s="41"/>
      <c r="Q241" s="41" t="str">
        <f t="shared" si="238"/>
        <v>0.00</v>
      </c>
      <c r="R241" s="35" t="str">
        <f t="shared" ref="R241:T241" si="270">IF(D241=M241,"OK","ERRO")</f>
        <v>OK</v>
      </c>
      <c r="S241" s="36" t="str">
        <f t="shared" si="270"/>
        <v>OK</v>
      </c>
      <c r="T241" s="36" t="str">
        <f t="shared" si="270"/>
        <v>OK</v>
      </c>
      <c r="U241" s="36" t="str">
        <f t="shared" si="4"/>
        <v>OK</v>
      </c>
      <c r="V241" s="36" t="str">
        <f t="shared" si="5"/>
        <v>OK</v>
      </c>
      <c r="W241" s="37" t="str">
        <f t="shared" si="6"/>
        <v>0.00%</v>
      </c>
    </row>
    <row r="242" ht="25.5" customHeight="1">
      <c r="A242" s="38" t="s">
        <v>679</v>
      </c>
      <c r="B242" s="39" t="s">
        <v>680</v>
      </c>
      <c r="C242" s="38" t="s">
        <v>30</v>
      </c>
      <c r="D242" s="38" t="s">
        <v>681</v>
      </c>
      <c r="E242" s="40" t="s">
        <v>108</v>
      </c>
      <c r="F242" s="39">
        <v>96.44</v>
      </c>
      <c r="G242" s="41">
        <v>53.7</v>
      </c>
      <c r="H242" s="41" t="str">
        <f t="shared" si="237"/>
        <v>5,178.82</v>
      </c>
      <c r="I242" s="42" t="str">
        <f t="shared" si="2"/>
        <v>0.01 %</v>
      </c>
      <c r="J242" s="38" t="s">
        <v>679</v>
      </c>
      <c r="K242" s="39" t="s">
        <v>680</v>
      </c>
      <c r="L242" s="38" t="s">
        <v>30</v>
      </c>
      <c r="M242" s="38" t="s">
        <v>681</v>
      </c>
      <c r="N242" s="40" t="s">
        <v>108</v>
      </c>
      <c r="O242" s="39">
        <v>96.44</v>
      </c>
      <c r="P242" s="41"/>
      <c r="Q242" s="41" t="str">
        <f t="shared" si="238"/>
        <v>0.00</v>
      </c>
      <c r="R242" s="35" t="str">
        <f t="shared" ref="R242:T242" si="271">IF(D242=M242,"OK","ERRO")</f>
        <v>OK</v>
      </c>
      <c r="S242" s="36" t="str">
        <f t="shared" si="271"/>
        <v>OK</v>
      </c>
      <c r="T242" s="36" t="str">
        <f t="shared" si="271"/>
        <v>OK</v>
      </c>
      <c r="U242" s="36" t="str">
        <f t="shared" si="4"/>
        <v>OK</v>
      </c>
      <c r="V242" s="36" t="str">
        <f t="shared" si="5"/>
        <v>OK</v>
      </c>
      <c r="W242" s="37" t="str">
        <f t="shared" si="6"/>
        <v>0.00%</v>
      </c>
    </row>
    <row r="243" ht="39.0" customHeight="1">
      <c r="A243" s="38" t="s">
        <v>682</v>
      </c>
      <c r="B243" s="39" t="s">
        <v>550</v>
      </c>
      <c r="C243" s="38" t="s">
        <v>67</v>
      </c>
      <c r="D243" s="38" t="s">
        <v>551</v>
      </c>
      <c r="E243" s="40" t="s">
        <v>166</v>
      </c>
      <c r="F243" s="39">
        <v>77.16</v>
      </c>
      <c r="G243" s="41">
        <v>487.02</v>
      </c>
      <c r="H243" s="41" t="str">
        <f t="shared" si="237"/>
        <v>37,578.46</v>
      </c>
      <c r="I243" s="42" t="str">
        <f t="shared" si="2"/>
        <v>0.09 %</v>
      </c>
      <c r="J243" s="38" t="s">
        <v>682</v>
      </c>
      <c r="K243" s="39" t="s">
        <v>550</v>
      </c>
      <c r="L243" s="38" t="s">
        <v>67</v>
      </c>
      <c r="M243" s="38" t="s">
        <v>551</v>
      </c>
      <c r="N243" s="40" t="s">
        <v>166</v>
      </c>
      <c r="O243" s="39">
        <v>77.16</v>
      </c>
      <c r="P243" s="41"/>
      <c r="Q243" s="41" t="str">
        <f t="shared" si="238"/>
        <v>0.00</v>
      </c>
      <c r="R243" s="35" t="str">
        <f t="shared" ref="R243:T243" si="272">IF(D243=M243,"OK","ERRO")</f>
        <v>OK</v>
      </c>
      <c r="S243" s="36" t="str">
        <f t="shared" si="272"/>
        <v>OK</v>
      </c>
      <c r="T243" s="36" t="str">
        <f t="shared" si="272"/>
        <v>OK</v>
      </c>
      <c r="U243" s="36" t="str">
        <f t="shared" si="4"/>
        <v>OK</v>
      </c>
      <c r="V243" s="36" t="str">
        <f t="shared" si="5"/>
        <v>OK</v>
      </c>
      <c r="W243" s="37" t="str">
        <f t="shared" si="6"/>
        <v>0.00%</v>
      </c>
    </row>
    <row r="244" ht="25.5" customHeight="1">
      <c r="A244" s="38" t="s">
        <v>683</v>
      </c>
      <c r="B244" s="39" t="s">
        <v>168</v>
      </c>
      <c r="C244" s="38" t="s">
        <v>67</v>
      </c>
      <c r="D244" s="38" t="s">
        <v>169</v>
      </c>
      <c r="E244" s="40" t="s">
        <v>166</v>
      </c>
      <c r="F244" s="39">
        <v>112.13</v>
      </c>
      <c r="G244" s="41">
        <v>39.41</v>
      </c>
      <c r="H244" s="41" t="str">
        <f t="shared" si="237"/>
        <v>4,419.04</v>
      </c>
      <c r="I244" s="42" t="str">
        <f t="shared" si="2"/>
        <v>0.01 %</v>
      </c>
      <c r="J244" s="38" t="s">
        <v>683</v>
      </c>
      <c r="K244" s="39" t="s">
        <v>168</v>
      </c>
      <c r="L244" s="38" t="s">
        <v>67</v>
      </c>
      <c r="M244" s="38" t="s">
        <v>169</v>
      </c>
      <c r="N244" s="40" t="s">
        <v>166</v>
      </c>
      <c r="O244" s="39">
        <v>112.13</v>
      </c>
      <c r="P244" s="41"/>
      <c r="Q244" s="41" t="str">
        <f t="shared" si="238"/>
        <v>0.00</v>
      </c>
      <c r="R244" s="35" t="str">
        <f t="shared" ref="R244:T244" si="273">IF(D244=M244,"OK","ERRO")</f>
        <v>OK</v>
      </c>
      <c r="S244" s="36" t="str">
        <f t="shared" si="273"/>
        <v>OK</v>
      </c>
      <c r="T244" s="36" t="str">
        <f t="shared" si="273"/>
        <v>OK</v>
      </c>
      <c r="U244" s="36" t="str">
        <f t="shared" si="4"/>
        <v>OK</v>
      </c>
      <c r="V244" s="36" t="str">
        <f t="shared" si="5"/>
        <v>OK</v>
      </c>
      <c r="W244" s="37" t="str">
        <f t="shared" si="6"/>
        <v>0.00%</v>
      </c>
    </row>
    <row r="245" ht="24.0" customHeight="1">
      <c r="A245" s="38" t="s">
        <v>684</v>
      </c>
      <c r="B245" s="39" t="s">
        <v>685</v>
      </c>
      <c r="C245" s="38" t="s">
        <v>30</v>
      </c>
      <c r="D245" s="38" t="s">
        <v>686</v>
      </c>
      <c r="E245" s="40" t="s">
        <v>166</v>
      </c>
      <c r="F245" s="39">
        <v>9.48</v>
      </c>
      <c r="G245" s="41">
        <v>1203.72</v>
      </c>
      <c r="H245" s="41" t="str">
        <f t="shared" si="237"/>
        <v>11,411.26</v>
      </c>
      <c r="I245" s="42" t="str">
        <f t="shared" si="2"/>
        <v>0.03 %</v>
      </c>
      <c r="J245" s="38" t="s">
        <v>684</v>
      </c>
      <c r="K245" s="39" t="s">
        <v>685</v>
      </c>
      <c r="L245" s="38" t="s">
        <v>30</v>
      </c>
      <c r="M245" s="38" t="s">
        <v>686</v>
      </c>
      <c r="N245" s="40" t="s">
        <v>166</v>
      </c>
      <c r="O245" s="39">
        <v>9.48</v>
      </c>
      <c r="P245" s="41"/>
      <c r="Q245" s="41" t="str">
        <f t="shared" si="238"/>
        <v>0.00</v>
      </c>
      <c r="R245" s="35" t="str">
        <f t="shared" ref="R245:T245" si="274">IF(D245=M245,"OK","ERRO")</f>
        <v>OK</v>
      </c>
      <c r="S245" s="36" t="str">
        <f t="shared" si="274"/>
        <v>OK</v>
      </c>
      <c r="T245" s="36" t="str">
        <f t="shared" si="274"/>
        <v>OK</v>
      </c>
      <c r="U245" s="36" t="str">
        <f t="shared" si="4"/>
        <v>OK</v>
      </c>
      <c r="V245" s="36" t="str">
        <f t="shared" si="5"/>
        <v>OK</v>
      </c>
      <c r="W245" s="37" t="str">
        <f t="shared" si="6"/>
        <v>0.00%</v>
      </c>
    </row>
    <row r="246" ht="51.75" customHeight="1">
      <c r="A246" s="38" t="s">
        <v>687</v>
      </c>
      <c r="B246" s="39" t="s">
        <v>688</v>
      </c>
      <c r="C246" s="38" t="s">
        <v>67</v>
      </c>
      <c r="D246" s="38" t="s">
        <v>689</v>
      </c>
      <c r="E246" s="40" t="s">
        <v>108</v>
      </c>
      <c r="F246" s="39">
        <v>120.03</v>
      </c>
      <c r="G246" s="41">
        <v>111.74</v>
      </c>
      <c r="H246" s="41" t="str">
        <f t="shared" si="237"/>
        <v>13,412.15</v>
      </c>
      <c r="I246" s="42" t="str">
        <f t="shared" si="2"/>
        <v>0.03 %</v>
      </c>
      <c r="J246" s="38" t="s">
        <v>687</v>
      </c>
      <c r="K246" s="39" t="s">
        <v>688</v>
      </c>
      <c r="L246" s="38" t="s">
        <v>67</v>
      </c>
      <c r="M246" s="38" t="s">
        <v>689</v>
      </c>
      <c r="N246" s="40" t="s">
        <v>108</v>
      </c>
      <c r="O246" s="39">
        <v>120.03</v>
      </c>
      <c r="P246" s="41"/>
      <c r="Q246" s="41" t="str">
        <f t="shared" si="238"/>
        <v>0.00</v>
      </c>
      <c r="R246" s="35" t="str">
        <f t="shared" ref="R246:T246" si="275">IF(D246=M246,"OK","ERRO")</f>
        <v>OK</v>
      </c>
      <c r="S246" s="36" t="str">
        <f t="shared" si="275"/>
        <v>OK</v>
      </c>
      <c r="T246" s="36" t="str">
        <f t="shared" si="275"/>
        <v>OK</v>
      </c>
      <c r="U246" s="36" t="str">
        <f t="shared" si="4"/>
        <v>OK</v>
      </c>
      <c r="V246" s="36" t="str">
        <f t="shared" si="5"/>
        <v>OK</v>
      </c>
      <c r="W246" s="37" t="str">
        <f t="shared" si="6"/>
        <v>0.00%</v>
      </c>
    </row>
    <row r="247" ht="25.5" customHeight="1">
      <c r="A247" s="38" t="s">
        <v>690</v>
      </c>
      <c r="B247" s="39" t="s">
        <v>691</v>
      </c>
      <c r="C247" s="38" t="s">
        <v>67</v>
      </c>
      <c r="D247" s="38" t="s">
        <v>692</v>
      </c>
      <c r="E247" s="40" t="s">
        <v>166</v>
      </c>
      <c r="F247" s="39">
        <v>4.82</v>
      </c>
      <c r="G247" s="41">
        <v>59.19</v>
      </c>
      <c r="H247" s="41" t="str">
        <f t="shared" si="237"/>
        <v>285.29</v>
      </c>
      <c r="I247" s="42" t="str">
        <f t="shared" si="2"/>
        <v>0.00 %</v>
      </c>
      <c r="J247" s="38" t="s">
        <v>690</v>
      </c>
      <c r="K247" s="39" t="s">
        <v>691</v>
      </c>
      <c r="L247" s="38" t="s">
        <v>67</v>
      </c>
      <c r="M247" s="38" t="s">
        <v>692</v>
      </c>
      <c r="N247" s="40" t="s">
        <v>166</v>
      </c>
      <c r="O247" s="39">
        <v>4.82</v>
      </c>
      <c r="P247" s="41"/>
      <c r="Q247" s="41" t="str">
        <f t="shared" si="238"/>
        <v>0.00</v>
      </c>
      <c r="R247" s="35" t="str">
        <f t="shared" ref="R247:T247" si="276">IF(D247=M247,"OK","ERRO")</f>
        <v>OK</v>
      </c>
      <c r="S247" s="36" t="str">
        <f t="shared" si="276"/>
        <v>OK</v>
      </c>
      <c r="T247" s="36" t="str">
        <f t="shared" si="276"/>
        <v>OK</v>
      </c>
      <c r="U247" s="36" t="str">
        <f t="shared" si="4"/>
        <v>OK</v>
      </c>
      <c r="V247" s="36" t="str">
        <f t="shared" si="5"/>
        <v>OK</v>
      </c>
      <c r="W247" s="37" t="str">
        <f t="shared" si="6"/>
        <v>0.00%</v>
      </c>
    </row>
    <row r="248" ht="25.5" customHeight="1">
      <c r="A248" s="38" t="s">
        <v>693</v>
      </c>
      <c r="B248" s="39" t="s">
        <v>694</v>
      </c>
      <c r="C248" s="38" t="s">
        <v>67</v>
      </c>
      <c r="D248" s="38" t="s">
        <v>695</v>
      </c>
      <c r="E248" s="40" t="s">
        <v>166</v>
      </c>
      <c r="F248" s="39">
        <v>374.55</v>
      </c>
      <c r="G248" s="41">
        <v>116.49</v>
      </c>
      <c r="H248" s="41" t="str">
        <f t="shared" si="237"/>
        <v>43,631.32</v>
      </c>
      <c r="I248" s="42" t="str">
        <f t="shared" si="2"/>
        <v>0.10 %</v>
      </c>
      <c r="J248" s="38" t="s">
        <v>693</v>
      </c>
      <c r="K248" s="39" t="s">
        <v>694</v>
      </c>
      <c r="L248" s="38" t="s">
        <v>67</v>
      </c>
      <c r="M248" s="38" t="s">
        <v>695</v>
      </c>
      <c r="N248" s="40" t="s">
        <v>166</v>
      </c>
      <c r="O248" s="39">
        <v>374.55</v>
      </c>
      <c r="P248" s="41"/>
      <c r="Q248" s="41" t="str">
        <f t="shared" si="238"/>
        <v>0.00</v>
      </c>
      <c r="R248" s="35" t="str">
        <f t="shared" ref="R248:T248" si="277">IF(D248=M248,"OK","ERRO")</f>
        <v>OK</v>
      </c>
      <c r="S248" s="36" t="str">
        <f t="shared" si="277"/>
        <v>OK</v>
      </c>
      <c r="T248" s="36" t="str">
        <f t="shared" si="277"/>
        <v>OK</v>
      </c>
      <c r="U248" s="36" t="str">
        <f t="shared" si="4"/>
        <v>OK</v>
      </c>
      <c r="V248" s="36" t="str">
        <f t="shared" si="5"/>
        <v>OK</v>
      </c>
      <c r="W248" s="37" t="str">
        <f t="shared" si="6"/>
        <v>0.00%</v>
      </c>
    </row>
    <row r="249" ht="25.5" customHeight="1">
      <c r="A249" s="38" t="s">
        <v>696</v>
      </c>
      <c r="B249" s="39" t="s">
        <v>164</v>
      </c>
      <c r="C249" s="38" t="s">
        <v>67</v>
      </c>
      <c r="D249" s="38" t="s">
        <v>165</v>
      </c>
      <c r="E249" s="40" t="s">
        <v>166</v>
      </c>
      <c r="F249" s="39">
        <v>7.24</v>
      </c>
      <c r="G249" s="41">
        <v>88.9</v>
      </c>
      <c r="H249" s="41" t="str">
        <f t="shared" si="237"/>
        <v>643.63</v>
      </c>
      <c r="I249" s="42" t="str">
        <f t="shared" si="2"/>
        <v>0.00 %</v>
      </c>
      <c r="J249" s="38" t="s">
        <v>696</v>
      </c>
      <c r="K249" s="39" t="s">
        <v>164</v>
      </c>
      <c r="L249" s="38" t="s">
        <v>67</v>
      </c>
      <c r="M249" s="38" t="s">
        <v>165</v>
      </c>
      <c r="N249" s="40" t="s">
        <v>166</v>
      </c>
      <c r="O249" s="39">
        <v>7.24</v>
      </c>
      <c r="P249" s="41"/>
      <c r="Q249" s="41" t="str">
        <f t="shared" si="238"/>
        <v>0.00</v>
      </c>
      <c r="R249" s="35" t="str">
        <f t="shared" ref="R249:T249" si="278">IF(D249=M249,"OK","ERRO")</f>
        <v>OK</v>
      </c>
      <c r="S249" s="36" t="str">
        <f t="shared" si="278"/>
        <v>OK</v>
      </c>
      <c r="T249" s="36" t="str">
        <f t="shared" si="278"/>
        <v>OK</v>
      </c>
      <c r="U249" s="36" t="str">
        <f t="shared" si="4"/>
        <v>OK</v>
      </c>
      <c r="V249" s="36" t="str">
        <f t="shared" si="5"/>
        <v>OK</v>
      </c>
      <c r="W249" s="37" t="str">
        <f t="shared" si="6"/>
        <v>0.00%</v>
      </c>
    </row>
    <row r="250" ht="39.0" customHeight="1">
      <c r="A250" s="38" t="s">
        <v>697</v>
      </c>
      <c r="B250" s="39" t="s">
        <v>698</v>
      </c>
      <c r="C250" s="38" t="s">
        <v>67</v>
      </c>
      <c r="D250" s="38" t="s">
        <v>699</v>
      </c>
      <c r="E250" s="40" t="s">
        <v>108</v>
      </c>
      <c r="F250" s="39">
        <v>7.24</v>
      </c>
      <c r="G250" s="41">
        <v>3.35</v>
      </c>
      <c r="H250" s="41" t="str">
        <f t="shared" si="237"/>
        <v>24.25</v>
      </c>
      <c r="I250" s="42" t="str">
        <f t="shared" si="2"/>
        <v>0.00 %</v>
      </c>
      <c r="J250" s="38" t="s">
        <v>697</v>
      </c>
      <c r="K250" s="39" t="s">
        <v>698</v>
      </c>
      <c r="L250" s="38" t="s">
        <v>67</v>
      </c>
      <c r="M250" s="38" t="s">
        <v>699</v>
      </c>
      <c r="N250" s="40" t="s">
        <v>108</v>
      </c>
      <c r="O250" s="39">
        <v>7.24</v>
      </c>
      <c r="P250" s="41"/>
      <c r="Q250" s="41" t="str">
        <f t="shared" si="238"/>
        <v>0.00</v>
      </c>
      <c r="R250" s="35" t="str">
        <f t="shared" ref="R250:T250" si="279">IF(D250=M250,"OK","ERRO")</f>
        <v>OK</v>
      </c>
      <c r="S250" s="36" t="str">
        <f t="shared" si="279"/>
        <v>OK</v>
      </c>
      <c r="T250" s="36" t="str">
        <f t="shared" si="279"/>
        <v>OK</v>
      </c>
      <c r="U250" s="36" t="str">
        <f t="shared" si="4"/>
        <v>OK</v>
      </c>
      <c r="V250" s="36" t="str">
        <f t="shared" si="5"/>
        <v>OK</v>
      </c>
      <c r="W250" s="37" t="str">
        <f t="shared" si="6"/>
        <v>0.00%</v>
      </c>
    </row>
    <row r="251" ht="24.0" customHeight="1">
      <c r="A251" s="38" t="s">
        <v>700</v>
      </c>
      <c r="B251" s="39" t="s">
        <v>701</v>
      </c>
      <c r="C251" s="38" t="s">
        <v>30</v>
      </c>
      <c r="D251" s="38" t="s">
        <v>702</v>
      </c>
      <c r="E251" s="40" t="s">
        <v>108</v>
      </c>
      <c r="F251" s="39">
        <v>2.48</v>
      </c>
      <c r="G251" s="41">
        <v>34.83</v>
      </c>
      <c r="H251" s="41" t="str">
        <f t="shared" si="237"/>
        <v>86.37</v>
      </c>
      <c r="I251" s="42" t="str">
        <f t="shared" si="2"/>
        <v>0.00 %</v>
      </c>
      <c r="J251" s="38" t="s">
        <v>700</v>
      </c>
      <c r="K251" s="39" t="s">
        <v>701</v>
      </c>
      <c r="L251" s="38" t="s">
        <v>30</v>
      </c>
      <c r="M251" s="38" t="s">
        <v>702</v>
      </c>
      <c r="N251" s="40" t="s">
        <v>108</v>
      </c>
      <c r="O251" s="39">
        <v>2.48</v>
      </c>
      <c r="P251" s="41"/>
      <c r="Q251" s="41" t="str">
        <f t="shared" si="238"/>
        <v>0.00</v>
      </c>
      <c r="R251" s="35" t="str">
        <f t="shared" ref="R251:T251" si="280">IF(D251=M251,"OK","ERRO")</f>
        <v>OK</v>
      </c>
      <c r="S251" s="36" t="str">
        <f t="shared" si="280"/>
        <v>OK</v>
      </c>
      <c r="T251" s="36" t="str">
        <f t="shared" si="280"/>
        <v>OK</v>
      </c>
      <c r="U251" s="36" t="str">
        <f t="shared" si="4"/>
        <v>OK</v>
      </c>
      <c r="V251" s="36" t="str">
        <f t="shared" si="5"/>
        <v>OK</v>
      </c>
      <c r="W251" s="37" t="str">
        <f t="shared" si="6"/>
        <v>0.00%</v>
      </c>
    </row>
    <row r="252" ht="39.0" customHeight="1">
      <c r="A252" s="38" t="s">
        <v>703</v>
      </c>
      <c r="B252" s="39" t="s">
        <v>704</v>
      </c>
      <c r="C252" s="38" t="s">
        <v>67</v>
      </c>
      <c r="D252" s="38" t="s">
        <v>705</v>
      </c>
      <c r="E252" s="40" t="s">
        <v>108</v>
      </c>
      <c r="F252" s="39">
        <v>3597.97</v>
      </c>
      <c r="G252" s="41">
        <v>82.26</v>
      </c>
      <c r="H252" s="41" t="str">
        <f t="shared" si="237"/>
        <v>295,969.01</v>
      </c>
      <c r="I252" s="42" t="str">
        <f t="shared" si="2"/>
        <v>0.71 %</v>
      </c>
      <c r="J252" s="38" t="s">
        <v>703</v>
      </c>
      <c r="K252" s="39" t="s">
        <v>704</v>
      </c>
      <c r="L252" s="38" t="s">
        <v>67</v>
      </c>
      <c r="M252" s="38" t="s">
        <v>705</v>
      </c>
      <c r="N252" s="40" t="s">
        <v>108</v>
      </c>
      <c r="O252" s="39">
        <v>3597.97</v>
      </c>
      <c r="P252" s="41"/>
      <c r="Q252" s="41" t="str">
        <f t="shared" si="238"/>
        <v>0.00</v>
      </c>
      <c r="R252" s="35" t="str">
        <f t="shared" ref="R252:T252" si="281">IF(D252=M252,"OK","ERRO")</f>
        <v>OK</v>
      </c>
      <c r="S252" s="36" t="str">
        <f t="shared" si="281"/>
        <v>OK</v>
      </c>
      <c r="T252" s="36" t="str">
        <f t="shared" si="281"/>
        <v>OK</v>
      </c>
      <c r="U252" s="36" t="str">
        <f t="shared" si="4"/>
        <v>OK</v>
      </c>
      <c r="V252" s="36" t="str">
        <f t="shared" si="5"/>
        <v>OK</v>
      </c>
      <c r="W252" s="37" t="str">
        <f t="shared" si="6"/>
        <v>0.00%</v>
      </c>
    </row>
    <row r="253" ht="51.75" customHeight="1">
      <c r="A253" s="38" t="s">
        <v>706</v>
      </c>
      <c r="B253" s="39" t="s">
        <v>707</v>
      </c>
      <c r="C253" s="38" t="s">
        <v>67</v>
      </c>
      <c r="D253" s="38" t="s">
        <v>708</v>
      </c>
      <c r="E253" s="40" t="s">
        <v>108</v>
      </c>
      <c r="F253" s="39">
        <v>77.04</v>
      </c>
      <c r="G253" s="41">
        <v>184.7</v>
      </c>
      <c r="H253" s="41" t="str">
        <f t="shared" si="237"/>
        <v>14,229.28</v>
      </c>
      <c r="I253" s="42" t="str">
        <f t="shared" si="2"/>
        <v>0.03 %</v>
      </c>
      <c r="J253" s="38" t="s">
        <v>706</v>
      </c>
      <c r="K253" s="39" t="s">
        <v>707</v>
      </c>
      <c r="L253" s="38" t="s">
        <v>67</v>
      </c>
      <c r="M253" s="38" t="s">
        <v>708</v>
      </c>
      <c r="N253" s="40" t="s">
        <v>108</v>
      </c>
      <c r="O253" s="39">
        <v>77.04</v>
      </c>
      <c r="P253" s="41"/>
      <c r="Q253" s="41" t="str">
        <f t="shared" si="238"/>
        <v>0.00</v>
      </c>
      <c r="R253" s="35" t="str">
        <f t="shared" ref="R253:T253" si="282">IF(D253=M253,"OK","ERRO")</f>
        <v>OK</v>
      </c>
      <c r="S253" s="36" t="str">
        <f t="shared" si="282"/>
        <v>OK</v>
      </c>
      <c r="T253" s="36" t="str">
        <f t="shared" si="282"/>
        <v>OK</v>
      </c>
      <c r="U253" s="36" t="str">
        <f t="shared" si="4"/>
        <v>OK</v>
      </c>
      <c r="V253" s="36" t="str">
        <f t="shared" si="5"/>
        <v>OK</v>
      </c>
      <c r="W253" s="37" t="str">
        <f t="shared" si="6"/>
        <v>0.00%</v>
      </c>
    </row>
    <row r="254" ht="25.5" customHeight="1">
      <c r="A254" s="38" t="s">
        <v>709</v>
      </c>
      <c r="B254" s="39" t="s">
        <v>710</v>
      </c>
      <c r="C254" s="38" t="s">
        <v>30</v>
      </c>
      <c r="D254" s="38" t="s">
        <v>711</v>
      </c>
      <c r="E254" s="40" t="s">
        <v>36</v>
      </c>
      <c r="F254" s="39">
        <v>86.2</v>
      </c>
      <c r="G254" s="41">
        <v>835.03</v>
      </c>
      <c r="H254" s="41" t="str">
        <f t="shared" si="237"/>
        <v>71,979.58</v>
      </c>
      <c r="I254" s="42" t="str">
        <f t="shared" si="2"/>
        <v>0.17 %</v>
      </c>
      <c r="J254" s="38" t="s">
        <v>709</v>
      </c>
      <c r="K254" s="39" t="s">
        <v>710</v>
      </c>
      <c r="L254" s="38" t="s">
        <v>30</v>
      </c>
      <c r="M254" s="38" t="s">
        <v>711</v>
      </c>
      <c r="N254" s="40" t="s">
        <v>36</v>
      </c>
      <c r="O254" s="39">
        <v>86.2</v>
      </c>
      <c r="P254" s="41"/>
      <c r="Q254" s="41" t="str">
        <f t="shared" si="238"/>
        <v>0.00</v>
      </c>
      <c r="R254" s="35" t="str">
        <f t="shared" ref="R254:T254" si="283">IF(D254=M254,"OK","ERRO")</f>
        <v>OK</v>
      </c>
      <c r="S254" s="36" t="str">
        <f t="shared" si="283"/>
        <v>OK</v>
      </c>
      <c r="T254" s="36" t="str">
        <f t="shared" si="283"/>
        <v>OK</v>
      </c>
      <c r="U254" s="36" t="str">
        <f t="shared" si="4"/>
        <v>OK</v>
      </c>
      <c r="V254" s="36" t="str">
        <f t="shared" si="5"/>
        <v>OK</v>
      </c>
      <c r="W254" s="37" t="str">
        <f t="shared" si="6"/>
        <v>0.00%</v>
      </c>
    </row>
    <row r="255" ht="39.0" customHeight="1">
      <c r="A255" s="38" t="s">
        <v>712</v>
      </c>
      <c r="B255" s="39" t="s">
        <v>713</v>
      </c>
      <c r="C255" s="38" t="s">
        <v>30</v>
      </c>
      <c r="D255" s="38" t="s">
        <v>714</v>
      </c>
      <c r="E255" s="40" t="s">
        <v>36</v>
      </c>
      <c r="F255" s="39">
        <v>14.4</v>
      </c>
      <c r="G255" s="41">
        <v>1114.16</v>
      </c>
      <c r="H255" s="41" t="str">
        <f t="shared" si="237"/>
        <v>16,043.90</v>
      </c>
      <c r="I255" s="42" t="str">
        <f t="shared" si="2"/>
        <v>0.04 %</v>
      </c>
      <c r="J255" s="38" t="s">
        <v>712</v>
      </c>
      <c r="K255" s="39" t="s">
        <v>713</v>
      </c>
      <c r="L255" s="38" t="s">
        <v>30</v>
      </c>
      <c r="M255" s="38" t="s">
        <v>714</v>
      </c>
      <c r="N255" s="40" t="s">
        <v>36</v>
      </c>
      <c r="O255" s="39">
        <v>14.4</v>
      </c>
      <c r="P255" s="41"/>
      <c r="Q255" s="41" t="str">
        <f t="shared" si="238"/>
        <v>0.00</v>
      </c>
      <c r="R255" s="35" t="str">
        <f t="shared" ref="R255:T255" si="284">IF(D255=M255,"OK","ERRO")</f>
        <v>OK</v>
      </c>
      <c r="S255" s="36" t="str">
        <f t="shared" si="284"/>
        <v>OK</v>
      </c>
      <c r="T255" s="36" t="str">
        <f t="shared" si="284"/>
        <v>OK</v>
      </c>
      <c r="U255" s="36" t="str">
        <f t="shared" si="4"/>
        <v>OK</v>
      </c>
      <c r="V255" s="36" t="str">
        <f t="shared" si="5"/>
        <v>OK</v>
      </c>
      <c r="W255" s="37" t="str">
        <f t="shared" si="6"/>
        <v>0.00%</v>
      </c>
    </row>
    <row r="256" ht="39.0" customHeight="1">
      <c r="A256" s="38" t="s">
        <v>715</v>
      </c>
      <c r="B256" s="39" t="s">
        <v>716</v>
      </c>
      <c r="C256" s="38" t="s">
        <v>30</v>
      </c>
      <c r="D256" s="38" t="s">
        <v>717</v>
      </c>
      <c r="E256" s="40" t="s">
        <v>108</v>
      </c>
      <c r="F256" s="39">
        <v>1124.0</v>
      </c>
      <c r="G256" s="41">
        <v>18.16</v>
      </c>
      <c r="H256" s="41" t="str">
        <f t="shared" si="237"/>
        <v>20,411.84</v>
      </c>
      <c r="I256" s="42" t="str">
        <f t="shared" si="2"/>
        <v>0.05 %</v>
      </c>
      <c r="J256" s="38" t="s">
        <v>715</v>
      </c>
      <c r="K256" s="39" t="s">
        <v>716</v>
      </c>
      <c r="L256" s="38" t="s">
        <v>30</v>
      </c>
      <c r="M256" s="38" t="s">
        <v>717</v>
      </c>
      <c r="N256" s="40" t="s">
        <v>108</v>
      </c>
      <c r="O256" s="39">
        <v>1124.0</v>
      </c>
      <c r="P256" s="41"/>
      <c r="Q256" s="41" t="str">
        <f t="shared" si="238"/>
        <v>0.00</v>
      </c>
      <c r="R256" s="35" t="str">
        <f t="shared" ref="R256:T256" si="285">IF(D256=M256,"OK","ERRO")</f>
        <v>OK</v>
      </c>
      <c r="S256" s="36" t="str">
        <f t="shared" si="285"/>
        <v>OK</v>
      </c>
      <c r="T256" s="36" t="str">
        <f t="shared" si="285"/>
        <v>OK</v>
      </c>
      <c r="U256" s="36" t="str">
        <f t="shared" si="4"/>
        <v>OK</v>
      </c>
      <c r="V256" s="36" t="str">
        <f t="shared" si="5"/>
        <v>OK</v>
      </c>
      <c r="W256" s="37" t="str">
        <f t="shared" si="6"/>
        <v>0.00%</v>
      </c>
    </row>
    <row r="257" ht="39.0" customHeight="1">
      <c r="A257" s="38" t="s">
        <v>718</v>
      </c>
      <c r="B257" s="39" t="s">
        <v>719</v>
      </c>
      <c r="C257" s="38" t="s">
        <v>30</v>
      </c>
      <c r="D257" s="38" t="s">
        <v>720</v>
      </c>
      <c r="E257" s="40" t="s">
        <v>108</v>
      </c>
      <c r="F257" s="39">
        <v>1124.0</v>
      </c>
      <c r="G257" s="41">
        <v>10.11</v>
      </c>
      <c r="H257" s="41" t="str">
        <f t="shared" si="237"/>
        <v>11,363.64</v>
      </c>
      <c r="I257" s="42" t="str">
        <f t="shared" si="2"/>
        <v>0.03 %</v>
      </c>
      <c r="J257" s="38" t="s">
        <v>718</v>
      </c>
      <c r="K257" s="39" t="s">
        <v>719</v>
      </c>
      <c r="L257" s="38" t="s">
        <v>30</v>
      </c>
      <c r="M257" s="38" t="s">
        <v>720</v>
      </c>
      <c r="N257" s="40" t="s">
        <v>108</v>
      </c>
      <c r="O257" s="39">
        <v>1124.0</v>
      </c>
      <c r="P257" s="41"/>
      <c r="Q257" s="41" t="str">
        <f t="shared" si="238"/>
        <v>0.00</v>
      </c>
      <c r="R257" s="35" t="str">
        <f t="shared" ref="R257:T257" si="286">IF(D257=M257,"OK","ERRO")</f>
        <v>OK</v>
      </c>
      <c r="S257" s="36" t="str">
        <f t="shared" si="286"/>
        <v>OK</v>
      </c>
      <c r="T257" s="36" t="str">
        <f t="shared" si="286"/>
        <v>OK</v>
      </c>
      <c r="U257" s="36" t="str">
        <f t="shared" si="4"/>
        <v>OK</v>
      </c>
      <c r="V257" s="36" t="str">
        <f t="shared" si="5"/>
        <v>OK</v>
      </c>
      <c r="W257" s="37" t="str">
        <f t="shared" si="6"/>
        <v>0.00%</v>
      </c>
    </row>
    <row r="258" ht="24.0" customHeight="1">
      <c r="A258" s="31" t="s">
        <v>721</v>
      </c>
      <c r="B258" s="31"/>
      <c r="C258" s="31"/>
      <c r="D258" s="31" t="s">
        <v>722</v>
      </c>
      <c r="E258" s="31"/>
      <c r="F258" s="32"/>
      <c r="G258" s="31"/>
      <c r="H258" s="33"/>
      <c r="I258" s="34" t="str">
        <f t="shared" si="2"/>
        <v>0.00 %</v>
      </c>
      <c r="J258" s="31" t="s">
        <v>721</v>
      </c>
      <c r="K258" s="31"/>
      <c r="L258" s="31"/>
      <c r="M258" s="31" t="s">
        <v>722</v>
      </c>
      <c r="N258" s="31"/>
      <c r="O258" s="32"/>
      <c r="P258" s="31"/>
      <c r="Q258" s="31"/>
      <c r="R258" s="35" t="str">
        <f t="shared" ref="R258:T258" si="287">IF(D258=M258,"OK","ERRO")</f>
        <v>OK</v>
      </c>
      <c r="S258" s="36" t="str">
        <f t="shared" si="287"/>
        <v>OK</v>
      </c>
      <c r="T258" s="36" t="str">
        <f t="shared" si="287"/>
        <v>OK</v>
      </c>
      <c r="U258" s="36" t="str">
        <f t="shared" si="4"/>
        <v>OK</v>
      </c>
      <c r="V258" s="36" t="str">
        <f t="shared" si="5"/>
        <v>OK</v>
      </c>
      <c r="W258" s="37" t="str">
        <f t="shared" si="6"/>
        <v>-</v>
      </c>
    </row>
    <row r="259" ht="24.0" customHeight="1">
      <c r="A259" s="38" t="s">
        <v>723</v>
      </c>
      <c r="B259" s="39" t="s">
        <v>724</v>
      </c>
      <c r="C259" s="38" t="s">
        <v>155</v>
      </c>
      <c r="D259" s="38" t="s">
        <v>725</v>
      </c>
      <c r="E259" s="40" t="s">
        <v>108</v>
      </c>
      <c r="F259" s="39">
        <v>101.07</v>
      </c>
      <c r="G259" s="41">
        <v>127.36</v>
      </c>
      <c r="H259" s="41" t="str">
        <f t="shared" ref="H259:H263" si="289">TRUNC(F259 * G259, 2)</f>
        <v>12,872.27</v>
      </c>
      <c r="I259" s="42" t="str">
        <f t="shared" si="2"/>
        <v>0.03 %</v>
      </c>
      <c r="J259" s="38" t="s">
        <v>723</v>
      </c>
      <c r="K259" s="39" t="s">
        <v>724</v>
      </c>
      <c r="L259" s="38" t="s">
        <v>155</v>
      </c>
      <c r="M259" s="38" t="s">
        <v>725</v>
      </c>
      <c r="N259" s="40" t="s">
        <v>108</v>
      </c>
      <c r="O259" s="39">
        <v>101.07</v>
      </c>
      <c r="P259" s="41"/>
      <c r="Q259" s="41" t="str">
        <f t="shared" ref="Q259:Q263" si="290">TRUNC(O259 * P259, 2)</f>
        <v>0.00</v>
      </c>
      <c r="R259" s="35" t="str">
        <f t="shared" ref="R259:T259" si="288">IF(D259=M259,"OK","ERRO")</f>
        <v>OK</v>
      </c>
      <c r="S259" s="36" t="str">
        <f t="shared" si="288"/>
        <v>OK</v>
      </c>
      <c r="T259" s="36" t="str">
        <f t="shared" si="288"/>
        <v>OK</v>
      </c>
      <c r="U259" s="36" t="str">
        <f t="shared" si="4"/>
        <v>OK</v>
      </c>
      <c r="V259" s="36" t="str">
        <f t="shared" si="5"/>
        <v>OK</v>
      </c>
      <c r="W259" s="37" t="str">
        <f t="shared" si="6"/>
        <v>0.00%</v>
      </c>
    </row>
    <row r="260" ht="39.0" customHeight="1">
      <c r="A260" s="38" t="s">
        <v>726</v>
      </c>
      <c r="B260" s="39" t="s">
        <v>727</v>
      </c>
      <c r="C260" s="38" t="s">
        <v>30</v>
      </c>
      <c r="D260" s="38" t="s">
        <v>728</v>
      </c>
      <c r="E260" s="40" t="s">
        <v>166</v>
      </c>
      <c r="F260" s="39">
        <v>3.48</v>
      </c>
      <c r="G260" s="41">
        <v>893.98</v>
      </c>
      <c r="H260" s="41" t="str">
        <f t="shared" si="289"/>
        <v>3,111.05</v>
      </c>
      <c r="I260" s="42" t="str">
        <f t="shared" si="2"/>
        <v>0.01 %</v>
      </c>
      <c r="J260" s="38" t="s">
        <v>726</v>
      </c>
      <c r="K260" s="39" t="s">
        <v>727</v>
      </c>
      <c r="L260" s="38" t="s">
        <v>30</v>
      </c>
      <c r="M260" s="38" t="s">
        <v>728</v>
      </c>
      <c r="N260" s="40" t="s">
        <v>166</v>
      </c>
      <c r="O260" s="39">
        <v>3.48</v>
      </c>
      <c r="P260" s="41"/>
      <c r="Q260" s="41" t="str">
        <f t="shared" si="290"/>
        <v>0.00</v>
      </c>
      <c r="R260" s="35" t="str">
        <f t="shared" ref="R260:T260" si="291">IF(D260=M260,"OK","ERRO")</f>
        <v>OK</v>
      </c>
      <c r="S260" s="36" t="str">
        <f t="shared" si="291"/>
        <v>OK</v>
      </c>
      <c r="T260" s="36" t="str">
        <f t="shared" si="291"/>
        <v>OK</v>
      </c>
      <c r="U260" s="36" t="str">
        <f t="shared" si="4"/>
        <v>OK</v>
      </c>
      <c r="V260" s="36" t="str">
        <f t="shared" si="5"/>
        <v>OK</v>
      </c>
      <c r="W260" s="37" t="str">
        <f t="shared" si="6"/>
        <v>0.00%</v>
      </c>
    </row>
    <row r="261" ht="24.0" customHeight="1">
      <c r="A261" s="38" t="s">
        <v>729</v>
      </c>
      <c r="B261" s="39" t="s">
        <v>730</v>
      </c>
      <c r="C261" s="38" t="s">
        <v>155</v>
      </c>
      <c r="D261" s="38" t="s">
        <v>731</v>
      </c>
      <c r="E261" s="40" t="s">
        <v>108</v>
      </c>
      <c r="F261" s="39">
        <v>106.84</v>
      </c>
      <c r="G261" s="41">
        <v>7.61</v>
      </c>
      <c r="H261" s="41" t="str">
        <f t="shared" si="289"/>
        <v>813.05</v>
      </c>
      <c r="I261" s="42" t="str">
        <f t="shared" si="2"/>
        <v>0.00 %</v>
      </c>
      <c r="J261" s="38" t="s">
        <v>729</v>
      </c>
      <c r="K261" s="39" t="s">
        <v>730</v>
      </c>
      <c r="L261" s="38" t="s">
        <v>155</v>
      </c>
      <c r="M261" s="38" t="s">
        <v>731</v>
      </c>
      <c r="N261" s="40" t="s">
        <v>108</v>
      </c>
      <c r="O261" s="39">
        <v>106.84</v>
      </c>
      <c r="P261" s="41"/>
      <c r="Q261" s="41" t="str">
        <f t="shared" si="290"/>
        <v>0.00</v>
      </c>
      <c r="R261" s="35" t="str">
        <f t="shared" ref="R261:T261" si="292">IF(D261=M261,"OK","ERRO")</f>
        <v>OK</v>
      </c>
      <c r="S261" s="36" t="str">
        <f t="shared" si="292"/>
        <v>OK</v>
      </c>
      <c r="T261" s="36" t="str">
        <f t="shared" si="292"/>
        <v>OK</v>
      </c>
      <c r="U261" s="36" t="str">
        <f t="shared" si="4"/>
        <v>OK</v>
      </c>
      <c r="V261" s="36" t="str">
        <f t="shared" si="5"/>
        <v>OK</v>
      </c>
      <c r="W261" s="37" t="str">
        <f t="shared" si="6"/>
        <v>0.00%</v>
      </c>
    </row>
    <row r="262" ht="51.75" customHeight="1">
      <c r="A262" s="38" t="s">
        <v>732</v>
      </c>
      <c r="B262" s="39" t="s">
        <v>733</v>
      </c>
      <c r="C262" s="38" t="s">
        <v>30</v>
      </c>
      <c r="D262" s="38" t="s">
        <v>734</v>
      </c>
      <c r="E262" s="40" t="s">
        <v>108</v>
      </c>
      <c r="F262" s="39">
        <v>106.84</v>
      </c>
      <c r="G262" s="41">
        <v>103.3</v>
      </c>
      <c r="H262" s="41" t="str">
        <f t="shared" si="289"/>
        <v>11,036.57</v>
      </c>
      <c r="I262" s="42" t="str">
        <f t="shared" si="2"/>
        <v>0.03 %</v>
      </c>
      <c r="J262" s="38" t="s">
        <v>732</v>
      </c>
      <c r="K262" s="39" t="s">
        <v>733</v>
      </c>
      <c r="L262" s="38" t="s">
        <v>30</v>
      </c>
      <c r="M262" s="38" t="s">
        <v>734</v>
      </c>
      <c r="N262" s="40" t="s">
        <v>108</v>
      </c>
      <c r="O262" s="39">
        <v>106.84</v>
      </c>
      <c r="P262" s="41"/>
      <c r="Q262" s="41" t="str">
        <f t="shared" si="290"/>
        <v>0.00</v>
      </c>
      <c r="R262" s="35" t="str">
        <f t="shared" ref="R262:T262" si="293">IF(D262=M262,"OK","ERRO")</f>
        <v>OK</v>
      </c>
      <c r="S262" s="36" t="str">
        <f t="shared" si="293"/>
        <v>OK</v>
      </c>
      <c r="T262" s="36" t="str">
        <f t="shared" si="293"/>
        <v>OK</v>
      </c>
      <c r="U262" s="36" t="str">
        <f t="shared" si="4"/>
        <v>OK</v>
      </c>
      <c r="V262" s="36" t="str">
        <f t="shared" si="5"/>
        <v>OK</v>
      </c>
      <c r="W262" s="37" t="str">
        <f t="shared" si="6"/>
        <v>0.00%</v>
      </c>
    </row>
    <row r="263" ht="39.0" customHeight="1">
      <c r="A263" s="38" t="s">
        <v>735</v>
      </c>
      <c r="B263" s="39" t="s">
        <v>704</v>
      </c>
      <c r="C263" s="38" t="s">
        <v>67</v>
      </c>
      <c r="D263" s="38" t="s">
        <v>705</v>
      </c>
      <c r="E263" s="40" t="s">
        <v>108</v>
      </c>
      <c r="F263" s="39">
        <v>8.87</v>
      </c>
      <c r="G263" s="41">
        <v>82.26</v>
      </c>
      <c r="H263" s="41" t="str">
        <f t="shared" si="289"/>
        <v>729.64</v>
      </c>
      <c r="I263" s="42" t="str">
        <f t="shared" si="2"/>
        <v>0.00 %</v>
      </c>
      <c r="J263" s="38" t="s">
        <v>735</v>
      </c>
      <c r="K263" s="39" t="s">
        <v>704</v>
      </c>
      <c r="L263" s="38" t="s">
        <v>67</v>
      </c>
      <c r="M263" s="38" t="s">
        <v>705</v>
      </c>
      <c r="N263" s="40" t="s">
        <v>108</v>
      </c>
      <c r="O263" s="39">
        <v>8.87</v>
      </c>
      <c r="P263" s="41"/>
      <c r="Q263" s="41" t="str">
        <f t="shared" si="290"/>
        <v>0.00</v>
      </c>
      <c r="R263" s="35" t="str">
        <f t="shared" ref="R263:T263" si="294">IF(D263=M263,"OK","ERRO")</f>
        <v>OK</v>
      </c>
      <c r="S263" s="36" t="str">
        <f t="shared" si="294"/>
        <v>OK</v>
      </c>
      <c r="T263" s="36" t="str">
        <f t="shared" si="294"/>
        <v>OK</v>
      </c>
      <c r="U263" s="36" t="str">
        <f t="shared" si="4"/>
        <v>OK</v>
      </c>
      <c r="V263" s="36" t="str">
        <f t="shared" si="5"/>
        <v>OK</v>
      </c>
      <c r="W263" s="37" t="str">
        <f t="shared" si="6"/>
        <v>0.00%</v>
      </c>
    </row>
    <row r="264" ht="24.0" customHeight="1">
      <c r="A264" s="31" t="s">
        <v>736</v>
      </c>
      <c r="B264" s="31"/>
      <c r="C264" s="31"/>
      <c r="D264" s="31" t="s">
        <v>737</v>
      </c>
      <c r="E264" s="31"/>
      <c r="F264" s="32"/>
      <c r="G264" s="31"/>
      <c r="H264" s="33"/>
      <c r="I264" s="34" t="str">
        <f t="shared" si="2"/>
        <v>0.00 %</v>
      </c>
      <c r="J264" s="31" t="s">
        <v>736</v>
      </c>
      <c r="K264" s="31"/>
      <c r="L264" s="31"/>
      <c r="M264" s="31" t="s">
        <v>737</v>
      </c>
      <c r="N264" s="31"/>
      <c r="O264" s="32"/>
      <c r="P264" s="31"/>
      <c r="Q264" s="31"/>
      <c r="R264" s="35" t="str">
        <f t="shared" ref="R264:T264" si="295">IF(D264=M264,"OK","ERRO")</f>
        <v>OK</v>
      </c>
      <c r="S264" s="36" t="str">
        <f t="shared" si="295"/>
        <v>OK</v>
      </c>
      <c r="T264" s="36" t="str">
        <f t="shared" si="295"/>
        <v>OK</v>
      </c>
      <c r="U264" s="36" t="str">
        <f t="shared" si="4"/>
        <v>OK</v>
      </c>
      <c r="V264" s="36" t="str">
        <f t="shared" si="5"/>
        <v>OK</v>
      </c>
      <c r="W264" s="37" t="str">
        <f t="shared" si="6"/>
        <v>-</v>
      </c>
    </row>
    <row r="265" ht="25.5" customHeight="1">
      <c r="A265" s="38" t="s">
        <v>738</v>
      </c>
      <c r="B265" s="39" t="s">
        <v>739</v>
      </c>
      <c r="C265" s="38" t="s">
        <v>30</v>
      </c>
      <c r="D265" s="38" t="s">
        <v>740</v>
      </c>
      <c r="E265" s="40" t="s">
        <v>36</v>
      </c>
      <c r="F265" s="39">
        <v>183.6</v>
      </c>
      <c r="G265" s="41">
        <v>114.22</v>
      </c>
      <c r="H265" s="41" t="str">
        <f t="shared" ref="H265:H282" si="297">TRUNC(F265 * G265, 2)</f>
        <v>20,970.79</v>
      </c>
      <c r="I265" s="42" t="str">
        <f t="shared" si="2"/>
        <v>0.05 %</v>
      </c>
      <c r="J265" s="38" t="s">
        <v>738</v>
      </c>
      <c r="K265" s="39" t="s">
        <v>739</v>
      </c>
      <c r="L265" s="38" t="s">
        <v>30</v>
      </c>
      <c r="M265" s="38" t="s">
        <v>740</v>
      </c>
      <c r="N265" s="40" t="s">
        <v>36</v>
      </c>
      <c r="O265" s="39">
        <v>183.6</v>
      </c>
      <c r="P265" s="41"/>
      <c r="Q265" s="41" t="str">
        <f t="shared" ref="Q265:Q282" si="298">TRUNC(O265 * P265, 2)</f>
        <v>0.00</v>
      </c>
      <c r="R265" s="35" t="str">
        <f t="shared" ref="R265:T265" si="296">IF(D265=M265,"OK","ERRO")</f>
        <v>OK</v>
      </c>
      <c r="S265" s="36" t="str">
        <f t="shared" si="296"/>
        <v>OK</v>
      </c>
      <c r="T265" s="36" t="str">
        <f t="shared" si="296"/>
        <v>OK</v>
      </c>
      <c r="U265" s="36" t="str">
        <f t="shared" si="4"/>
        <v>OK</v>
      </c>
      <c r="V265" s="36" t="str">
        <f t="shared" si="5"/>
        <v>OK</v>
      </c>
      <c r="W265" s="37" t="str">
        <f t="shared" si="6"/>
        <v>0.00%</v>
      </c>
    </row>
    <row r="266" ht="39.0" customHeight="1">
      <c r="A266" s="38" t="s">
        <v>741</v>
      </c>
      <c r="B266" s="39" t="s">
        <v>742</v>
      </c>
      <c r="C266" s="38" t="s">
        <v>67</v>
      </c>
      <c r="D266" s="38" t="s">
        <v>743</v>
      </c>
      <c r="E266" s="40" t="s">
        <v>166</v>
      </c>
      <c r="F266" s="39">
        <v>52.11</v>
      </c>
      <c r="G266" s="41">
        <v>220.68</v>
      </c>
      <c r="H266" s="41" t="str">
        <f t="shared" si="297"/>
        <v>11,499.63</v>
      </c>
      <c r="I266" s="42" t="str">
        <f t="shared" si="2"/>
        <v>0.03 %</v>
      </c>
      <c r="J266" s="38" t="s">
        <v>741</v>
      </c>
      <c r="K266" s="39" t="s">
        <v>742</v>
      </c>
      <c r="L266" s="38" t="s">
        <v>67</v>
      </c>
      <c r="M266" s="38" t="s">
        <v>743</v>
      </c>
      <c r="N266" s="40" t="s">
        <v>166</v>
      </c>
      <c r="O266" s="39">
        <v>52.11</v>
      </c>
      <c r="P266" s="41"/>
      <c r="Q266" s="41" t="str">
        <f t="shared" si="298"/>
        <v>0.00</v>
      </c>
      <c r="R266" s="35" t="str">
        <f t="shared" ref="R266:T266" si="299">IF(D266=M266,"OK","ERRO")</f>
        <v>OK</v>
      </c>
      <c r="S266" s="36" t="str">
        <f t="shared" si="299"/>
        <v>OK</v>
      </c>
      <c r="T266" s="36" t="str">
        <f t="shared" si="299"/>
        <v>OK</v>
      </c>
      <c r="U266" s="36" t="str">
        <f t="shared" si="4"/>
        <v>OK</v>
      </c>
      <c r="V266" s="36" t="str">
        <f t="shared" si="5"/>
        <v>OK</v>
      </c>
      <c r="W266" s="37" t="str">
        <f t="shared" si="6"/>
        <v>0.00%</v>
      </c>
    </row>
    <row r="267" ht="25.5" customHeight="1">
      <c r="A267" s="38" t="s">
        <v>744</v>
      </c>
      <c r="B267" s="39" t="s">
        <v>234</v>
      </c>
      <c r="C267" s="38" t="s">
        <v>67</v>
      </c>
      <c r="D267" s="38" t="s">
        <v>235</v>
      </c>
      <c r="E267" s="40" t="s">
        <v>166</v>
      </c>
      <c r="F267" s="39">
        <v>3.16</v>
      </c>
      <c r="G267" s="41">
        <v>780.35</v>
      </c>
      <c r="H267" s="41" t="str">
        <f t="shared" si="297"/>
        <v>2,465.90</v>
      </c>
      <c r="I267" s="42" t="str">
        <f t="shared" si="2"/>
        <v>0.01 %</v>
      </c>
      <c r="J267" s="38" t="s">
        <v>744</v>
      </c>
      <c r="K267" s="39" t="s">
        <v>234</v>
      </c>
      <c r="L267" s="38" t="s">
        <v>67</v>
      </c>
      <c r="M267" s="38" t="s">
        <v>235</v>
      </c>
      <c r="N267" s="40" t="s">
        <v>166</v>
      </c>
      <c r="O267" s="39">
        <v>3.16</v>
      </c>
      <c r="P267" s="41"/>
      <c r="Q267" s="41" t="str">
        <f t="shared" si="298"/>
        <v>0.00</v>
      </c>
      <c r="R267" s="35" t="str">
        <f t="shared" ref="R267:T267" si="300">IF(D267=M267,"OK","ERRO")</f>
        <v>OK</v>
      </c>
      <c r="S267" s="36" t="str">
        <f t="shared" si="300"/>
        <v>OK</v>
      </c>
      <c r="T267" s="36" t="str">
        <f t="shared" si="300"/>
        <v>OK</v>
      </c>
      <c r="U267" s="36" t="str">
        <f t="shared" si="4"/>
        <v>OK</v>
      </c>
      <c r="V267" s="36" t="str">
        <f t="shared" si="5"/>
        <v>OK</v>
      </c>
      <c r="W267" s="37" t="str">
        <f t="shared" si="6"/>
        <v>0.00%</v>
      </c>
    </row>
    <row r="268" ht="39.0" customHeight="1">
      <c r="A268" s="38" t="s">
        <v>745</v>
      </c>
      <c r="B268" s="39" t="s">
        <v>590</v>
      </c>
      <c r="C268" s="38" t="s">
        <v>67</v>
      </c>
      <c r="D268" s="38" t="s">
        <v>591</v>
      </c>
      <c r="E268" s="40" t="s">
        <v>69</v>
      </c>
      <c r="F268" s="39">
        <v>34.65</v>
      </c>
      <c r="G268" s="41">
        <v>16.73</v>
      </c>
      <c r="H268" s="41" t="str">
        <f t="shared" si="297"/>
        <v>579.69</v>
      </c>
      <c r="I268" s="42" t="str">
        <f t="shared" si="2"/>
        <v>0.00 %</v>
      </c>
      <c r="J268" s="38" t="s">
        <v>745</v>
      </c>
      <c r="K268" s="39" t="s">
        <v>590</v>
      </c>
      <c r="L268" s="38" t="s">
        <v>67</v>
      </c>
      <c r="M268" s="38" t="s">
        <v>591</v>
      </c>
      <c r="N268" s="40" t="s">
        <v>69</v>
      </c>
      <c r="O268" s="39">
        <v>34.65</v>
      </c>
      <c r="P268" s="41"/>
      <c r="Q268" s="41" t="str">
        <f t="shared" si="298"/>
        <v>0.00</v>
      </c>
      <c r="R268" s="35" t="str">
        <f t="shared" ref="R268:T268" si="301">IF(D268=M268,"OK","ERRO")</f>
        <v>OK</v>
      </c>
      <c r="S268" s="36" t="str">
        <f t="shared" si="301"/>
        <v>OK</v>
      </c>
      <c r="T268" s="36" t="str">
        <f t="shared" si="301"/>
        <v>OK</v>
      </c>
      <c r="U268" s="36" t="str">
        <f t="shared" si="4"/>
        <v>OK</v>
      </c>
      <c r="V268" s="36" t="str">
        <f t="shared" si="5"/>
        <v>OK</v>
      </c>
      <c r="W268" s="37" t="str">
        <f t="shared" si="6"/>
        <v>0.00%</v>
      </c>
    </row>
    <row r="269" ht="39.0" customHeight="1">
      <c r="A269" s="38" t="s">
        <v>746</v>
      </c>
      <c r="B269" s="39" t="s">
        <v>626</v>
      </c>
      <c r="C269" s="38" t="s">
        <v>67</v>
      </c>
      <c r="D269" s="38" t="s">
        <v>627</v>
      </c>
      <c r="E269" s="40" t="s">
        <v>69</v>
      </c>
      <c r="F269" s="39">
        <v>660.23</v>
      </c>
      <c r="G269" s="41">
        <v>18.15</v>
      </c>
      <c r="H269" s="41" t="str">
        <f t="shared" si="297"/>
        <v>11,983.17</v>
      </c>
      <c r="I269" s="42" t="str">
        <f t="shared" si="2"/>
        <v>0.03 %</v>
      </c>
      <c r="J269" s="38" t="s">
        <v>746</v>
      </c>
      <c r="K269" s="39" t="s">
        <v>626</v>
      </c>
      <c r="L269" s="38" t="s">
        <v>67</v>
      </c>
      <c r="M269" s="38" t="s">
        <v>627</v>
      </c>
      <c r="N269" s="40" t="s">
        <v>69</v>
      </c>
      <c r="O269" s="39">
        <v>660.23</v>
      </c>
      <c r="P269" s="41"/>
      <c r="Q269" s="41" t="str">
        <f t="shared" si="298"/>
        <v>0.00</v>
      </c>
      <c r="R269" s="35" t="str">
        <f t="shared" ref="R269:T269" si="302">IF(D269=M269,"OK","ERRO")</f>
        <v>OK</v>
      </c>
      <c r="S269" s="36" t="str">
        <f t="shared" si="302"/>
        <v>OK</v>
      </c>
      <c r="T269" s="36" t="str">
        <f t="shared" si="302"/>
        <v>OK</v>
      </c>
      <c r="U269" s="36" t="str">
        <f t="shared" si="4"/>
        <v>OK</v>
      </c>
      <c r="V269" s="36" t="str">
        <f t="shared" si="5"/>
        <v>OK</v>
      </c>
      <c r="W269" s="37" t="str">
        <f t="shared" si="6"/>
        <v>0.00%</v>
      </c>
    </row>
    <row r="270" ht="25.5" customHeight="1">
      <c r="A270" s="38" t="s">
        <v>747</v>
      </c>
      <c r="B270" s="39" t="s">
        <v>243</v>
      </c>
      <c r="C270" s="38" t="s">
        <v>67</v>
      </c>
      <c r="D270" s="38" t="s">
        <v>244</v>
      </c>
      <c r="E270" s="40" t="s">
        <v>69</v>
      </c>
      <c r="F270" s="39">
        <v>458.83</v>
      </c>
      <c r="G270" s="41">
        <v>19.04</v>
      </c>
      <c r="H270" s="41" t="str">
        <f t="shared" si="297"/>
        <v>8,736.12</v>
      </c>
      <c r="I270" s="42" t="str">
        <f t="shared" si="2"/>
        <v>0.02 %</v>
      </c>
      <c r="J270" s="38" t="s">
        <v>747</v>
      </c>
      <c r="K270" s="39" t="s">
        <v>243</v>
      </c>
      <c r="L270" s="38" t="s">
        <v>67</v>
      </c>
      <c r="M270" s="38" t="s">
        <v>244</v>
      </c>
      <c r="N270" s="40" t="s">
        <v>69</v>
      </c>
      <c r="O270" s="39">
        <v>458.83</v>
      </c>
      <c r="P270" s="41"/>
      <c r="Q270" s="41" t="str">
        <f t="shared" si="298"/>
        <v>0.00</v>
      </c>
      <c r="R270" s="35" t="str">
        <f t="shared" ref="R270:T270" si="303">IF(D270=M270,"OK","ERRO")</f>
        <v>OK</v>
      </c>
      <c r="S270" s="36" t="str">
        <f t="shared" si="303"/>
        <v>OK</v>
      </c>
      <c r="T270" s="36" t="str">
        <f t="shared" si="303"/>
        <v>OK</v>
      </c>
      <c r="U270" s="36" t="str">
        <f t="shared" si="4"/>
        <v>OK</v>
      </c>
      <c r="V270" s="36" t="str">
        <f t="shared" si="5"/>
        <v>OK</v>
      </c>
      <c r="W270" s="37" t="str">
        <f t="shared" si="6"/>
        <v>0.00%</v>
      </c>
    </row>
    <row r="271" ht="25.5" customHeight="1">
      <c r="A271" s="38" t="s">
        <v>748</v>
      </c>
      <c r="B271" s="39" t="s">
        <v>749</v>
      </c>
      <c r="C271" s="38" t="s">
        <v>67</v>
      </c>
      <c r="D271" s="38" t="s">
        <v>750</v>
      </c>
      <c r="E271" s="40" t="s">
        <v>69</v>
      </c>
      <c r="F271" s="39">
        <v>679.69</v>
      </c>
      <c r="G271" s="41">
        <v>13.07</v>
      </c>
      <c r="H271" s="41" t="str">
        <f t="shared" si="297"/>
        <v>8,883.54</v>
      </c>
      <c r="I271" s="42" t="str">
        <f t="shared" si="2"/>
        <v>0.02 %</v>
      </c>
      <c r="J271" s="38" t="s">
        <v>748</v>
      </c>
      <c r="K271" s="39" t="s">
        <v>749</v>
      </c>
      <c r="L271" s="38" t="s">
        <v>67</v>
      </c>
      <c r="M271" s="38" t="s">
        <v>750</v>
      </c>
      <c r="N271" s="40" t="s">
        <v>69</v>
      </c>
      <c r="O271" s="39">
        <v>679.69</v>
      </c>
      <c r="P271" s="41"/>
      <c r="Q271" s="41" t="str">
        <f t="shared" si="298"/>
        <v>0.00</v>
      </c>
      <c r="R271" s="35" t="str">
        <f t="shared" ref="R271:T271" si="304">IF(D271=M271,"OK","ERRO")</f>
        <v>OK</v>
      </c>
      <c r="S271" s="36" t="str">
        <f t="shared" si="304"/>
        <v>OK</v>
      </c>
      <c r="T271" s="36" t="str">
        <f t="shared" si="304"/>
        <v>OK</v>
      </c>
      <c r="U271" s="36" t="str">
        <f t="shared" si="4"/>
        <v>OK</v>
      </c>
      <c r="V271" s="36" t="str">
        <f t="shared" si="5"/>
        <v>OK</v>
      </c>
      <c r="W271" s="37" t="str">
        <f t="shared" si="6"/>
        <v>0.00%</v>
      </c>
    </row>
    <row r="272" ht="25.5" customHeight="1">
      <c r="A272" s="38" t="s">
        <v>751</v>
      </c>
      <c r="B272" s="39" t="s">
        <v>246</v>
      </c>
      <c r="C272" s="38" t="s">
        <v>67</v>
      </c>
      <c r="D272" s="38" t="s">
        <v>247</v>
      </c>
      <c r="E272" s="40" t="s">
        <v>69</v>
      </c>
      <c r="F272" s="39">
        <v>825.36</v>
      </c>
      <c r="G272" s="41">
        <v>15.53</v>
      </c>
      <c r="H272" s="41" t="str">
        <f t="shared" si="297"/>
        <v>12,817.84</v>
      </c>
      <c r="I272" s="42" t="str">
        <f t="shared" si="2"/>
        <v>0.03 %</v>
      </c>
      <c r="J272" s="38" t="s">
        <v>751</v>
      </c>
      <c r="K272" s="39" t="s">
        <v>246</v>
      </c>
      <c r="L272" s="38" t="s">
        <v>67</v>
      </c>
      <c r="M272" s="38" t="s">
        <v>247</v>
      </c>
      <c r="N272" s="40" t="s">
        <v>69</v>
      </c>
      <c r="O272" s="39">
        <v>825.36</v>
      </c>
      <c r="P272" s="41"/>
      <c r="Q272" s="41" t="str">
        <f t="shared" si="298"/>
        <v>0.00</v>
      </c>
      <c r="R272" s="35" t="str">
        <f t="shared" ref="R272:T272" si="305">IF(D272=M272,"OK","ERRO")</f>
        <v>OK</v>
      </c>
      <c r="S272" s="36" t="str">
        <f t="shared" si="305"/>
        <v>OK</v>
      </c>
      <c r="T272" s="36" t="str">
        <f t="shared" si="305"/>
        <v>OK</v>
      </c>
      <c r="U272" s="36" t="str">
        <f t="shared" si="4"/>
        <v>OK</v>
      </c>
      <c r="V272" s="36" t="str">
        <f t="shared" si="5"/>
        <v>OK</v>
      </c>
      <c r="W272" s="37" t="str">
        <f t="shared" si="6"/>
        <v>0.00%</v>
      </c>
    </row>
    <row r="273" ht="39.0" customHeight="1">
      <c r="A273" s="38" t="s">
        <v>752</v>
      </c>
      <c r="B273" s="39" t="s">
        <v>602</v>
      </c>
      <c r="C273" s="38" t="s">
        <v>67</v>
      </c>
      <c r="D273" s="38" t="s">
        <v>603</v>
      </c>
      <c r="E273" s="40" t="s">
        <v>69</v>
      </c>
      <c r="F273" s="39">
        <v>134.35</v>
      </c>
      <c r="G273" s="41">
        <v>13.5</v>
      </c>
      <c r="H273" s="41" t="str">
        <f t="shared" si="297"/>
        <v>1,813.72</v>
      </c>
      <c r="I273" s="42" t="str">
        <f t="shared" si="2"/>
        <v>0.00 %</v>
      </c>
      <c r="J273" s="38" t="s">
        <v>752</v>
      </c>
      <c r="K273" s="39" t="s">
        <v>602</v>
      </c>
      <c r="L273" s="38" t="s">
        <v>67</v>
      </c>
      <c r="M273" s="38" t="s">
        <v>603</v>
      </c>
      <c r="N273" s="40" t="s">
        <v>69</v>
      </c>
      <c r="O273" s="39">
        <v>134.35</v>
      </c>
      <c r="P273" s="41"/>
      <c r="Q273" s="41" t="str">
        <f t="shared" si="298"/>
        <v>0.00</v>
      </c>
      <c r="R273" s="35" t="str">
        <f t="shared" ref="R273:T273" si="306">IF(D273=M273,"OK","ERRO")</f>
        <v>OK</v>
      </c>
      <c r="S273" s="36" t="str">
        <f t="shared" si="306"/>
        <v>OK</v>
      </c>
      <c r="T273" s="36" t="str">
        <f t="shared" si="306"/>
        <v>OK</v>
      </c>
      <c r="U273" s="36" t="str">
        <f t="shared" si="4"/>
        <v>OK</v>
      </c>
      <c r="V273" s="36" t="str">
        <f t="shared" si="5"/>
        <v>OK</v>
      </c>
      <c r="W273" s="37" t="str">
        <f t="shared" si="6"/>
        <v>0.00%</v>
      </c>
    </row>
    <row r="274" ht="39.0" customHeight="1">
      <c r="A274" s="38" t="s">
        <v>753</v>
      </c>
      <c r="B274" s="39" t="s">
        <v>754</v>
      </c>
      <c r="C274" s="38" t="s">
        <v>67</v>
      </c>
      <c r="D274" s="38" t="s">
        <v>755</v>
      </c>
      <c r="E274" s="40" t="s">
        <v>166</v>
      </c>
      <c r="F274" s="39">
        <v>20.92</v>
      </c>
      <c r="G274" s="41">
        <v>584.4</v>
      </c>
      <c r="H274" s="41" t="str">
        <f t="shared" si="297"/>
        <v>12,225.64</v>
      </c>
      <c r="I274" s="42" t="str">
        <f t="shared" si="2"/>
        <v>0.03 %</v>
      </c>
      <c r="J274" s="38" t="s">
        <v>753</v>
      </c>
      <c r="K274" s="39" t="s">
        <v>754</v>
      </c>
      <c r="L274" s="38" t="s">
        <v>67</v>
      </c>
      <c r="M274" s="38" t="s">
        <v>755</v>
      </c>
      <c r="N274" s="40" t="s">
        <v>166</v>
      </c>
      <c r="O274" s="39">
        <v>20.92</v>
      </c>
      <c r="P274" s="41"/>
      <c r="Q274" s="41" t="str">
        <f t="shared" si="298"/>
        <v>0.00</v>
      </c>
      <c r="R274" s="35" t="str">
        <f t="shared" ref="R274:T274" si="307">IF(D274=M274,"OK","ERRO")</f>
        <v>OK</v>
      </c>
      <c r="S274" s="36" t="str">
        <f t="shared" si="307"/>
        <v>OK</v>
      </c>
      <c r="T274" s="36" t="str">
        <f t="shared" si="307"/>
        <v>OK</v>
      </c>
      <c r="U274" s="36" t="str">
        <f t="shared" si="4"/>
        <v>OK</v>
      </c>
      <c r="V274" s="36" t="str">
        <f t="shared" si="5"/>
        <v>OK</v>
      </c>
      <c r="W274" s="37" t="str">
        <f t="shared" si="6"/>
        <v>0.00%</v>
      </c>
    </row>
    <row r="275" ht="51.75" customHeight="1">
      <c r="A275" s="38" t="s">
        <v>756</v>
      </c>
      <c r="B275" s="39" t="s">
        <v>757</v>
      </c>
      <c r="C275" s="38" t="s">
        <v>30</v>
      </c>
      <c r="D275" s="38" t="s">
        <v>758</v>
      </c>
      <c r="E275" s="40" t="s">
        <v>108</v>
      </c>
      <c r="F275" s="39">
        <v>107.13</v>
      </c>
      <c r="G275" s="41">
        <v>220.49</v>
      </c>
      <c r="H275" s="41" t="str">
        <f t="shared" si="297"/>
        <v>23,621.09</v>
      </c>
      <c r="I275" s="42" t="str">
        <f t="shared" si="2"/>
        <v>0.06 %</v>
      </c>
      <c r="J275" s="38" t="s">
        <v>756</v>
      </c>
      <c r="K275" s="39" t="s">
        <v>757</v>
      </c>
      <c r="L275" s="38" t="s">
        <v>30</v>
      </c>
      <c r="M275" s="38" t="s">
        <v>758</v>
      </c>
      <c r="N275" s="40" t="s">
        <v>108</v>
      </c>
      <c r="O275" s="39">
        <v>107.13</v>
      </c>
      <c r="P275" s="41"/>
      <c r="Q275" s="41" t="str">
        <f t="shared" si="298"/>
        <v>0.00</v>
      </c>
      <c r="R275" s="35" t="str">
        <f t="shared" ref="R275:T275" si="308">IF(D275=M275,"OK","ERRO")</f>
        <v>OK</v>
      </c>
      <c r="S275" s="36" t="str">
        <f t="shared" si="308"/>
        <v>OK</v>
      </c>
      <c r="T275" s="36" t="str">
        <f t="shared" si="308"/>
        <v>OK</v>
      </c>
      <c r="U275" s="36" t="str">
        <f t="shared" si="4"/>
        <v>OK</v>
      </c>
      <c r="V275" s="36" t="str">
        <f t="shared" si="5"/>
        <v>OK</v>
      </c>
      <c r="W275" s="37" t="str">
        <f t="shared" si="6"/>
        <v>0.00%</v>
      </c>
    </row>
    <row r="276" ht="25.5" customHeight="1">
      <c r="A276" s="38" t="s">
        <v>759</v>
      </c>
      <c r="B276" s="39" t="s">
        <v>760</v>
      </c>
      <c r="C276" s="38" t="s">
        <v>67</v>
      </c>
      <c r="D276" s="38" t="s">
        <v>761</v>
      </c>
      <c r="E276" s="40" t="s">
        <v>36</v>
      </c>
      <c r="F276" s="39">
        <v>668.85</v>
      </c>
      <c r="G276" s="41">
        <v>65.61</v>
      </c>
      <c r="H276" s="41" t="str">
        <f t="shared" si="297"/>
        <v>43,883.24</v>
      </c>
      <c r="I276" s="42" t="str">
        <f t="shared" si="2"/>
        <v>0.11 %</v>
      </c>
      <c r="J276" s="38" t="s">
        <v>759</v>
      </c>
      <c r="K276" s="39" t="s">
        <v>760</v>
      </c>
      <c r="L276" s="38" t="s">
        <v>67</v>
      </c>
      <c r="M276" s="38" t="s">
        <v>761</v>
      </c>
      <c r="N276" s="40" t="s">
        <v>36</v>
      </c>
      <c r="O276" s="39">
        <v>668.85</v>
      </c>
      <c r="P276" s="41"/>
      <c r="Q276" s="41" t="str">
        <f t="shared" si="298"/>
        <v>0.00</v>
      </c>
      <c r="R276" s="35" t="str">
        <f t="shared" ref="R276:T276" si="309">IF(D276=M276,"OK","ERRO")</f>
        <v>OK</v>
      </c>
      <c r="S276" s="36" t="str">
        <f t="shared" si="309"/>
        <v>OK</v>
      </c>
      <c r="T276" s="36" t="str">
        <f t="shared" si="309"/>
        <v>OK</v>
      </c>
      <c r="U276" s="36" t="str">
        <f t="shared" si="4"/>
        <v>OK</v>
      </c>
      <c r="V276" s="36" t="str">
        <f t="shared" si="5"/>
        <v>OK</v>
      </c>
      <c r="W276" s="37" t="str">
        <f t="shared" si="6"/>
        <v>0.00%</v>
      </c>
    </row>
    <row r="277" ht="39.0" customHeight="1">
      <c r="A277" s="38" t="s">
        <v>762</v>
      </c>
      <c r="B277" s="39" t="s">
        <v>763</v>
      </c>
      <c r="C277" s="38" t="s">
        <v>67</v>
      </c>
      <c r="D277" s="38" t="s">
        <v>764</v>
      </c>
      <c r="E277" s="40" t="s">
        <v>36</v>
      </c>
      <c r="F277" s="39">
        <v>334.42</v>
      </c>
      <c r="G277" s="41">
        <v>82.62</v>
      </c>
      <c r="H277" s="41" t="str">
        <f t="shared" si="297"/>
        <v>27,629.78</v>
      </c>
      <c r="I277" s="42" t="str">
        <f t="shared" si="2"/>
        <v>0.07 %</v>
      </c>
      <c r="J277" s="38" t="s">
        <v>762</v>
      </c>
      <c r="K277" s="39" t="s">
        <v>763</v>
      </c>
      <c r="L277" s="38" t="s">
        <v>67</v>
      </c>
      <c r="M277" s="38" t="s">
        <v>764</v>
      </c>
      <c r="N277" s="40" t="s">
        <v>36</v>
      </c>
      <c r="O277" s="39">
        <v>334.42</v>
      </c>
      <c r="P277" s="41"/>
      <c r="Q277" s="41" t="str">
        <f t="shared" si="298"/>
        <v>0.00</v>
      </c>
      <c r="R277" s="35" t="str">
        <f t="shared" ref="R277:T277" si="310">IF(D277=M277,"OK","ERRO")</f>
        <v>OK</v>
      </c>
      <c r="S277" s="36" t="str">
        <f t="shared" si="310"/>
        <v>OK</v>
      </c>
      <c r="T277" s="36" t="str">
        <f t="shared" si="310"/>
        <v>OK</v>
      </c>
      <c r="U277" s="36" t="str">
        <f t="shared" si="4"/>
        <v>OK</v>
      </c>
      <c r="V277" s="36" t="str">
        <f t="shared" si="5"/>
        <v>OK</v>
      </c>
      <c r="W277" s="37" t="str">
        <f t="shared" si="6"/>
        <v>0.00%</v>
      </c>
    </row>
    <row r="278" ht="39.0" customHeight="1">
      <c r="A278" s="38" t="s">
        <v>765</v>
      </c>
      <c r="B278" s="39" t="s">
        <v>671</v>
      </c>
      <c r="C278" s="38" t="s">
        <v>67</v>
      </c>
      <c r="D278" s="38" t="s">
        <v>672</v>
      </c>
      <c r="E278" s="40" t="s">
        <v>166</v>
      </c>
      <c r="F278" s="39">
        <v>16.72</v>
      </c>
      <c r="G278" s="41">
        <v>195.13</v>
      </c>
      <c r="H278" s="41" t="str">
        <f t="shared" si="297"/>
        <v>3,262.57</v>
      </c>
      <c r="I278" s="42" t="str">
        <f t="shared" si="2"/>
        <v>0.01 %</v>
      </c>
      <c r="J278" s="38" t="s">
        <v>765</v>
      </c>
      <c r="K278" s="39" t="s">
        <v>671</v>
      </c>
      <c r="L278" s="38" t="s">
        <v>67</v>
      </c>
      <c r="M278" s="38" t="s">
        <v>672</v>
      </c>
      <c r="N278" s="40" t="s">
        <v>166</v>
      </c>
      <c r="O278" s="39">
        <v>16.72</v>
      </c>
      <c r="P278" s="41"/>
      <c r="Q278" s="41" t="str">
        <f t="shared" si="298"/>
        <v>0.00</v>
      </c>
      <c r="R278" s="35" t="str">
        <f t="shared" ref="R278:T278" si="311">IF(D278=M278,"OK","ERRO")</f>
        <v>OK</v>
      </c>
      <c r="S278" s="36" t="str">
        <f t="shared" si="311"/>
        <v>OK</v>
      </c>
      <c r="T278" s="36" t="str">
        <f t="shared" si="311"/>
        <v>OK</v>
      </c>
      <c r="U278" s="36" t="str">
        <f t="shared" si="4"/>
        <v>OK</v>
      </c>
      <c r="V278" s="36" t="str">
        <f t="shared" si="5"/>
        <v>OK</v>
      </c>
      <c r="W278" s="37" t="str">
        <f t="shared" si="6"/>
        <v>0.00%</v>
      </c>
    </row>
    <row r="279" ht="25.5" customHeight="1">
      <c r="A279" s="38" t="s">
        <v>766</v>
      </c>
      <c r="B279" s="39" t="s">
        <v>767</v>
      </c>
      <c r="C279" s="38" t="s">
        <v>155</v>
      </c>
      <c r="D279" s="38" t="s">
        <v>768</v>
      </c>
      <c r="E279" s="40" t="s">
        <v>108</v>
      </c>
      <c r="F279" s="39">
        <v>117.48</v>
      </c>
      <c r="G279" s="41">
        <v>79.75</v>
      </c>
      <c r="H279" s="41" t="str">
        <f t="shared" si="297"/>
        <v>9,369.03</v>
      </c>
      <c r="I279" s="42" t="str">
        <f t="shared" si="2"/>
        <v>0.02 %</v>
      </c>
      <c r="J279" s="38" t="s">
        <v>766</v>
      </c>
      <c r="K279" s="39" t="s">
        <v>767</v>
      </c>
      <c r="L279" s="38" t="s">
        <v>155</v>
      </c>
      <c r="M279" s="38" t="s">
        <v>768</v>
      </c>
      <c r="N279" s="40" t="s">
        <v>108</v>
      </c>
      <c r="O279" s="39">
        <v>117.48</v>
      </c>
      <c r="P279" s="41"/>
      <c r="Q279" s="41" t="str">
        <f t="shared" si="298"/>
        <v>0.00</v>
      </c>
      <c r="R279" s="35" t="str">
        <f t="shared" ref="R279:T279" si="312">IF(D279=M279,"OK","ERRO")</f>
        <v>OK</v>
      </c>
      <c r="S279" s="36" t="str">
        <f t="shared" si="312"/>
        <v>OK</v>
      </c>
      <c r="T279" s="36" t="str">
        <f t="shared" si="312"/>
        <v>OK</v>
      </c>
      <c r="U279" s="36" t="str">
        <f t="shared" si="4"/>
        <v>OK</v>
      </c>
      <c r="V279" s="36" t="str">
        <f t="shared" si="5"/>
        <v>OK</v>
      </c>
      <c r="W279" s="37" t="str">
        <f t="shared" si="6"/>
        <v>0.00%</v>
      </c>
    </row>
    <row r="280" ht="25.5" customHeight="1">
      <c r="A280" s="38" t="s">
        <v>769</v>
      </c>
      <c r="B280" s="39" t="s">
        <v>770</v>
      </c>
      <c r="C280" s="38" t="s">
        <v>155</v>
      </c>
      <c r="D280" s="38" t="s">
        <v>771</v>
      </c>
      <c r="E280" s="40" t="s">
        <v>40</v>
      </c>
      <c r="F280" s="39">
        <v>306.0</v>
      </c>
      <c r="G280" s="41">
        <v>29.66</v>
      </c>
      <c r="H280" s="41" t="str">
        <f t="shared" si="297"/>
        <v>9,075.96</v>
      </c>
      <c r="I280" s="42" t="str">
        <f t="shared" si="2"/>
        <v>0.02 %</v>
      </c>
      <c r="J280" s="38" t="s">
        <v>769</v>
      </c>
      <c r="K280" s="39" t="s">
        <v>770</v>
      </c>
      <c r="L280" s="38" t="s">
        <v>155</v>
      </c>
      <c r="M280" s="38" t="s">
        <v>771</v>
      </c>
      <c r="N280" s="40" t="s">
        <v>40</v>
      </c>
      <c r="O280" s="39">
        <v>306.0</v>
      </c>
      <c r="P280" s="41"/>
      <c r="Q280" s="41" t="str">
        <f t="shared" si="298"/>
        <v>0.00</v>
      </c>
      <c r="R280" s="35" t="str">
        <f t="shared" ref="R280:T280" si="313">IF(D280=M280,"OK","ERRO")</f>
        <v>OK</v>
      </c>
      <c r="S280" s="36" t="str">
        <f t="shared" si="313"/>
        <v>OK</v>
      </c>
      <c r="T280" s="36" t="str">
        <f t="shared" si="313"/>
        <v>OK</v>
      </c>
      <c r="U280" s="36" t="str">
        <f t="shared" si="4"/>
        <v>OK</v>
      </c>
      <c r="V280" s="36" t="str">
        <f t="shared" si="5"/>
        <v>OK</v>
      </c>
      <c r="W280" s="37" t="str">
        <f t="shared" si="6"/>
        <v>0.00%</v>
      </c>
    </row>
    <row r="281" ht="39.0" customHeight="1">
      <c r="A281" s="38" t="s">
        <v>772</v>
      </c>
      <c r="B281" s="39" t="s">
        <v>252</v>
      </c>
      <c r="C281" s="38" t="s">
        <v>67</v>
      </c>
      <c r="D281" s="38" t="s">
        <v>253</v>
      </c>
      <c r="E281" s="40" t="s">
        <v>179</v>
      </c>
      <c r="F281" s="39">
        <v>558.67</v>
      </c>
      <c r="G281" s="41">
        <v>2.64</v>
      </c>
      <c r="H281" s="41" t="str">
        <f t="shared" si="297"/>
        <v>1,474.88</v>
      </c>
      <c r="I281" s="42" t="str">
        <f t="shared" si="2"/>
        <v>0.00 %</v>
      </c>
      <c r="J281" s="38" t="s">
        <v>772</v>
      </c>
      <c r="K281" s="39" t="s">
        <v>252</v>
      </c>
      <c r="L281" s="38" t="s">
        <v>67</v>
      </c>
      <c r="M281" s="38" t="s">
        <v>253</v>
      </c>
      <c r="N281" s="40" t="s">
        <v>179</v>
      </c>
      <c r="O281" s="39">
        <v>558.67</v>
      </c>
      <c r="P281" s="41"/>
      <c r="Q281" s="41" t="str">
        <f t="shared" si="298"/>
        <v>0.00</v>
      </c>
      <c r="R281" s="35" t="str">
        <f t="shared" ref="R281:T281" si="314">IF(D281=M281,"OK","ERRO")</f>
        <v>OK</v>
      </c>
      <c r="S281" s="36" t="str">
        <f t="shared" si="314"/>
        <v>OK</v>
      </c>
      <c r="T281" s="36" t="str">
        <f t="shared" si="314"/>
        <v>OK</v>
      </c>
      <c r="U281" s="36" t="str">
        <f t="shared" si="4"/>
        <v>OK</v>
      </c>
      <c r="V281" s="36" t="str">
        <f t="shared" si="5"/>
        <v>OK</v>
      </c>
      <c r="W281" s="37" t="str">
        <f t="shared" si="6"/>
        <v>0.00%</v>
      </c>
    </row>
    <row r="282" ht="51.75" customHeight="1">
      <c r="A282" s="38" t="s">
        <v>773</v>
      </c>
      <c r="B282" s="39" t="s">
        <v>774</v>
      </c>
      <c r="C282" s="38" t="s">
        <v>67</v>
      </c>
      <c r="D282" s="38" t="s">
        <v>775</v>
      </c>
      <c r="E282" s="40" t="s">
        <v>166</v>
      </c>
      <c r="F282" s="39">
        <v>79.81</v>
      </c>
      <c r="G282" s="41">
        <v>7.75</v>
      </c>
      <c r="H282" s="41" t="str">
        <f t="shared" si="297"/>
        <v>618.52</v>
      </c>
      <c r="I282" s="42" t="str">
        <f t="shared" si="2"/>
        <v>0.00 %</v>
      </c>
      <c r="J282" s="38" t="s">
        <v>773</v>
      </c>
      <c r="K282" s="39" t="s">
        <v>774</v>
      </c>
      <c r="L282" s="38" t="s">
        <v>67</v>
      </c>
      <c r="M282" s="38" t="s">
        <v>775</v>
      </c>
      <c r="N282" s="40" t="s">
        <v>166</v>
      </c>
      <c r="O282" s="39">
        <v>79.81</v>
      </c>
      <c r="P282" s="41"/>
      <c r="Q282" s="41" t="str">
        <f t="shared" si="298"/>
        <v>0.00</v>
      </c>
      <c r="R282" s="35" t="str">
        <f t="shared" ref="R282:T282" si="315">IF(D282=M282,"OK","ERRO")</f>
        <v>OK</v>
      </c>
      <c r="S282" s="36" t="str">
        <f t="shared" si="315"/>
        <v>OK</v>
      </c>
      <c r="T282" s="36" t="str">
        <f t="shared" si="315"/>
        <v>OK</v>
      </c>
      <c r="U282" s="36" t="str">
        <f t="shared" si="4"/>
        <v>OK</v>
      </c>
      <c r="V282" s="36" t="str">
        <f t="shared" si="5"/>
        <v>OK</v>
      </c>
      <c r="W282" s="37" t="str">
        <f t="shared" si="6"/>
        <v>0.00%</v>
      </c>
    </row>
    <row r="283" ht="24.0" customHeight="1">
      <c r="A283" s="31" t="s">
        <v>776</v>
      </c>
      <c r="B283" s="31"/>
      <c r="C283" s="31"/>
      <c r="D283" s="31" t="s">
        <v>777</v>
      </c>
      <c r="E283" s="31"/>
      <c r="F283" s="32"/>
      <c r="G283" s="31"/>
      <c r="H283" s="33"/>
      <c r="I283" s="34" t="str">
        <f t="shared" si="2"/>
        <v>0.00 %</v>
      </c>
      <c r="J283" s="31" t="s">
        <v>776</v>
      </c>
      <c r="K283" s="31"/>
      <c r="L283" s="31"/>
      <c r="M283" s="31" t="s">
        <v>777</v>
      </c>
      <c r="N283" s="31"/>
      <c r="O283" s="32"/>
      <c r="P283" s="31"/>
      <c r="Q283" s="31"/>
      <c r="R283" s="35" t="str">
        <f t="shared" ref="R283:T283" si="316">IF(D283=M283,"OK","ERRO")</f>
        <v>OK</v>
      </c>
      <c r="S283" s="36" t="str">
        <f t="shared" si="316"/>
        <v>OK</v>
      </c>
      <c r="T283" s="36" t="str">
        <f t="shared" si="316"/>
        <v>OK</v>
      </c>
      <c r="U283" s="36" t="str">
        <f t="shared" si="4"/>
        <v>OK</v>
      </c>
      <c r="V283" s="36" t="str">
        <f t="shared" si="5"/>
        <v>OK</v>
      </c>
      <c r="W283" s="37" t="str">
        <f t="shared" si="6"/>
        <v>-</v>
      </c>
    </row>
    <row r="284" ht="24.0" customHeight="1">
      <c r="A284" s="31" t="s">
        <v>778</v>
      </c>
      <c r="B284" s="31"/>
      <c r="C284" s="31"/>
      <c r="D284" s="31" t="s">
        <v>779</v>
      </c>
      <c r="E284" s="31"/>
      <c r="F284" s="32"/>
      <c r="G284" s="31"/>
      <c r="H284" s="33"/>
      <c r="I284" s="34" t="str">
        <f t="shared" si="2"/>
        <v>0.00 %</v>
      </c>
      <c r="J284" s="31" t="s">
        <v>778</v>
      </c>
      <c r="K284" s="31"/>
      <c r="L284" s="31"/>
      <c r="M284" s="31" t="s">
        <v>779</v>
      </c>
      <c r="N284" s="31"/>
      <c r="O284" s="32"/>
      <c r="P284" s="31"/>
      <c r="Q284" s="31"/>
      <c r="R284" s="35" t="str">
        <f t="shared" ref="R284:T284" si="317">IF(D284=M284,"OK","ERRO")</f>
        <v>OK</v>
      </c>
      <c r="S284" s="36" t="str">
        <f t="shared" si="317"/>
        <v>OK</v>
      </c>
      <c r="T284" s="36" t="str">
        <f t="shared" si="317"/>
        <v>OK</v>
      </c>
      <c r="U284" s="36" t="str">
        <f t="shared" si="4"/>
        <v>OK</v>
      </c>
      <c r="V284" s="36" t="str">
        <f t="shared" si="5"/>
        <v>OK</v>
      </c>
      <c r="W284" s="37" t="str">
        <f t="shared" si="6"/>
        <v>-</v>
      </c>
    </row>
    <row r="285" ht="51.75" customHeight="1">
      <c r="A285" s="38" t="s">
        <v>780</v>
      </c>
      <c r="B285" s="39" t="s">
        <v>781</v>
      </c>
      <c r="C285" s="38" t="s">
        <v>67</v>
      </c>
      <c r="D285" s="38" t="s">
        <v>782</v>
      </c>
      <c r="E285" s="40" t="s">
        <v>108</v>
      </c>
      <c r="F285" s="39">
        <v>107.59</v>
      </c>
      <c r="G285" s="41">
        <v>187.97</v>
      </c>
      <c r="H285" s="41" t="str">
        <f>TRUNC(F285 * G285, 2)</f>
        <v>20,223.69</v>
      </c>
      <c r="I285" s="42" t="str">
        <f t="shared" si="2"/>
        <v>0.05 %</v>
      </c>
      <c r="J285" s="38" t="s">
        <v>780</v>
      </c>
      <c r="K285" s="39" t="s">
        <v>781</v>
      </c>
      <c r="L285" s="38" t="s">
        <v>67</v>
      </c>
      <c r="M285" s="38" t="s">
        <v>782</v>
      </c>
      <c r="N285" s="40" t="s">
        <v>108</v>
      </c>
      <c r="O285" s="39">
        <v>107.59</v>
      </c>
      <c r="P285" s="41"/>
      <c r="Q285" s="41" t="str">
        <f>TRUNC(O285 * P285, 2)</f>
        <v>0.00</v>
      </c>
      <c r="R285" s="35" t="str">
        <f t="shared" ref="R285:T285" si="318">IF(D285=M285,"OK","ERRO")</f>
        <v>OK</v>
      </c>
      <c r="S285" s="36" t="str">
        <f t="shared" si="318"/>
        <v>OK</v>
      </c>
      <c r="T285" s="36" t="str">
        <f t="shared" si="318"/>
        <v>OK</v>
      </c>
      <c r="U285" s="36" t="str">
        <f t="shared" si="4"/>
        <v>OK</v>
      </c>
      <c r="V285" s="36" t="str">
        <f t="shared" si="5"/>
        <v>OK</v>
      </c>
      <c r="W285" s="37" t="str">
        <f t="shared" si="6"/>
        <v>0.00%</v>
      </c>
    </row>
    <row r="286" ht="24.0" customHeight="1">
      <c r="A286" s="31" t="s">
        <v>783</v>
      </c>
      <c r="B286" s="31"/>
      <c r="C286" s="31"/>
      <c r="D286" s="31" t="s">
        <v>784</v>
      </c>
      <c r="E286" s="31"/>
      <c r="F286" s="32"/>
      <c r="G286" s="31"/>
      <c r="H286" s="33"/>
      <c r="I286" s="34" t="str">
        <f t="shared" si="2"/>
        <v>0.00 %</v>
      </c>
      <c r="J286" s="31" t="s">
        <v>783</v>
      </c>
      <c r="K286" s="31"/>
      <c r="L286" s="31"/>
      <c r="M286" s="31" t="s">
        <v>784</v>
      </c>
      <c r="N286" s="31"/>
      <c r="O286" s="32"/>
      <c r="P286" s="31"/>
      <c r="Q286" s="31"/>
      <c r="R286" s="35" t="str">
        <f t="shared" ref="R286:T286" si="319">IF(D286=M286,"OK","ERRO")</f>
        <v>OK</v>
      </c>
      <c r="S286" s="36" t="str">
        <f t="shared" si="319"/>
        <v>OK</v>
      </c>
      <c r="T286" s="36" t="str">
        <f t="shared" si="319"/>
        <v>OK</v>
      </c>
      <c r="U286" s="36" t="str">
        <f t="shared" si="4"/>
        <v>OK</v>
      </c>
      <c r="V286" s="36" t="str">
        <f t="shared" si="5"/>
        <v>OK</v>
      </c>
      <c r="W286" s="37" t="str">
        <f t="shared" si="6"/>
        <v>-</v>
      </c>
    </row>
    <row r="287" ht="25.5" customHeight="1">
      <c r="A287" s="38" t="s">
        <v>785</v>
      </c>
      <c r="B287" s="39" t="s">
        <v>786</v>
      </c>
      <c r="C287" s="38" t="s">
        <v>30</v>
      </c>
      <c r="D287" s="38" t="s">
        <v>787</v>
      </c>
      <c r="E287" s="40" t="s">
        <v>40</v>
      </c>
      <c r="F287" s="39">
        <v>22.75</v>
      </c>
      <c r="G287" s="41">
        <v>336.83</v>
      </c>
      <c r="H287" s="41" t="str">
        <f t="shared" ref="H287:H289" si="321">TRUNC(F287 * G287, 2)</f>
        <v>7,662.88</v>
      </c>
      <c r="I287" s="42" t="str">
        <f t="shared" si="2"/>
        <v>0.02 %</v>
      </c>
      <c r="J287" s="38" t="s">
        <v>785</v>
      </c>
      <c r="K287" s="39" t="s">
        <v>786</v>
      </c>
      <c r="L287" s="38" t="s">
        <v>30</v>
      </c>
      <c r="M287" s="38" t="s">
        <v>787</v>
      </c>
      <c r="N287" s="40" t="s">
        <v>40</v>
      </c>
      <c r="O287" s="39">
        <v>22.75</v>
      </c>
      <c r="P287" s="41"/>
      <c r="Q287" s="41" t="str">
        <f t="shared" ref="Q287:Q289" si="322">TRUNC(O287 * P287, 2)</f>
        <v>0.00</v>
      </c>
      <c r="R287" s="35" t="str">
        <f t="shared" ref="R287:T287" si="320">IF(D287=M287,"OK","ERRO")</f>
        <v>OK</v>
      </c>
      <c r="S287" s="36" t="str">
        <f t="shared" si="320"/>
        <v>OK</v>
      </c>
      <c r="T287" s="36" t="str">
        <f t="shared" si="320"/>
        <v>OK</v>
      </c>
      <c r="U287" s="36" t="str">
        <f t="shared" si="4"/>
        <v>OK</v>
      </c>
      <c r="V287" s="36" t="str">
        <f t="shared" si="5"/>
        <v>OK</v>
      </c>
      <c r="W287" s="37" t="str">
        <f t="shared" si="6"/>
        <v>0.00%</v>
      </c>
    </row>
    <row r="288" ht="24.0" customHeight="1">
      <c r="A288" s="38" t="s">
        <v>788</v>
      </c>
      <c r="B288" s="39" t="s">
        <v>789</v>
      </c>
      <c r="C288" s="38" t="s">
        <v>30</v>
      </c>
      <c r="D288" s="38" t="s">
        <v>790</v>
      </c>
      <c r="E288" s="40" t="s">
        <v>791</v>
      </c>
      <c r="F288" s="39">
        <v>10.0</v>
      </c>
      <c r="G288" s="41">
        <v>200.54</v>
      </c>
      <c r="H288" s="41" t="str">
        <f t="shared" si="321"/>
        <v>2,005.40</v>
      </c>
      <c r="I288" s="42" t="str">
        <f t="shared" si="2"/>
        <v>0.00 %</v>
      </c>
      <c r="J288" s="38" t="s">
        <v>788</v>
      </c>
      <c r="K288" s="39" t="s">
        <v>789</v>
      </c>
      <c r="L288" s="38" t="s">
        <v>30</v>
      </c>
      <c r="M288" s="38" t="s">
        <v>790</v>
      </c>
      <c r="N288" s="40" t="s">
        <v>791</v>
      </c>
      <c r="O288" s="39">
        <v>10.0</v>
      </c>
      <c r="P288" s="41"/>
      <c r="Q288" s="41" t="str">
        <f t="shared" si="322"/>
        <v>0.00</v>
      </c>
      <c r="R288" s="35" t="str">
        <f t="shared" ref="R288:T288" si="323">IF(D288=M288,"OK","ERRO")</f>
        <v>OK</v>
      </c>
      <c r="S288" s="36" t="str">
        <f t="shared" si="323"/>
        <v>OK</v>
      </c>
      <c r="T288" s="36" t="str">
        <f t="shared" si="323"/>
        <v>OK</v>
      </c>
      <c r="U288" s="36" t="str">
        <f t="shared" si="4"/>
        <v>OK</v>
      </c>
      <c r="V288" s="36" t="str">
        <f t="shared" si="5"/>
        <v>OK</v>
      </c>
      <c r="W288" s="37" t="str">
        <f t="shared" si="6"/>
        <v>0.00%</v>
      </c>
    </row>
    <row r="289" ht="25.5" customHeight="1">
      <c r="A289" s="38" t="s">
        <v>792</v>
      </c>
      <c r="B289" s="39" t="s">
        <v>793</v>
      </c>
      <c r="C289" s="38" t="s">
        <v>30</v>
      </c>
      <c r="D289" s="38" t="s">
        <v>794</v>
      </c>
      <c r="E289" s="40" t="s">
        <v>40</v>
      </c>
      <c r="F289" s="39">
        <v>6.0</v>
      </c>
      <c r="G289" s="41">
        <v>171.65</v>
      </c>
      <c r="H289" s="41" t="str">
        <f t="shared" si="321"/>
        <v>1,029.90</v>
      </c>
      <c r="I289" s="42" t="str">
        <f t="shared" si="2"/>
        <v>0.00 %</v>
      </c>
      <c r="J289" s="38" t="s">
        <v>792</v>
      </c>
      <c r="K289" s="39" t="s">
        <v>793</v>
      </c>
      <c r="L289" s="38" t="s">
        <v>30</v>
      </c>
      <c r="M289" s="38" t="s">
        <v>794</v>
      </c>
      <c r="N289" s="40" t="s">
        <v>40</v>
      </c>
      <c r="O289" s="39">
        <v>6.0</v>
      </c>
      <c r="P289" s="41"/>
      <c r="Q289" s="41" t="str">
        <f t="shared" si="322"/>
        <v>0.00</v>
      </c>
      <c r="R289" s="35" t="str">
        <f t="shared" ref="R289:T289" si="324">IF(D289=M289,"OK","ERRO")</f>
        <v>OK</v>
      </c>
      <c r="S289" s="36" t="str">
        <f t="shared" si="324"/>
        <v>OK</v>
      </c>
      <c r="T289" s="36" t="str">
        <f t="shared" si="324"/>
        <v>OK</v>
      </c>
      <c r="U289" s="36" t="str">
        <f t="shared" si="4"/>
        <v>OK</v>
      </c>
      <c r="V289" s="36" t="str">
        <f t="shared" si="5"/>
        <v>OK</v>
      </c>
      <c r="W289" s="37" t="str">
        <f t="shared" si="6"/>
        <v>0.00%</v>
      </c>
    </row>
    <row r="290" ht="24.0" customHeight="1">
      <c r="A290" s="31" t="s">
        <v>795</v>
      </c>
      <c r="B290" s="31"/>
      <c r="C290" s="31"/>
      <c r="D290" s="31" t="s">
        <v>796</v>
      </c>
      <c r="E290" s="31"/>
      <c r="F290" s="32"/>
      <c r="G290" s="31"/>
      <c r="H290" s="33"/>
      <c r="I290" s="34" t="str">
        <f t="shared" si="2"/>
        <v>0.00 %</v>
      </c>
      <c r="J290" s="31" t="s">
        <v>795</v>
      </c>
      <c r="K290" s="31"/>
      <c r="L290" s="31"/>
      <c r="M290" s="31" t="s">
        <v>796</v>
      </c>
      <c r="N290" s="31"/>
      <c r="O290" s="32"/>
      <c r="P290" s="31"/>
      <c r="Q290" s="31"/>
      <c r="R290" s="35" t="str">
        <f t="shared" ref="R290:T290" si="325">IF(D290=M290,"OK","ERRO")</f>
        <v>OK</v>
      </c>
      <c r="S290" s="36" t="str">
        <f t="shared" si="325"/>
        <v>OK</v>
      </c>
      <c r="T290" s="36" t="str">
        <f t="shared" si="325"/>
        <v>OK</v>
      </c>
      <c r="U290" s="36" t="str">
        <f t="shared" si="4"/>
        <v>OK</v>
      </c>
      <c r="V290" s="36" t="str">
        <f t="shared" si="5"/>
        <v>OK</v>
      </c>
      <c r="W290" s="37" t="str">
        <f t="shared" si="6"/>
        <v>-</v>
      </c>
    </row>
    <row r="291" ht="78.0" customHeight="1">
      <c r="A291" s="38" t="s">
        <v>797</v>
      </c>
      <c r="B291" s="39" t="s">
        <v>798</v>
      </c>
      <c r="C291" s="38" t="s">
        <v>30</v>
      </c>
      <c r="D291" s="38" t="s">
        <v>799</v>
      </c>
      <c r="E291" s="40" t="s">
        <v>108</v>
      </c>
      <c r="F291" s="39">
        <v>8.25</v>
      </c>
      <c r="G291" s="41">
        <v>6564.4</v>
      </c>
      <c r="H291" s="41" t="str">
        <f t="shared" ref="H291:H296" si="327">TRUNC(F291 * G291, 2)</f>
        <v>54,156.30</v>
      </c>
      <c r="I291" s="42" t="str">
        <f t="shared" si="2"/>
        <v>0.13 %</v>
      </c>
      <c r="J291" s="38" t="s">
        <v>797</v>
      </c>
      <c r="K291" s="39" t="s">
        <v>798</v>
      </c>
      <c r="L291" s="38" t="s">
        <v>30</v>
      </c>
      <c r="M291" s="38" t="s">
        <v>799</v>
      </c>
      <c r="N291" s="40" t="s">
        <v>108</v>
      </c>
      <c r="O291" s="39">
        <v>8.25</v>
      </c>
      <c r="P291" s="41"/>
      <c r="Q291" s="41" t="str">
        <f t="shared" ref="Q291:Q296" si="328">TRUNC(O291 * P291, 2)</f>
        <v>0.00</v>
      </c>
      <c r="R291" s="35" t="str">
        <f t="shared" ref="R291:T291" si="326">IF(D291=M291,"OK","ERRO")</f>
        <v>OK</v>
      </c>
      <c r="S291" s="36" t="str">
        <f t="shared" si="326"/>
        <v>OK</v>
      </c>
      <c r="T291" s="36" t="str">
        <f t="shared" si="326"/>
        <v>OK</v>
      </c>
      <c r="U291" s="36" t="str">
        <f t="shared" si="4"/>
        <v>OK</v>
      </c>
      <c r="V291" s="36" t="str">
        <f t="shared" si="5"/>
        <v>OK</v>
      </c>
      <c r="W291" s="37" t="str">
        <f t="shared" si="6"/>
        <v>0.00%</v>
      </c>
    </row>
    <row r="292" ht="64.5" customHeight="1">
      <c r="A292" s="38" t="s">
        <v>800</v>
      </c>
      <c r="B292" s="39" t="s">
        <v>801</v>
      </c>
      <c r="C292" s="38" t="s">
        <v>30</v>
      </c>
      <c r="D292" s="38" t="s">
        <v>802</v>
      </c>
      <c r="E292" s="40" t="s">
        <v>108</v>
      </c>
      <c r="F292" s="39">
        <v>9.35</v>
      </c>
      <c r="G292" s="41">
        <v>5898.17</v>
      </c>
      <c r="H292" s="41" t="str">
        <f t="shared" si="327"/>
        <v>55,147.88</v>
      </c>
      <c r="I292" s="42" t="str">
        <f t="shared" si="2"/>
        <v>0.13 %</v>
      </c>
      <c r="J292" s="38" t="s">
        <v>800</v>
      </c>
      <c r="K292" s="39" t="s">
        <v>801</v>
      </c>
      <c r="L292" s="38" t="s">
        <v>30</v>
      </c>
      <c r="M292" s="38" t="s">
        <v>802</v>
      </c>
      <c r="N292" s="40" t="s">
        <v>108</v>
      </c>
      <c r="O292" s="39">
        <v>9.35</v>
      </c>
      <c r="P292" s="41"/>
      <c r="Q292" s="41" t="str">
        <f t="shared" si="328"/>
        <v>0.00</v>
      </c>
      <c r="R292" s="35" t="str">
        <f t="shared" ref="R292:T292" si="329">IF(D292=M292,"OK","ERRO")</f>
        <v>OK</v>
      </c>
      <c r="S292" s="36" t="str">
        <f t="shared" si="329"/>
        <v>OK</v>
      </c>
      <c r="T292" s="36" t="str">
        <f t="shared" si="329"/>
        <v>OK</v>
      </c>
      <c r="U292" s="36" t="str">
        <f t="shared" si="4"/>
        <v>OK</v>
      </c>
      <c r="V292" s="36" t="str">
        <f t="shared" si="5"/>
        <v>OK</v>
      </c>
      <c r="W292" s="37" t="str">
        <f t="shared" si="6"/>
        <v>0.00%</v>
      </c>
    </row>
    <row r="293" ht="78.0" customHeight="1">
      <c r="A293" s="38" t="s">
        <v>803</v>
      </c>
      <c r="B293" s="39" t="s">
        <v>804</v>
      </c>
      <c r="C293" s="38" t="s">
        <v>30</v>
      </c>
      <c r="D293" s="38" t="s">
        <v>805</v>
      </c>
      <c r="E293" s="40" t="s">
        <v>108</v>
      </c>
      <c r="F293" s="39">
        <v>100.9</v>
      </c>
      <c r="G293" s="41">
        <v>1864.32</v>
      </c>
      <c r="H293" s="41" t="str">
        <f t="shared" si="327"/>
        <v>188,109.88</v>
      </c>
      <c r="I293" s="42" t="str">
        <f t="shared" si="2"/>
        <v>0.45 %</v>
      </c>
      <c r="J293" s="38" t="s">
        <v>803</v>
      </c>
      <c r="K293" s="39" t="s">
        <v>804</v>
      </c>
      <c r="L293" s="38" t="s">
        <v>30</v>
      </c>
      <c r="M293" s="38" t="s">
        <v>805</v>
      </c>
      <c r="N293" s="40" t="s">
        <v>108</v>
      </c>
      <c r="O293" s="39">
        <v>100.9</v>
      </c>
      <c r="P293" s="41"/>
      <c r="Q293" s="41" t="str">
        <f t="shared" si="328"/>
        <v>0.00</v>
      </c>
      <c r="R293" s="35" t="str">
        <f t="shared" ref="R293:T293" si="330">IF(D293=M293,"OK","ERRO")</f>
        <v>OK</v>
      </c>
      <c r="S293" s="36" t="str">
        <f t="shared" si="330"/>
        <v>OK</v>
      </c>
      <c r="T293" s="36" t="str">
        <f t="shared" si="330"/>
        <v>OK</v>
      </c>
      <c r="U293" s="36" t="str">
        <f t="shared" si="4"/>
        <v>OK</v>
      </c>
      <c r="V293" s="36" t="str">
        <f t="shared" si="5"/>
        <v>OK</v>
      </c>
      <c r="W293" s="37" t="str">
        <f t="shared" si="6"/>
        <v>0.00%</v>
      </c>
    </row>
    <row r="294" ht="78.0" customHeight="1">
      <c r="A294" s="38" t="s">
        <v>806</v>
      </c>
      <c r="B294" s="39" t="s">
        <v>807</v>
      </c>
      <c r="C294" s="38" t="s">
        <v>30</v>
      </c>
      <c r="D294" s="38" t="s">
        <v>808</v>
      </c>
      <c r="E294" s="40" t="s">
        <v>108</v>
      </c>
      <c r="F294" s="39">
        <v>13.2</v>
      </c>
      <c r="G294" s="41">
        <v>1864.32</v>
      </c>
      <c r="H294" s="41" t="str">
        <f t="shared" si="327"/>
        <v>24,609.02</v>
      </c>
      <c r="I294" s="42" t="str">
        <f t="shared" si="2"/>
        <v>0.06 %</v>
      </c>
      <c r="J294" s="38" t="s">
        <v>806</v>
      </c>
      <c r="K294" s="39" t="s">
        <v>807</v>
      </c>
      <c r="L294" s="38" t="s">
        <v>30</v>
      </c>
      <c r="M294" s="38" t="s">
        <v>808</v>
      </c>
      <c r="N294" s="40" t="s">
        <v>108</v>
      </c>
      <c r="O294" s="39">
        <v>13.2</v>
      </c>
      <c r="P294" s="41"/>
      <c r="Q294" s="41" t="str">
        <f t="shared" si="328"/>
        <v>0.00</v>
      </c>
      <c r="R294" s="35" t="str">
        <f t="shared" ref="R294:T294" si="331">IF(D294=M294,"OK","ERRO")</f>
        <v>OK</v>
      </c>
      <c r="S294" s="36" t="str">
        <f t="shared" si="331"/>
        <v>OK</v>
      </c>
      <c r="T294" s="36" t="str">
        <f t="shared" si="331"/>
        <v>OK</v>
      </c>
      <c r="U294" s="36" t="str">
        <f t="shared" si="4"/>
        <v>OK</v>
      </c>
      <c r="V294" s="36" t="str">
        <f t="shared" si="5"/>
        <v>OK</v>
      </c>
      <c r="W294" s="37" t="str">
        <f t="shared" si="6"/>
        <v>0.00%</v>
      </c>
    </row>
    <row r="295" ht="25.5" customHeight="1">
      <c r="A295" s="38" t="s">
        <v>809</v>
      </c>
      <c r="B295" s="39" t="s">
        <v>810</v>
      </c>
      <c r="C295" s="38" t="s">
        <v>30</v>
      </c>
      <c r="D295" s="38" t="s">
        <v>811</v>
      </c>
      <c r="E295" s="40" t="s">
        <v>449</v>
      </c>
      <c r="F295" s="39">
        <v>5.88</v>
      </c>
      <c r="G295" s="41">
        <v>1886.3</v>
      </c>
      <c r="H295" s="41" t="str">
        <f t="shared" si="327"/>
        <v>11,091.44</v>
      </c>
      <c r="I295" s="42" t="str">
        <f t="shared" si="2"/>
        <v>0.03 %</v>
      </c>
      <c r="J295" s="38" t="s">
        <v>809</v>
      </c>
      <c r="K295" s="39" t="s">
        <v>810</v>
      </c>
      <c r="L295" s="38" t="s">
        <v>30</v>
      </c>
      <c r="M295" s="38" t="s">
        <v>811</v>
      </c>
      <c r="N295" s="40" t="s">
        <v>449</v>
      </c>
      <c r="O295" s="39">
        <v>5.88</v>
      </c>
      <c r="P295" s="41"/>
      <c r="Q295" s="41" t="str">
        <f t="shared" si="328"/>
        <v>0.00</v>
      </c>
      <c r="R295" s="35" t="str">
        <f t="shared" ref="R295:T295" si="332">IF(D295=M295,"OK","ERRO")</f>
        <v>OK</v>
      </c>
      <c r="S295" s="36" t="str">
        <f t="shared" si="332"/>
        <v>OK</v>
      </c>
      <c r="T295" s="36" t="str">
        <f t="shared" si="332"/>
        <v>OK</v>
      </c>
      <c r="U295" s="36" t="str">
        <f t="shared" si="4"/>
        <v>OK</v>
      </c>
      <c r="V295" s="36" t="str">
        <f t="shared" si="5"/>
        <v>OK</v>
      </c>
      <c r="W295" s="37" t="str">
        <f t="shared" si="6"/>
        <v>0.00%</v>
      </c>
    </row>
    <row r="296" ht="25.5" customHeight="1">
      <c r="A296" s="38" t="s">
        <v>812</v>
      </c>
      <c r="B296" s="39" t="s">
        <v>813</v>
      </c>
      <c r="C296" s="38" t="s">
        <v>30</v>
      </c>
      <c r="D296" s="38" t="s">
        <v>814</v>
      </c>
      <c r="E296" s="40" t="s">
        <v>108</v>
      </c>
      <c r="F296" s="39">
        <v>1.76</v>
      </c>
      <c r="G296" s="41">
        <v>736.2</v>
      </c>
      <c r="H296" s="41" t="str">
        <f t="shared" si="327"/>
        <v>1,295.71</v>
      </c>
      <c r="I296" s="42" t="str">
        <f t="shared" si="2"/>
        <v>0.00 %</v>
      </c>
      <c r="J296" s="38" t="s">
        <v>812</v>
      </c>
      <c r="K296" s="39" t="s">
        <v>813</v>
      </c>
      <c r="L296" s="38" t="s">
        <v>30</v>
      </c>
      <c r="M296" s="38" t="s">
        <v>814</v>
      </c>
      <c r="N296" s="40" t="s">
        <v>108</v>
      </c>
      <c r="O296" s="39">
        <v>1.76</v>
      </c>
      <c r="P296" s="41"/>
      <c r="Q296" s="41" t="str">
        <f t="shared" si="328"/>
        <v>0.00</v>
      </c>
      <c r="R296" s="35" t="str">
        <f t="shared" ref="R296:T296" si="333">IF(D296=M296,"OK","ERRO")</f>
        <v>OK</v>
      </c>
      <c r="S296" s="36" t="str">
        <f t="shared" si="333"/>
        <v>OK</v>
      </c>
      <c r="T296" s="36" t="str">
        <f t="shared" si="333"/>
        <v>OK</v>
      </c>
      <c r="U296" s="36" t="str">
        <f t="shared" si="4"/>
        <v>OK</v>
      </c>
      <c r="V296" s="36" t="str">
        <f t="shared" si="5"/>
        <v>OK</v>
      </c>
      <c r="W296" s="37" t="str">
        <f t="shared" si="6"/>
        <v>0.00%</v>
      </c>
    </row>
    <row r="297" ht="24.0" customHeight="1">
      <c r="A297" s="31" t="s">
        <v>815</v>
      </c>
      <c r="B297" s="31"/>
      <c r="C297" s="31"/>
      <c r="D297" s="31" t="s">
        <v>816</v>
      </c>
      <c r="E297" s="31"/>
      <c r="F297" s="32"/>
      <c r="G297" s="31"/>
      <c r="H297" s="33"/>
      <c r="I297" s="34" t="str">
        <f t="shared" si="2"/>
        <v>0.00 %</v>
      </c>
      <c r="J297" s="31" t="s">
        <v>815</v>
      </c>
      <c r="K297" s="31"/>
      <c r="L297" s="31"/>
      <c r="M297" s="31" t="s">
        <v>816</v>
      </c>
      <c r="N297" s="31"/>
      <c r="O297" s="32"/>
      <c r="P297" s="31"/>
      <c r="Q297" s="31"/>
      <c r="R297" s="35" t="str">
        <f t="shared" ref="R297:T297" si="334">IF(D297=M297,"OK","ERRO")</f>
        <v>OK</v>
      </c>
      <c r="S297" s="36" t="str">
        <f t="shared" si="334"/>
        <v>OK</v>
      </c>
      <c r="T297" s="36" t="str">
        <f t="shared" si="334"/>
        <v>OK</v>
      </c>
      <c r="U297" s="36" t="str">
        <f t="shared" si="4"/>
        <v>OK</v>
      </c>
      <c r="V297" s="36" t="str">
        <f t="shared" si="5"/>
        <v>OK</v>
      </c>
      <c r="W297" s="37" t="str">
        <f t="shared" si="6"/>
        <v>-</v>
      </c>
    </row>
    <row r="298" ht="25.5" customHeight="1">
      <c r="A298" s="38" t="s">
        <v>817</v>
      </c>
      <c r="B298" s="39" t="s">
        <v>818</v>
      </c>
      <c r="C298" s="38" t="s">
        <v>67</v>
      </c>
      <c r="D298" s="38" t="s">
        <v>819</v>
      </c>
      <c r="E298" s="40" t="s">
        <v>36</v>
      </c>
      <c r="F298" s="39">
        <v>1390.45</v>
      </c>
      <c r="G298" s="41">
        <v>7.65</v>
      </c>
      <c r="H298" s="41" t="str">
        <f>TRUNC(F298 * G298, 2)</f>
        <v>10,636.94</v>
      </c>
      <c r="I298" s="42" t="str">
        <f t="shared" si="2"/>
        <v>0.03 %</v>
      </c>
      <c r="J298" s="38" t="s">
        <v>817</v>
      </c>
      <c r="K298" s="39" t="s">
        <v>818</v>
      </c>
      <c r="L298" s="38" t="s">
        <v>67</v>
      </c>
      <c r="M298" s="38" t="s">
        <v>819</v>
      </c>
      <c r="N298" s="40" t="s">
        <v>36</v>
      </c>
      <c r="O298" s="39">
        <v>1390.45</v>
      </c>
      <c r="P298" s="41"/>
      <c r="Q298" s="41" t="str">
        <f>TRUNC(O298 * P298, 2)</f>
        <v>0.00</v>
      </c>
      <c r="R298" s="35" t="str">
        <f t="shared" ref="R298:T298" si="335">IF(D298=M298,"OK","ERRO")</f>
        <v>OK</v>
      </c>
      <c r="S298" s="36" t="str">
        <f t="shared" si="335"/>
        <v>OK</v>
      </c>
      <c r="T298" s="36" t="str">
        <f t="shared" si="335"/>
        <v>OK</v>
      </c>
      <c r="U298" s="36" t="str">
        <f t="shared" si="4"/>
        <v>OK</v>
      </c>
      <c r="V298" s="36" t="str">
        <f t="shared" si="5"/>
        <v>OK</v>
      </c>
      <c r="W298" s="37" t="str">
        <f t="shared" si="6"/>
        <v>0.00%</v>
      </c>
    </row>
    <row r="299" ht="24.0" customHeight="1">
      <c r="A299" s="31" t="s">
        <v>820</v>
      </c>
      <c r="B299" s="31"/>
      <c r="C299" s="31"/>
      <c r="D299" s="31" t="s">
        <v>821</v>
      </c>
      <c r="E299" s="31"/>
      <c r="F299" s="32"/>
      <c r="G299" s="31"/>
      <c r="H299" s="33"/>
      <c r="I299" s="34" t="str">
        <f t="shared" si="2"/>
        <v>0.00 %</v>
      </c>
      <c r="J299" s="31" t="s">
        <v>820</v>
      </c>
      <c r="K299" s="31"/>
      <c r="L299" s="31"/>
      <c r="M299" s="31" t="s">
        <v>821</v>
      </c>
      <c r="N299" s="31"/>
      <c r="O299" s="32"/>
      <c r="P299" s="31"/>
      <c r="Q299" s="31"/>
      <c r="R299" s="35" t="str">
        <f t="shared" ref="R299:T299" si="336">IF(D299=M299,"OK","ERRO")</f>
        <v>OK</v>
      </c>
      <c r="S299" s="36" t="str">
        <f t="shared" si="336"/>
        <v>OK</v>
      </c>
      <c r="T299" s="36" t="str">
        <f t="shared" si="336"/>
        <v>OK</v>
      </c>
      <c r="U299" s="36" t="str">
        <f t="shared" si="4"/>
        <v>OK</v>
      </c>
      <c r="V299" s="36" t="str">
        <f t="shared" si="5"/>
        <v>OK</v>
      </c>
      <c r="W299" s="37" t="str">
        <f t="shared" si="6"/>
        <v>-</v>
      </c>
    </row>
    <row r="300" ht="25.5" customHeight="1">
      <c r="A300" s="38" t="s">
        <v>822</v>
      </c>
      <c r="B300" s="39" t="s">
        <v>823</v>
      </c>
      <c r="C300" s="38" t="s">
        <v>67</v>
      </c>
      <c r="D300" s="38" t="s">
        <v>824</v>
      </c>
      <c r="E300" s="40" t="s">
        <v>36</v>
      </c>
      <c r="F300" s="39">
        <v>25.7</v>
      </c>
      <c r="G300" s="41">
        <v>135.49</v>
      </c>
      <c r="H300" s="41" t="str">
        <f t="shared" ref="H300:H303" si="338">TRUNC(F300 * G300, 2)</f>
        <v>3,482.09</v>
      </c>
      <c r="I300" s="42" t="str">
        <f t="shared" si="2"/>
        <v>0.01 %</v>
      </c>
      <c r="J300" s="38" t="s">
        <v>822</v>
      </c>
      <c r="K300" s="39" t="s">
        <v>823</v>
      </c>
      <c r="L300" s="38" t="s">
        <v>67</v>
      </c>
      <c r="M300" s="38" t="s">
        <v>824</v>
      </c>
      <c r="N300" s="40" t="s">
        <v>36</v>
      </c>
      <c r="O300" s="39">
        <v>25.7</v>
      </c>
      <c r="P300" s="41"/>
      <c r="Q300" s="41" t="str">
        <f t="shared" ref="Q300:Q303" si="339">TRUNC(O300 * P300, 2)</f>
        <v>0.00</v>
      </c>
      <c r="R300" s="35" t="str">
        <f t="shared" ref="R300:T300" si="337">IF(D300=M300,"OK","ERRO")</f>
        <v>OK</v>
      </c>
      <c r="S300" s="36" t="str">
        <f t="shared" si="337"/>
        <v>OK</v>
      </c>
      <c r="T300" s="36" t="str">
        <f t="shared" si="337"/>
        <v>OK</v>
      </c>
      <c r="U300" s="36" t="str">
        <f t="shared" si="4"/>
        <v>OK</v>
      </c>
      <c r="V300" s="36" t="str">
        <f t="shared" si="5"/>
        <v>OK</v>
      </c>
      <c r="W300" s="37" t="str">
        <f t="shared" si="6"/>
        <v>0.00%</v>
      </c>
    </row>
    <row r="301" ht="25.5" customHeight="1">
      <c r="A301" s="38" t="s">
        <v>825</v>
      </c>
      <c r="B301" s="39" t="s">
        <v>826</v>
      </c>
      <c r="C301" s="38" t="s">
        <v>67</v>
      </c>
      <c r="D301" s="38" t="s">
        <v>827</v>
      </c>
      <c r="E301" s="40" t="s">
        <v>36</v>
      </c>
      <c r="F301" s="39">
        <v>130.61</v>
      </c>
      <c r="G301" s="41">
        <v>168.88</v>
      </c>
      <c r="H301" s="41" t="str">
        <f t="shared" si="338"/>
        <v>22,057.41</v>
      </c>
      <c r="I301" s="42" t="str">
        <f t="shared" si="2"/>
        <v>0.05 %</v>
      </c>
      <c r="J301" s="38" t="s">
        <v>825</v>
      </c>
      <c r="K301" s="39" t="s">
        <v>826</v>
      </c>
      <c r="L301" s="38" t="s">
        <v>67</v>
      </c>
      <c r="M301" s="38" t="s">
        <v>827</v>
      </c>
      <c r="N301" s="40" t="s">
        <v>36</v>
      </c>
      <c r="O301" s="39">
        <v>130.61</v>
      </c>
      <c r="P301" s="41"/>
      <c r="Q301" s="41" t="str">
        <f t="shared" si="339"/>
        <v>0.00</v>
      </c>
      <c r="R301" s="35" t="str">
        <f t="shared" ref="R301:T301" si="340">IF(D301=M301,"OK","ERRO")</f>
        <v>OK</v>
      </c>
      <c r="S301" s="36" t="str">
        <f t="shared" si="340"/>
        <v>OK</v>
      </c>
      <c r="T301" s="36" t="str">
        <f t="shared" si="340"/>
        <v>OK</v>
      </c>
      <c r="U301" s="36" t="str">
        <f t="shared" si="4"/>
        <v>OK</v>
      </c>
      <c r="V301" s="36" t="str">
        <f t="shared" si="5"/>
        <v>OK</v>
      </c>
      <c r="W301" s="37" t="str">
        <f t="shared" si="6"/>
        <v>0.00%</v>
      </c>
    </row>
    <row r="302" ht="25.5" customHeight="1">
      <c r="A302" s="38" t="s">
        <v>828</v>
      </c>
      <c r="B302" s="39" t="s">
        <v>829</v>
      </c>
      <c r="C302" s="38" t="s">
        <v>67</v>
      </c>
      <c r="D302" s="38" t="s">
        <v>830</v>
      </c>
      <c r="E302" s="40" t="s">
        <v>36</v>
      </c>
      <c r="F302" s="39">
        <v>50.35</v>
      </c>
      <c r="G302" s="41">
        <v>167.56</v>
      </c>
      <c r="H302" s="41" t="str">
        <f t="shared" si="338"/>
        <v>8,436.64</v>
      </c>
      <c r="I302" s="42" t="str">
        <f t="shared" si="2"/>
        <v>0.02 %</v>
      </c>
      <c r="J302" s="38" t="s">
        <v>828</v>
      </c>
      <c r="K302" s="39" t="s">
        <v>829</v>
      </c>
      <c r="L302" s="38" t="s">
        <v>67</v>
      </c>
      <c r="M302" s="38" t="s">
        <v>830</v>
      </c>
      <c r="N302" s="40" t="s">
        <v>36</v>
      </c>
      <c r="O302" s="39">
        <v>50.35</v>
      </c>
      <c r="P302" s="41"/>
      <c r="Q302" s="41" t="str">
        <f t="shared" si="339"/>
        <v>0.00</v>
      </c>
      <c r="R302" s="35" t="str">
        <f t="shared" ref="R302:T302" si="341">IF(D302=M302,"OK","ERRO")</f>
        <v>OK</v>
      </c>
      <c r="S302" s="36" t="str">
        <f t="shared" si="341"/>
        <v>OK</v>
      </c>
      <c r="T302" s="36" t="str">
        <f t="shared" si="341"/>
        <v>OK</v>
      </c>
      <c r="U302" s="36" t="str">
        <f t="shared" si="4"/>
        <v>OK</v>
      </c>
      <c r="V302" s="36" t="str">
        <f t="shared" si="5"/>
        <v>OK</v>
      </c>
      <c r="W302" s="37" t="str">
        <f t="shared" si="6"/>
        <v>0.00%</v>
      </c>
    </row>
    <row r="303" ht="25.5" customHeight="1">
      <c r="A303" s="38" t="s">
        <v>831</v>
      </c>
      <c r="B303" s="39" t="s">
        <v>832</v>
      </c>
      <c r="C303" s="38" t="s">
        <v>67</v>
      </c>
      <c r="D303" s="38" t="s">
        <v>833</v>
      </c>
      <c r="E303" s="40" t="s">
        <v>36</v>
      </c>
      <c r="F303" s="39">
        <v>114.83</v>
      </c>
      <c r="G303" s="41">
        <v>161.5</v>
      </c>
      <c r="H303" s="41" t="str">
        <f t="shared" si="338"/>
        <v>18,545.04</v>
      </c>
      <c r="I303" s="42" t="str">
        <f t="shared" si="2"/>
        <v>0.04 %</v>
      </c>
      <c r="J303" s="38" t="s">
        <v>831</v>
      </c>
      <c r="K303" s="39" t="s">
        <v>832</v>
      </c>
      <c r="L303" s="38" t="s">
        <v>67</v>
      </c>
      <c r="M303" s="38" t="s">
        <v>833</v>
      </c>
      <c r="N303" s="40" t="s">
        <v>36</v>
      </c>
      <c r="O303" s="39">
        <v>114.83</v>
      </c>
      <c r="P303" s="41"/>
      <c r="Q303" s="41" t="str">
        <f t="shared" si="339"/>
        <v>0.00</v>
      </c>
      <c r="R303" s="35" t="str">
        <f t="shared" ref="R303:T303" si="342">IF(D303=M303,"OK","ERRO")</f>
        <v>OK</v>
      </c>
      <c r="S303" s="36" t="str">
        <f t="shared" si="342"/>
        <v>OK</v>
      </c>
      <c r="T303" s="36" t="str">
        <f t="shared" si="342"/>
        <v>OK</v>
      </c>
      <c r="U303" s="36" t="str">
        <f t="shared" si="4"/>
        <v>OK</v>
      </c>
      <c r="V303" s="36" t="str">
        <f t="shared" si="5"/>
        <v>OK</v>
      </c>
      <c r="W303" s="37" t="str">
        <f t="shared" si="6"/>
        <v>0.00%</v>
      </c>
    </row>
    <row r="304" ht="24.0" customHeight="1">
      <c r="A304" s="31" t="s">
        <v>834</v>
      </c>
      <c r="B304" s="31"/>
      <c r="C304" s="31"/>
      <c r="D304" s="31" t="s">
        <v>835</v>
      </c>
      <c r="E304" s="31"/>
      <c r="F304" s="32"/>
      <c r="G304" s="31"/>
      <c r="H304" s="33"/>
      <c r="I304" s="34" t="str">
        <f t="shared" si="2"/>
        <v>0.00 %</v>
      </c>
      <c r="J304" s="31" t="s">
        <v>834</v>
      </c>
      <c r="K304" s="31"/>
      <c r="L304" s="31"/>
      <c r="M304" s="31" t="s">
        <v>835</v>
      </c>
      <c r="N304" s="31"/>
      <c r="O304" s="32"/>
      <c r="P304" s="31"/>
      <c r="Q304" s="31"/>
      <c r="R304" s="35" t="str">
        <f t="shared" ref="R304:T304" si="343">IF(D304=M304,"OK","ERRO")</f>
        <v>OK</v>
      </c>
      <c r="S304" s="36" t="str">
        <f t="shared" si="343"/>
        <v>OK</v>
      </c>
      <c r="T304" s="36" t="str">
        <f t="shared" si="343"/>
        <v>OK</v>
      </c>
      <c r="U304" s="36" t="str">
        <f t="shared" si="4"/>
        <v>OK</v>
      </c>
      <c r="V304" s="36" t="str">
        <f t="shared" si="5"/>
        <v>OK</v>
      </c>
      <c r="W304" s="37" t="str">
        <f t="shared" si="6"/>
        <v>-</v>
      </c>
    </row>
    <row r="305" ht="39.0" customHeight="1">
      <c r="A305" s="38" t="s">
        <v>836</v>
      </c>
      <c r="B305" s="39" t="s">
        <v>837</v>
      </c>
      <c r="C305" s="38" t="s">
        <v>30</v>
      </c>
      <c r="D305" s="38" t="s">
        <v>838</v>
      </c>
      <c r="E305" s="40" t="s">
        <v>108</v>
      </c>
      <c r="F305" s="39">
        <v>87.97</v>
      </c>
      <c r="G305" s="41">
        <v>604.55</v>
      </c>
      <c r="H305" s="41" t="str">
        <f t="shared" ref="H305:H308" si="345">TRUNC(F305 * G305, 2)</f>
        <v>53,182.26</v>
      </c>
      <c r="I305" s="42" t="str">
        <f t="shared" si="2"/>
        <v>0.13 %</v>
      </c>
      <c r="J305" s="38" t="s">
        <v>836</v>
      </c>
      <c r="K305" s="39" t="s">
        <v>837</v>
      </c>
      <c r="L305" s="38" t="s">
        <v>30</v>
      </c>
      <c r="M305" s="38" t="s">
        <v>838</v>
      </c>
      <c r="N305" s="40" t="s">
        <v>108</v>
      </c>
      <c r="O305" s="39">
        <v>87.97</v>
      </c>
      <c r="P305" s="41"/>
      <c r="Q305" s="41" t="str">
        <f t="shared" ref="Q305:Q308" si="346">TRUNC(O305 * P305, 2)</f>
        <v>0.00</v>
      </c>
      <c r="R305" s="35" t="str">
        <f t="shared" ref="R305:T305" si="344">IF(D305=M305,"OK","ERRO")</f>
        <v>OK</v>
      </c>
      <c r="S305" s="36" t="str">
        <f t="shared" si="344"/>
        <v>OK</v>
      </c>
      <c r="T305" s="36" t="str">
        <f t="shared" si="344"/>
        <v>OK</v>
      </c>
      <c r="U305" s="36" t="str">
        <f t="shared" si="4"/>
        <v>OK</v>
      </c>
      <c r="V305" s="36" t="str">
        <f t="shared" si="5"/>
        <v>OK</v>
      </c>
      <c r="W305" s="37" t="str">
        <f t="shared" si="6"/>
        <v>0.00%</v>
      </c>
    </row>
    <row r="306" ht="51.75" customHeight="1">
      <c r="A306" s="38" t="s">
        <v>839</v>
      </c>
      <c r="B306" s="39" t="s">
        <v>840</v>
      </c>
      <c r="C306" s="38" t="s">
        <v>67</v>
      </c>
      <c r="D306" s="38" t="s">
        <v>841</v>
      </c>
      <c r="E306" s="40" t="s">
        <v>108</v>
      </c>
      <c r="F306" s="39">
        <v>2244.93</v>
      </c>
      <c r="G306" s="41">
        <v>64.66</v>
      </c>
      <c r="H306" s="41" t="str">
        <f t="shared" si="345"/>
        <v>145,157.17</v>
      </c>
      <c r="I306" s="42" t="str">
        <f t="shared" si="2"/>
        <v>0.35 %</v>
      </c>
      <c r="J306" s="38" t="s">
        <v>839</v>
      </c>
      <c r="K306" s="39" t="s">
        <v>840</v>
      </c>
      <c r="L306" s="38" t="s">
        <v>67</v>
      </c>
      <c r="M306" s="38" t="s">
        <v>841</v>
      </c>
      <c r="N306" s="40" t="s">
        <v>108</v>
      </c>
      <c r="O306" s="39">
        <v>2244.93</v>
      </c>
      <c r="P306" s="41"/>
      <c r="Q306" s="41" t="str">
        <f t="shared" si="346"/>
        <v>0.00</v>
      </c>
      <c r="R306" s="35" t="str">
        <f t="shared" ref="R306:T306" si="347">IF(D306=M306,"OK","ERRO")</f>
        <v>OK</v>
      </c>
      <c r="S306" s="36" t="str">
        <f t="shared" si="347"/>
        <v>OK</v>
      </c>
      <c r="T306" s="36" t="str">
        <f t="shared" si="347"/>
        <v>OK</v>
      </c>
      <c r="U306" s="36" t="str">
        <f t="shared" si="4"/>
        <v>OK</v>
      </c>
      <c r="V306" s="36" t="str">
        <f t="shared" si="5"/>
        <v>OK</v>
      </c>
      <c r="W306" s="37" t="str">
        <f t="shared" si="6"/>
        <v>0.00%</v>
      </c>
    </row>
    <row r="307" ht="51.75" customHeight="1">
      <c r="A307" s="38" t="s">
        <v>842</v>
      </c>
      <c r="B307" s="39" t="s">
        <v>843</v>
      </c>
      <c r="C307" s="38" t="s">
        <v>67</v>
      </c>
      <c r="D307" s="38" t="s">
        <v>844</v>
      </c>
      <c r="E307" s="40" t="s">
        <v>108</v>
      </c>
      <c r="F307" s="39">
        <v>383.32</v>
      </c>
      <c r="G307" s="41">
        <v>167.42</v>
      </c>
      <c r="H307" s="41" t="str">
        <f t="shared" si="345"/>
        <v>64,175.43</v>
      </c>
      <c r="I307" s="42" t="str">
        <f t="shared" si="2"/>
        <v>0.15 %</v>
      </c>
      <c r="J307" s="38" t="s">
        <v>842</v>
      </c>
      <c r="K307" s="39" t="s">
        <v>843</v>
      </c>
      <c r="L307" s="38" t="s">
        <v>67</v>
      </c>
      <c r="M307" s="38" t="s">
        <v>844</v>
      </c>
      <c r="N307" s="40" t="s">
        <v>108</v>
      </c>
      <c r="O307" s="39">
        <v>383.32</v>
      </c>
      <c r="P307" s="41"/>
      <c r="Q307" s="41" t="str">
        <f t="shared" si="346"/>
        <v>0.00</v>
      </c>
      <c r="R307" s="35" t="str">
        <f t="shared" ref="R307:T307" si="348">IF(D307=M307,"OK","ERRO")</f>
        <v>OK</v>
      </c>
      <c r="S307" s="36" t="str">
        <f t="shared" si="348"/>
        <v>OK</v>
      </c>
      <c r="T307" s="36" t="str">
        <f t="shared" si="348"/>
        <v>OK</v>
      </c>
      <c r="U307" s="36" t="str">
        <f t="shared" si="4"/>
        <v>OK</v>
      </c>
      <c r="V307" s="36" t="str">
        <f t="shared" si="5"/>
        <v>OK</v>
      </c>
      <c r="W307" s="37" t="str">
        <f t="shared" si="6"/>
        <v>0.00%</v>
      </c>
    </row>
    <row r="308" ht="39.0" customHeight="1">
      <c r="A308" s="38" t="s">
        <v>845</v>
      </c>
      <c r="B308" s="39" t="s">
        <v>846</v>
      </c>
      <c r="C308" s="38" t="s">
        <v>30</v>
      </c>
      <c r="D308" s="38" t="s">
        <v>847</v>
      </c>
      <c r="E308" s="40" t="s">
        <v>108</v>
      </c>
      <c r="F308" s="39">
        <v>1646.83</v>
      </c>
      <c r="G308" s="41">
        <v>109.28</v>
      </c>
      <c r="H308" s="41" t="str">
        <f t="shared" si="345"/>
        <v>179,965.58</v>
      </c>
      <c r="I308" s="42" t="str">
        <f t="shared" si="2"/>
        <v>0.43 %</v>
      </c>
      <c r="J308" s="38" t="s">
        <v>845</v>
      </c>
      <c r="K308" s="39" t="s">
        <v>846</v>
      </c>
      <c r="L308" s="38" t="s">
        <v>30</v>
      </c>
      <c r="M308" s="38" t="s">
        <v>847</v>
      </c>
      <c r="N308" s="40" t="s">
        <v>108</v>
      </c>
      <c r="O308" s="39">
        <v>1646.83</v>
      </c>
      <c r="P308" s="41"/>
      <c r="Q308" s="41" t="str">
        <f t="shared" si="346"/>
        <v>0.00</v>
      </c>
      <c r="R308" s="35" t="str">
        <f t="shared" ref="R308:T308" si="349">IF(D308=M308,"OK","ERRO")</f>
        <v>OK</v>
      </c>
      <c r="S308" s="36" t="str">
        <f t="shared" si="349"/>
        <v>OK</v>
      </c>
      <c r="T308" s="36" t="str">
        <f t="shared" si="349"/>
        <v>OK</v>
      </c>
      <c r="U308" s="36" t="str">
        <f t="shared" si="4"/>
        <v>OK</v>
      </c>
      <c r="V308" s="36" t="str">
        <f t="shared" si="5"/>
        <v>OK</v>
      </c>
      <c r="W308" s="37" t="str">
        <f t="shared" si="6"/>
        <v>0.00%</v>
      </c>
    </row>
    <row r="309" ht="24.0" customHeight="1">
      <c r="A309" s="31" t="s">
        <v>848</v>
      </c>
      <c r="B309" s="31"/>
      <c r="C309" s="31"/>
      <c r="D309" s="31" t="s">
        <v>849</v>
      </c>
      <c r="E309" s="31"/>
      <c r="F309" s="32"/>
      <c r="G309" s="31"/>
      <c r="H309" s="33"/>
      <c r="I309" s="34" t="str">
        <f t="shared" si="2"/>
        <v>0.00 %</v>
      </c>
      <c r="J309" s="31" t="s">
        <v>848</v>
      </c>
      <c r="K309" s="31"/>
      <c r="L309" s="31"/>
      <c r="M309" s="31" t="s">
        <v>849</v>
      </c>
      <c r="N309" s="31"/>
      <c r="O309" s="32"/>
      <c r="P309" s="31"/>
      <c r="Q309" s="31"/>
      <c r="R309" s="35" t="str">
        <f t="shared" ref="R309:T309" si="350">IF(D309=M309,"OK","ERRO")</f>
        <v>OK</v>
      </c>
      <c r="S309" s="36" t="str">
        <f t="shared" si="350"/>
        <v>OK</v>
      </c>
      <c r="T309" s="36" t="str">
        <f t="shared" si="350"/>
        <v>OK</v>
      </c>
      <c r="U309" s="36" t="str">
        <f t="shared" si="4"/>
        <v>OK</v>
      </c>
      <c r="V309" s="36" t="str">
        <f t="shared" si="5"/>
        <v>OK</v>
      </c>
      <c r="W309" s="37" t="str">
        <f t="shared" si="6"/>
        <v>-</v>
      </c>
    </row>
    <row r="310" ht="24.0" customHeight="1">
      <c r="A310" s="31" t="s">
        <v>850</v>
      </c>
      <c r="B310" s="31"/>
      <c r="C310" s="31"/>
      <c r="D310" s="31" t="s">
        <v>851</v>
      </c>
      <c r="E310" s="31"/>
      <c r="F310" s="32"/>
      <c r="G310" s="31"/>
      <c r="H310" s="33"/>
      <c r="I310" s="34" t="str">
        <f t="shared" si="2"/>
        <v>0.00 %</v>
      </c>
      <c r="J310" s="31" t="s">
        <v>850</v>
      </c>
      <c r="K310" s="31"/>
      <c r="L310" s="31"/>
      <c r="M310" s="31" t="s">
        <v>851</v>
      </c>
      <c r="N310" s="31"/>
      <c r="O310" s="32"/>
      <c r="P310" s="31"/>
      <c r="Q310" s="31"/>
      <c r="R310" s="35" t="str">
        <f t="shared" ref="R310:T310" si="351">IF(D310=M310,"OK","ERRO")</f>
        <v>OK</v>
      </c>
      <c r="S310" s="36" t="str">
        <f t="shared" si="351"/>
        <v>OK</v>
      </c>
      <c r="T310" s="36" t="str">
        <f t="shared" si="351"/>
        <v>OK</v>
      </c>
      <c r="U310" s="36" t="str">
        <f t="shared" si="4"/>
        <v>OK</v>
      </c>
      <c r="V310" s="36" t="str">
        <f t="shared" si="5"/>
        <v>OK</v>
      </c>
      <c r="W310" s="37" t="str">
        <f t="shared" si="6"/>
        <v>-</v>
      </c>
    </row>
    <row r="311" ht="64.5" customHeight="1">
      <c r="A311" s="38" t="s">
        <v>852</v>
      </c>
      <c r="B311" s="39" t="s">
        <v>853</v>
      </c>
      <c r="C311" s="38" t="s">
        <v>30</v>
      </c>
      <c r="D311" s="38" t="s">
        <v>854</v>
      </c>
      <c r="E311" s="40" t="s">
        <v>449</v>
      </c>
      <c r="F311" s="39">
        <v>62.04</v>
      </c>
      <c r="G311" s="41">
        <v>181.65</v>
      </c>
      <c r="H311" s="41" t="str">
        <f>TRUNC(F311 * G311, 2)</f>
        <v>11,269.56</v>
      </c>
      <c r="I311" s="42" t="str">
        <f t="shared" si="2"/>
        <v>0.03 %</v>
      </c>
      <c r="J311" s="38" t="s">
        <v>852</v>
      </c>
      <c r="K311" s="39" t="s">
        <v>853</v>
      </c>
      <c r="L311" s="38" t="s">
        <v>30</v>
      </c>
      <c r="M311" s="38" t="s">
        <v>854</v>
      </c>
      <c r="N311" s="40" t="s">
        <v>449</v>
      </c>
      <c r="O311" s="39">
        <v>62.04</v>
      </c>
      <c r="P311" s="41"/>
      <c r="Q311" s="41" t="str">
        <f>TRUNC(O311 * P311, 2)</f>
        <v>0.00</v>
      </c>
      <c r="R311" s="35" t="str">
        <f t="shared" ref="R311:T311" si="352">IF(D311=M311,"OK","ERRO")</f>
        <v>OK</v>
      </c>
      <c r="S311" s="36" t="str">
        <f t="shared" si="352"/>
        <v>OK</v>
      </c>
      <c r="T311" s="36" t="str">
        <f t="shared" si="352"/>
        <v>OK</v>
      </c>
      <c r="U311" s="36" t="str">
        <f t="shared" si="4"/>
        <v>OK</v>
      </c>
      <c r="V311" s="36" t="str">
        <f t="shared" si="5"/>
        <v>OK</v>
      </c>
      <c r="W311" s="37" t="str">
        <f t="shared" si="6"/>
        <v>0.00%</v>
      </c>
    </row>
    <row r="312" ht="24.0" customHeight="1">
      <c r="A312" s="31" t="s">
        <v>855</v>
      </c>
      <c r="B312" s="31"/>
      <c r="C312" s="31"/>
      <c r="D312" s="31" t="s">
        <v>856</v>
      </c>
      <c r="E312" s="31"/>
      <c r="F312" s="32"/>
      <c r="G312" s="31"/>
      <c r="H312" s="33"/>
      <c r="I312" s="34" t="str">
        <f t="shared" si="2"/>
        <v>0.00 %</v>
      </c>
      <c r="J312" s="31" t="s">
        <v>855</v>
      </c>
      <c r="K312" s="31"/>
      <c r="L312" s="31"/>
      <c r="M312" s="31" t="s">
        <v>856</v>
      </c>
      <c r="N312" s="31"/>
      <c r="O312" s="32"/>
      <c r="P312" s="31"/>
      <c r="Q312" s="31"/>
      <c r="R312" s="35" t="str">
        <f t="shared" ref="R312:T312" si="353">IF(D312=M312,"OK","ERRO")</f>
        <v>OK</v>
      </c>
      <c r="S312" s="36" t="str">
        <f t="shared" si="353"/>
        <v>OK</v>
      </c>
      <c r="T312" s="36" t="str">
        <f t="shared" si="353"/>
        <v>OK</v>
      </c>
      <c r="U312" s="36" t="str">
        <f t="shared" si="4"/>
        <v>OK</v>
      </c>
      <c r="V312" s="36" t="str">
        <f t="shared" si="5"/>
        <v>OK</v>
      </c>
      <c r="W312" s="37" t="str">
        <f t="shared" si="6"/>
        <v>-</v>
      </c>
    </row>
    <row r="313" ht="90.75" customHeight="1">
      <c r="A313" s="38" t="s">
        <v>857</v>
      </c>
      <c r="B313" s="39" t="s">
        <v>858</v>
      </c>
      <c r="C313" s="38" t="s">
        <v>30</v>
      </c>
      <c r="D313" s="38" t="s">
        <v>859</v>
      </c>
      <c r="E313" s="40" t="s">
        <v>108</v>
      </c>
      <c r="F313" s="39">
        <v>3716.91</v>
      </c>
      <c r="G313" s="41">
        <v>283.79</v>
      </c>
      <c r="H313" s="41" t="str">
        <f t="shared" ref="H313:H321" si="355">TRUNC(F313 * G313, 2)</f>
        <v>1,054,821.88</v>
      </c>
      <c r="I313" s="42" t="str">
        <f t="shared" si="2"/>
        <v>2.53 %</v>
      </c>
      <c r="J313" s="38" t="s">
        <v>857</v>
      </c>
      <c r="K313" s="39" t="s">
        <v>858</v>
      </c>
      <c r="L313" s="38" t="s">
        <v>30</v>
      </c>
      <c r="M313" s="38" t="s">
        <v>859</v>
      </c>
      <c r="N313" s="40" t="s">
        <v>108</v>
      </c>
      <c r="O313" s="39">
        <v>3716.91</v>
      </c>
      <c r="P313" s="41"/>
      <c r="Q313" s="41" t="str">
        <f t="shared" ref="Q313:Q321" si="356">TRUNC(O313 * P313, 2)</f>
        <v>0.00</v>
      </c>
      <c r="R313" s="35" t="str">
        <f t="shared" ref="R313:T313" si="354">IF(D313=M313,"OK","ERRO")</f>
        <v>OK</v>
      </c>
      <c r="S313" s="36" t="str">
        <f t="shared" si="354"/>
        <v>OK</v>
      </c>
      <c r="T313" s="36" t="str">
        <f t="shared" si="354"/>
        <v>OK</v>
      </c>
      <c r="U313" s="36" t="str">
        <f t="shared" si="4"/>
        <v>OK</v>
      </c>
      <c r="V313" s="36" t="str">
        <f t="shared" si="5"/>
        <v>OK</v>
      </c>
      <c r="W313" s="37" t="str">
        <f t="shared" si="6"/>
        <v>0.00%</v>
      </c>
    </row>
    <row r="314" ht="90.75" customHeight="1">
      <c r="A314" s="38" t="s">
        <v>860</v>
      </c>
      <c r="B314" s="39" t="s">
        <v>861</v>
      </c>
      <c r="C314" s="38" t="s">
        <v>30</v>
      </c>
      <c r="D314" s="38" t="s">
        <v>862</v>
      </c>
      <c r="E314" s="40" t="s">
        <v>108</v>
      </c>
      <c r="F314" s="39">
        <v>428.9</v>
      </c>
      <c r="G314" s="41">
        <v>196.89</v>
      </c>
      <c r="H314" s="41" t="str">
        <f t="shared" si="355"/>
        <v>84,446.12</v>
      </c>
      <c r="I314" s="42" t="str">
        <f t="shared" si="2"/>
        <v>0.20 %</v>
      </c>
      <c r="J314" s="38" t="s">
        <v>860</v>
      </c>
      <c r="K314" s="39" t="s">
        <v>861</v>
      </c>
      <c r="L314" s="38" t="s">
        <v>30</v>
      </c>
      <c r="M314" s="38" t="s">
        <v>862</v>
      </c>
      <c r="N314" s="40" t="s">
        <v>108</v>
      </c>
      <c r="O314" s="39">
        <v>428.9</v>
      </c>
      <c r="P314" s="41"/>
      <c r="Q314" s="41" t="str">
        <f t="shared" si="356"/>
        <v>0.00</v>
      </c>
      <c r="R314" s="35" t="str">
        <f t="shared" ref="R314:T314" si="357">IF(D314=M314,"OK","ERRO")</f>
        <v>OK</v>
      </c>
      <c r="S314" s="36" t="str">
        <f t="shared" si="357"/>
        <v>OK</v>
      </c>
      <c r="T314" s="36" t="str">
        <f t="shared" si="357"/>
        <v>OK</v>
      </c>
      <c r="U314" s="36" t="str">
        <f t="shared" si="4"/>
        <v>OK</v>
      </c>
      <c r="V314" s="36" t="str">
        <f t="shared" si="5"/>
        <v>OK</v>
      </c>
      <c r="W314" s="37" t="str">
        <f t="shared" si="6"/>
        <v>0.00%</v>
      </c>
    </row>
    <row r="315" ht="90.75" customHeight="1">
      <c r="A315" s="38" t="s">
        <v>863</v>
      </c>
      <c r="B315" s="39" t="s">
        <v>864</v>
      </c>
      <c r="C315" s="38" t="s">
        <v>30</v>
      </c>
      <c r="D315" s="38" t="s">
        <v>865</v>
      </c>
      <c r="E315" s="40" t="s">
        <v>108</v>
      </c>
      <c r="F315" s="39">
        <v>186.63</v>
      </c>
      <c r="G315" s="41">
        <v>232.09</v>
      </c>
      <c r="H315" s="41" t="str">
        <f t="shared" si="355"/>
        <v>43,314.95</v>
      </c>
      <c r="I315" s="42" t="str">
        <f t="shared" si="2"/>
        <v>0.10 %</v>
      </c>
      <c r="J315" s="38" t="s">
        <v>863</v>
      </c>
      <c r="K315" s="39" t="s">
        <v>864</v>
      </c>
      <c r="L315" s="38" t="s">
        <v>30</v>
      </c>
      <c r="M315" s="38" t="s">
        <v>865</v>
      </c>
      <c r="N315" s="40" t="s">
        <v>108</v>
      </c>
      <c r="O315" s="39">
        <v>186.63</v>
      </c>
      <c r="P315" s="41"/>
      <c r="Q315" s="41" t="str">
        <f t="shared" si="356"/>
        <v>0.00</v>
      </c>
      <c r="R315" s="35" t="str">
        <f t="shared" ref="R315:T315" si="358">IF(D315=M315,"OK","ERRO")</f>
        <v>OK</v>
      </c>
      <c r="S315" s="36" t="str">
        <f t="shared" si="358"/>
        <v>OK</v>
      </c>
      <c r="T315" s="36" t="str">
        <f t="shared" si="358"/>
        <v>OK</v>
      </c>
      <c r="U315" s="36" t="str">
        <f t="shared" si="4"/>
        <v>OK</v>
      </c>
      <c r="V315" s="36" t="str">
        <f t="shared" si="5"/>
        <v>OK</v>
      </c>
      <c r="W315" s="37" t="str">
        <f t="shared" si="6"/>
        <v>0.00%</v>
      </c>
    </row>
    <row r="316" ht="25.5" customHeight="1">
      <c r="A316" s="38" t="s">
        <v>866</v>
      </c>
      <c r="B316" s="39" t="s">
        <v>867</v>
      </c>
      <c r="C316" s="38" t="s">
        <v>67</v>
      </c>
      <c r="D316" s="38" t="s">
        <v>868</v>
      </c>
      <c r="E316" s="40" t="s">
        <v>108</v>
      </c>
      <c r="F316" s="39">
        <v>469.86</v>
      </c>
      <c r="G316" s="41">
        <v>48.25</v>
      </c>
      <c r="H316" s="41" t="str">
        <f t="shared" si="355"/>
        <v>22,670.74</v>
      </c>
      <c r="I316" s="42" t="str">
        <f t="shared" si="2"/>
        <v>0.05 %</v>
      </c>
      <c r="J316" s="38" t="s">
        <v>866</v>
      </c>
      <c r="K316" s="39" t="s">
        <v>867</v>
      </c>
      <c r="L316" s="38" t="s">
        <v>67</v>
      </c>
      <c r="M316" s="38" t="s">
        <v>868</v>
      </c>
      <c r="N316" s="40" t="s">
        <v>108</v>
      </c>
      <c r="O316" s="39">
        <v>469.86</v>
      </c>
      <c r="P316" s="41"/>
      <c r="Q316" s="41" t="str">
        <f t="shared" si="356"/>
        <v>0.00</v>
      </c>
      <c r="R316" s="35" t="str">
        <f t="shared" ref="R316:T316" si="359">IF(D316=M316,"OK","ERRO")</f>
        <v>OK</v>
      </c>
      <c r="S316" s="36" t="str">
        <f t="shared" si="359"/>
        <v>OK</v>
      </c>
      <c r="T316" s="36" t="str">
        <f t="shared" si="359"/>
        <v>OK</v>
      </c>
      <c r="U316" s="36" t="str">
        <f t="shared" si="4"/>
        <v>OK</v>
      </c>
      <c r="V316" s="36" t="str">
        <f t="shared" si="5"/>
        <v>OK</v>
      </c>
      <c r="W316" s="37" t="str">
        <f t="shared" si="6"/>
        <v>0.00%</v>
      </c>
    </row>
    <row r="317" ht="78.0" customHeight="1">
      <c r="A317" s="38" t="s">
        <v>869</v>
      </c>
      <c r="B317" s="39" t="s">
        <v>870</v>
      </c>
      <c r="C317" s="38" t="s">
        <v>30</v>
      </c>
      <c r="D317" s="38" t="s">
        <v>871</v>
      </c>
      <c r="E317" s="40" t="s">
        <v>108</v>
      </c>
      <c r="F317" s="39">
        <v>338.87</v>
      </c>
      <c r="G317" s="41">
        <v>169.54</v>
      </c>
      <c r="H317" s="41" t="str">
        <f t="shared" si="355"/>
        <v>57,452.01</v>
      </c>
      <c r="I317" s="42" t="str">
        <f t="shared" si="2"/>
        <v>0.14 %</v>
      </c>
      <c r="J317" s="38" t="s">
        <v>869</v>
      </c>
      <c r="K317" s="39" t="s">
        <v>870</v>
      </c>
      <c r="L317" s="38" t="s">
        <v>30</v>
      </c>
      <c r="M317" s="38" t="s">
        <v>871</v>
      </c>
      <c r="N317" s="40" t="s">
        <v>108</v>
      </c>
      <c r="O317" s="39">
        <v>338.87</v>
      </c>
      <c r="P317" s="41"/>
      <c r="Q317" s="41" t="str">
        <f t="shared" si="356"/>
        <v>0.00</v>
      </c>
      <c r="R317" s="35" t="str">
        <f t="shared" ref="R317:T317" si="360">IF(D317=M317,"OK","ERRO")</f>
        <v>OK</v>
      </c>
      <c r="S317" s="36" t="str">
        <f t="shared" si="360"/>
        <v>OK</v>
      </c>
      <c r="T317" s="36" t="str">
        <f t="shared" si="360"/>
        <v>OK</v>
      </c>
      <c r="U317" s="36" t="str">
        <f t="shared" si="4"/>
        <v>OK</v>
      </c>
      <c r="V317" s="36" t="str">
        <f t="shared" si="5"/>
        <v>OK</v>
      </c>
      <c r="W317" s="37" t="str">
        <f t="shared" si="6"/>
        <v>0.00%</v>
      </c>
    </row>
    <row r="318" ht="78.0" customHeight="1">
      <c r="A318" s="38" t="s">
        <v>872</v>
      </c>
      <c r="B318" s="39" t="s">
        <v>873</v>
      </c>
      <c r="C318" s="38" t="s">
        <v>30</v>
      </c>
      <c r="D318" s="38" t="s">
        <v>874</v>
      </c>
      <c r="E318" s="40" t="s">
        <v>108</v>
      </c>
      <c r="F318" s="39">
        <v>1367.2</v>
      </c>
      <c r="G318" s="41">
        <v>88.37</v>
      </c>
      <c r="H318" s="41" t="str">
        <f t="shared" si="355"/>
        <v>120,819.46</v>
      </c>
      <c r="I318" s="42" t="str">
        <f t="shared" si="2"/>
        <v>0.29 %</v>
      </c>
      <c r="J318" s="38" t="s">
        <v>872</v>
      </c>
      <c r="K318" s="39" t="s">
        <v>873</v>
      </c>
      <c r="L318" s="38" t="s">
        <v>30</v>
      </c>
      <c r="M318" s="38" t="s">
        <v>874</v>
      </c>
      <c r="N318" s="40" t="s">
        <v>108</v>
      </c>
      <c r="O318" s="39">
        <v>1367.2</v>
      </c>
      <c r="P318" s="41"/>
      <c r="Q318" s="41" t="str">
        <f t="shared" si="356"/>
        <v>0.00</v>
      </c>
      <c r="R318" s="35" t="str">
        <f t="shared" ref="R318:T318" si="361">IF(D318=M318,"OK","ERRO")</f>
        <v>OK</v>
      </c>
      <c r="S318" s="36" t="str">
        <f t="shared" si="361"/>
        <v>OK</v>
      </c>
      <c r="T318" s="36" t="str">
        <f t="shared" si="361"/>
        <v>OK</v>
      </c>
      <c r="U318" s="36" t="str">
        <f t="shared" si="4"/>
        <v>OK</v>
      </c>
      <c r="V318" s="36" t="str">
        <f t="shared" si="5"/>
        <v>OK</v>
      </c>
      <c r="W318" s="37" t="str">
        <f t="shared" si="6"/>
        <v>0.00%</v>
      </c>
    </row>
    <row r="319" ht="78.0" customHeight="1">
      <c r="A319" s="38" t="s">
        <v>875</v>
      </c>
      <c r="B319" s="39" t="s">
        <v>876</v>
      </c>
      <c r="C319" s="38" t="s">
        <v>30</v>
      </c>
      <c r="D319" s="38" t="s">
        <v>877</v>
      </c>
      <c r="E319" s="40" t="s">
        <v>108</v>
      </c>
      <c r="F319" s="39">
        <v>99.08</v>
      </c>
      <c r="G319" s="41">
        <v>101.45</v>
      </c>
      <c r="H319" s="41" t="str">
        <f t="shared" si="355"/>
        <v>10,051.66</v>
      </c>
      <c r="I319" s="42" t="str">
        <f t="shared" si="2"/>
        <v>0.02 %</v>
      </c>
      <c r="J319" s="38" t="s">
        <v>875</v>
      </c>
      <c r="K319" s="39" t="s">
        <v>876</v>
      </c>
      <c r="L319" s="38" t="s">
        <v>30</v>
      </c>
      <c r="M319" s="38" t="s">
        <v>877</v>
      </c>
      <c r="N319" s="40" t="s">
        <v>108</v>
      </c>
      <c r="O319" s="39">
        <v>99.08</v>
      </c>
      <c r="P319" s="41"/>
      <c r="Q319" s="41" t="str">
        <f t="shared" si="356"/>
        <v>0.00</v>
      </c>
      <c r="R319" s="35" t="str">
        <f t="shared" ref="R319:T319" si="362">IF(D319=M319,"OK","ERRO")</f>
        <v>OK</v>
      </c>
      <c r="S319" s="36" t="str">
        <f t="shared" si="362"/>
        <v>OK</v>
      </c>
      <c r="T319" s="36" t="str">
        <f t="shared" si="362"/>
        <v>OK</v>
      </c>
      <c r="U319" s="36" t="str">
        <f t="shared" si="4"/>
        <v>OK</v>
      </c>
      <c r="V319" s="36" t="str">
        <f t="shared" si="5"/>
        <v>OK</v>
      </c>
      <c r="W319" s="37" t="str">
        <f t="shared" si="6"/>
        <v>0.00%</v>
      </c>
    </row>
    <row r="320" ht="25.5" customHeight="1">
      <c r="A320" s="38" t="s">
        <v>878</v>
      </c>
      <c r="B320" s="39" t="s">
        <v>879</v>
      </c>
      <c r="C320" s="38" t="s">
        <v>30</v>
      </c>
      <c r="D320" s="38" t="s">
        <v>880</v>
      </c>
      <c r="E320" s="40" t="s">
        <v>40</v>
      </c>
      <c r="F320" s="39">
        <v>54.0</v>
      </c>
      <c r="G320" s="41">
        <v>133.42</v>
      </c>
      <c r="H320" s="41" t="str">
        <f t="shared" si="355"/>
        <v>7,204.68</v>
      </c>
      <c r="I320" s="42" t="str">
        <f t="shared" si="2"/>
        <v>0.02 %</v>
      </c>
      <c r="J320" s="38" t="s">
        <v>878</v>
      </c>
      <c r="K320" s="39" t="s">
        <v>879</v>
      </c>
      <c r="L320" s="38" t="s">
        <v>30</v>
      </c>
      <c r="M320" s="38" t="s">
        <v>880</v>
      </c>
      <c r="N320" s="40" t="s">
        <v>40</v>
      </c>
      <c r="O320" s="39">
        <v>54.0</v>
      </c>
      <c r="P320" s="41"/>
      <c r="Q320" s="41" t="str">
        <f t="shared" si="356"/>
        <v>0.00</v>
      </c>
      <c r="R320" s="35" t="str">
        <f t="shared" ref="R320:T320" si="363">IF(D320=M320,"OK","ERRO")</f>
        <v>OK</v>
      </c>
      <c r="S320" s="36" t="str">
        <f t="shared" si="363"/>
        <v>OK</v>
      </c>
      <c r="T320" s="36" t="str">
        <f t="shared" si="363"/>
        <v>OK</v>
      </c>
      <c r="U320" s="36" t="str">
        <f t="shared" si="4"/>
        <v>OK</v>
      </c>
      <c r="V320" s="36" t="str">
        <f t="shared" si="5"/>
        <v>OK</v>
      </c>
      <c r="W320" s="37" t="str">
        <f t="shared" si="6"/>
        <v>0.00%</v>
      </c>
    </row>
    <row r="321" ht="39.0" customHeight="1">
      <c r="A321" s="38" t="s">
        <v>881</v>
      </c>
      <c r="B321" s="39" t="s">
        <v>882</v>
      </c>
      <c r="C321" s="38" t="s">
        <v>30</v>
      </c>
      <c r="D321" s="38" t="s">
        <v>883</v>
      </c>
      <c r="E321" s="40" t="s">
        <v>40</v>
      </c>
      <c r="F321" s="39">
        <v>48.0</v>
      </c>
      <c r="G321" s="41">
        <v>80.68</v>
      </c>
      <c r="H321" s="41" t="str">
        <f t="shared" si="355"/>
        <v>3,872.64</v>
      </c>
      <c r="I321" s="42" t="str">
        <f t="shared" si="2"/>
        <v>0.01 %</v>
      </c>
      <c r="J321" s="38" t="s">
        <v>881</v>
      </c>
      <c r="K321" s="39" t="s">
        <v>882</v>
      </c>
      <c r="L321" s="38" t="s">
        <v>30</v>
      </c>
      <c r="M321" s="38" t="s">
        <v>883</v>
      </c>
      <c r="N321" s="40" t="s">
        <v>40</v>
      </c>
      <c r="O321" s="39">
        <v>48.0</v>
      </c>
      <c r="P321" s="41"/>
      <c r="Q321" s="41" t="str">
        <f t="shared" si="356"/>
        <v>0.00</v>
      </c>
      <c r="R321" s="35" t="str">
        <f t="shared" ref="R321:T321" si="364">IF(D321=M321,"OK","ERRO")</f>
        <v>OK</v>
      </c>
      <c r="S321" s="36" t="str">
        <f t="shared" si="364"/>
        <v>OK</v>
      </c>
      <c r="T321" s="36" t="str">
        <f t="shared" si="364"/>
        <v>OK</v>
      </c>
      <c r="U321" s="36" t="str">
        <f t="shared" si="4"/>
        <v>OK</v>
      </c>
      <c r="V321" s="36" t="str">
        <f t="shared" si="5"/>
        <v>OK</v>
      </c>
      <c r="W321" s="37" t="str">
        <f t="shared" si="6"/>
        <v>0.00%</v>
      </c>
    </row>
    <row r="322" ht="24.0" customHeight="1">
      <c r="A322" s="31" t="s">
        <v>884</v>
      </c>
      <c r="B322" s="31"/>
      <c r="C322" s="31"/>
      <c r="D322" s="31" t="s">
        <v>885</v>
      </c>
      <c r="E322" s="31"/>
      <c r="F322" s="32"/>
      <c r="G322" s="31"/>
      <c r="H322" s="33"/>
      <c r="I322" s="34" t="str">
        <f t="shared" si="2"/>
        <v>0.00 %</v>
      </c>
      <c r="J322" s="31" t="s">
        <v>884</v>
      </c>
      <c r="K322" s="31"/>
      <c r="L322" s="31"/>
      <c r="M322" s="31" t="s">
        <v>885</v>
      </c>
      <c r="N322" s="31"/>
      <c r="O322" s="32"/>
      <c r="P322" s="31"/>
      <c r="Q322" s="31"/>
      <c r="R322" s="35" t="str">
        <f t="shared" ref="R322:T322" si="365">IF(D322=M322,"OK","ERRO")</f>
        <v>OK</v>
      </c>
      <c r="S322" s="36" t="str">
        <f t="shared" si="365"/>
        <v>OK</v>
      </c>
      <c r="T322" s="36" t="str">
        <f t="shared" si="365"/>
        <v>OK</v>
      </c>
      <c r="U322" s="36" t="str">
        <f t="shared" si="4"/>
        <v>OK</v>
      </c>
      <c r="V322" s="36" t="str">
        <f t="shared" si="5"/>
        <v>OK</v>
      </c>
      <c r="W322" s="37" t="str">
        <f t="shared" si="6"/>
        <v>-</v>
      </c>
    </row>
    <row r="323" ht="24.0" customHeight="1">
      <c r="A323" s="31" t="s">
        <v>886</v>
      </c>
      <c r="B323" s="31"/>
      <c r="C323" s="31"/>
      <c r="D323" s="31" t="s">
        <v>887</v>
      </c>
      <c r="E323" s="31"/>
      <c r="F323" s="32"/>
      <c r="G323" s="31"/>
      <c r="H323" s="33"/>
      <c r="I323" s="34" t="str">
        <f t="shared" si="2"/>
        <v>0.00 %</v>
      </c>
      <c r="J323" s="31" t="s">
        <v>886</v>
      </c>
      <c r="K323" s="31"/>
      <c r="L323" s="31"/>
      <c r="M323" s="31" t="s">
        <v>887</v>
      </c>
      <c r="N323" s="31"/>
      <c r="O323" s="32"/>
      <c r="P323" s="31"/>
      <c r="Q323" s="31"/>
      <c r="R323" s="35" t="str">
        <f t="shared" ref="R323:T323" si="366">IF(D323=M323,"OK","ERRO")</f>
        <v>OK</v>
      </c>
      <c r="S323" s="36" t="str">
        <f t="shared" si="366"/>
        <v>OK</v>
      </c>
      <c r="T323" s="36" t="str">
        <f t="shared" si="366"/>
        <v>OK</v>
      </c>
      <c r="U323" s="36" t="str">
        <f t="shared" si="4"/>
        <v>OK</v>
      </c>
      <c r="V323" s="36" t="str">
        <f t="shared" si="5"/>
        <v>OK</v>
      </c>
      <c r="W323" s="37" t="str">
        <f t="shared" si="6"/>
        <v>-</v>
      </c>
    </row>
    <row r="324" ht="51.75" customHeight="1">
      <c r="A324" s="38" t="s">
        <v>888</v>
      </c>
      <c r="B324" s="39" t="s">
        <v>208</v>
      </c>
      <c r="C324" s="38" t="s">
        <v>67</v>
      </c>
      <c r="D324" s="38" t="s">
        <v>209</v>
      </c>
      <c r="E324" s="40" t="s">
        <v>108</v>
      </c>
      <c r="F324" s="39">
        <v>5444.29</v>
      </c>
      <c r="G324" s="41">
        <v>5.17</v>
      </c>
      <c r="H324" s="41" t="str">
        <f t="shared" ref="H324:H327" si="368">TRUNC(F324 * G324, 2)</f>
        <v>28,146.97</v>
      </c>
      <c r="I324" s="42" t="str">
        <f t="shared" si="2"/>
        <v>0.07 %</v>
      </c>
      <c r="J324" s="38" t="s">
        <v>888</v>
      </c>
      <c r="K324" s="39" t="s">
        <v>208</v>
      </c>
      <c r="L324" s="38" t="s">
        <v>67</v>
      </c>
      <c r="M324" s="38" t="s">
        <v>209</v>
      </c>
      <c r="N324" s="40" t="s">
        <v>108</v>
      </c>
      <c r="O324" s="39">
        <v>5444.29</v>
      </c>
      <c r="P324" s="41"/>
      <c r="Q324" s="41" t="str">
        <f t="shared" ref="Q324:Q327" si="369">TRUNC(O324 * P324, 2)</f>
        <v>0.00</v>
      </c>
      <c r="R324" s="35" t="str">
        <f t="shared" ref="R324:T324" si="367">IF(D324=M324,"OK","ERRO")</f>
        <v>OK</v>
      </c>
      <c r="S324" s="36" t="str">
        <f t="shared" si="367"/>
        <v>OK</v>
      </c>
      <c r="T324" s="36" t="str">
        <f t="shared" si="367"/>
        <v>OK</v>
      </c>
      <c r="U324" s="36" t="str">
        <f t="shared" si="4"/>
        <v>OK</v>
      </c>
      <c r="V324" s="36" t="str">
        <f t="shared" si="5"/>
        <v>OK</v>
      </c>
      <c r="W324" s="37" t="str">
        <f t="shared" si="6"/>
        <v>0.00%</v>
      </c>
    </row>
    <row r="325" ht="64.5" customHeight="1">
      <c r="A325" s="38" t="s">
        <v>889</v>
      </c>
      <c r="B325" s="39" t="s">
        <v>890</v>
      </c>
      <c r="C325" s="38" t="s">
        <v>67</v>
      </c>
      <c r="D325" s="38" t="s">
        <v>891</v>
      </c>
      <c r="E325" s="40" t="s">
        <v>108</v>
      </c>
      <c r="F325" s="39">
        <v>5.54</v>
      </c>
      <c r="G325" s="41">
        <v>43.61</v>
      </c>
      <c r="H325" s="41" t="str">
        <f t="shared" si="368"/>
        <v>241.59</v>
      </c>
      <c r="I325" s="42" t="str">
        <f t="shared" si="2"/>
        <v>0.00 %</v>
      </c>
      <c r="J325" s="38" t="s">
        <v>889</v>
      </c>
      <c r="K325" s="39" t="s">
        <v>890</v>
      </c>
      <c r="L325" s="38" t="s">
        <v>67</v>
      </c>
      <c r="M325" s="38" t="s">
        <v>891</v>
      </c>
      <c r="N325" s="40" t="s">
        <v>108</v>
      </c>
      <c r="O325" s="39">
        <v>5.54</v>
      </c>
      <c r="P325" s="41"/>
      <c r="Q325" s="41" t="str">
        <f t="shared" si="369"/>
        <v>0.00</v>
      </c>
      <c r="R325" s="35" t="str">
        <f t="shared" ref="R325:T325" si="370">IF(D325=M325,"OK","ERRO")</f>
        <v>OK</v>
      </c>
      <c r="S325" s="36" t="str">
        <f t="shared" si="370"/>
        <v>OK</v>
      </c>
      <c r="T325" s="36" t="str">
        <f t="shared" si="370"/>
        <v>OK</v>
      </c>
      <c r="U325" s="36" t="str">
        <f t="shared" si="4"/>
        <v>OK</v>
      </c>
      <c r="V325" s="36" t="str">
        <f t="shared" si="5"/>
        <v>OK</v>
      </c>
      <c r="W325" s="37" t="str">
        <f t="shared" si="6"/>
        <v>0.00%</v>
      </c>
    </row>
    <row r="326" ht="64.5" customHeight="1">
      <c r="A326" s="38" t="s">
        <v>892</v>
      </c>
      <c r="B326" s="39" t="s">
        <v>893</v>
      </c>
      <c r="C326" s="38" t="s">
        <v>67</v>
      </c>
      <c r="D326" s="38" t="s">
        <v>894</v>
      </c>
      <c r="E326" s="40" t="s">
        <v>108</v>
      </c>
      <c r="F326" s="39">
        <v>963.08</v>
      </c>
      <c r="G326" s="41">
        <v>39.31</v>
      </c>
      <c r="H326" s="41" t="str">
        <f t="shared" si="368"/>
        <v>37,858.67</v>
      </c>
      <c r="I326" s="42" t="str">
        <f t="shared" si="2"/>
        <v>0.09 %</v>
      </c>
      <c r="J326" s="38" t="s">
        <v>892</v>
      </c>
      <c r="K326" s="39" t="s">
        <v>893</v>
      </c>
      <c r="L326" s="38" t="s">
        <v>67</v>
      </c>
      <c r="M326" s="38" t="s">
        <v>894</v>
      </c>
      <c r="N326" s="40" t="s">
        <v>108</v>
      </c>
      <c r="O326" s="39">
        <v>963.08</v>
      </c>
      <c r="P326" s="41"/>
      <c r="Q326" s="41" t="str">
        <f t="shared" si="369"/>
        <v>0.00</v>
      </c>
      <c r="R326" s="35" t="str">
        <f t="shared" ref="R326:T326" si="371">IF(D326=M326,"OK","ERRO")</f>
        <v>OK</v>
      </c>
      <c r="S326" s="36" t="str">
        <f t="shared" si="371"/>
        <v>OK</v>
      </c>
      <c r="T326" s="36" t="str">
        <f t="shared" si="371"/>
        <v>OK</v>
      </c>
      <c r="U326" s="36" t="str">
        <f t="shared" si="4"/>
        <v>OK</v>
      </c>
      <c r="V326" s="36" t="str">
        <f t="shared" si="5"/>
        <v>OK</v>
      </c>
      <c r="W326" s="37" t="str">
        <f t="shared" si="6"/>
        <v>0.00%</v>
      </c>
    </row>
    <row r="327" ht="64.5" customHeight="1">
      <c r="A327" s="38" t="s">
        <v>895</v>
      </c>
      <c r="B327" s="39" t="s">
        <v>896</v>
      </c>
      <c r="C327" s="38" t="s">
        <v>67</v>
      </c>
      <c r="D327" s="38" t="s">
        <v>897</v>
      </c>
      <c r="E327" s="40" t="s">
        <v>108</v>
      </c>
      <c r="F327" s="39">
        <v>4475.68</v>
      </c>
      <c r="G327" s="41">
        <v>45.14</v>
      </c>
      <c r="H327" s="41" t="str">
        <f t="shared" si="368"/>
        <v>202,032.19</v>
      </c>
      <c r="I327" s="42" t="str">
        <f t="shared" si="2"/>
        <v>0.49 %</v>
      </c>
      <c r="J327" s="38" t="s">
        <v>895</v>
      </c>
      <c r="K327" s="39" t="s">
        <v>896</v>
      </c>
      <c r="L327" s="38" t="s">
        <v>67</v>
      </c>
      <c r="M327" s="38" t="s">
        <v>897</v>
      </c>
      <c r="N327" s="40" t="s">
        <v>108</v>
      </c>
      <c r="O327" s="39">
        <v>4475.68</v>
      </c>
      <c r="P327" s="41"/>
      <c r="Q327" s="41" t="str">
        <f t="shared" si="369"/>
        <v>0.00</v>
      </c>
      <c r="R327" s="35" t="str">
        <f t="shared" ref="R327:T327" si="372">IF(D327=M327,"OK","ERRO")</f>
        <v>OK</v>
      </c>
      <c r="S327" s="36" t="str">
        <f t="shared" si="372"/>
        <v>OK</v>
      </c>
      <c r="T327" s="36" t="str">
        <f t="shared" si="372"/>
        <v>OK</v>
      </c>
      <c r="U327" s="36" t="str">
        <f t="shared" si="4"/>
        <v>OK</v>
      </c>
      <c r="V327" s="36" t="str">
        <f t="shared" si="5"/>
        <v>OK</v>
      </c>
      <c r="W327" s="37" t="str">
        <f t="shared" si="6"/>
        <v>0.00%</v>
      </c>
    </row>
    <row r="328" ht="24.0" customHeight="1">
      <c r="A328" s="31" t="s">
        <v>898</v>
      </c>
      <c r="B328" s="31"/>
      <c r="C328" s="31"/>
      <c r="D328" s="31" t="s">
        <v>899</v>
      </c>
      <c r="E328" s="31"/>
      <c r="F328" s="32"/>
      <c r="G328" s="31"/>
      <c r="H328" s="33"/>
      <c r="I328" s="34" t="str">
        <f t="shared" si="2"/>
        <v>0.00 %</v>
      </c>
      <c r="J328" s="31" t="s">
        <v>898</v>
      </c>
      <c r="K328" s="31"/>
      <c r="L328" s="31"/>
      <c r="M328" s="31" t="s">
        <v>899</v>
      </c>
      <c r="N328" s="31"/>
      <c r="O328" s="32"/>
      <c r="P328" s="31"/>
      <c r="Q328" s="31"/>
      <c r="R328" s="35" t="str">
        <f t="shared" ref="R328:T328" si="373">IF(D328=M328,"OK","ERRO")</f>
        <v>OK</v>
      </c>
      <c r="S328" s="36" t="str">
        <f t="shared" si="373"/>
        <v>OK</v>
      </c>
      <c r="T328" s="36" t="str">
        <f t="shared" si="373"/>
        <v>OK</v>
      </c>
      <c r="U328" s="36" t="str">
        <f t="shared" si="4"/>
        <v>OK</v>
      </c>
      <c r="V328" s="36" t="str">
        <f t="shared" si="5"/>
        <v>OK</v>
      </c>
      <c r="W328" s="37" t="str">
        <f t="shared" si="6"/>
        <v>-</v>
      </c>
    </row>
    <row r="329" ht="51.75" customHeight="1">
      <c r="A329" s="38" t="s">
        <v>900</v>
      </c>
      <c r="B329" s="39" t="s">
        <v>901</v>
      </c>
      <c r="C329" s="38" t="s">
        <v>67</v>
      </c>
      <c r="D329" s="38" t="s">
        <v>902</v>
      </c>
      <c r="E329" s="40" t="s">
        <v>108</v>
      </c>
      <c r="F329" s="39">
        <v>396.76</v>
      </c>
      <c r="G329" s="41">
        <v>95.63</v>
      </c>
      <c r="H329" s="41" t="str">
        <f t="shared" ref="H329:H335" si="375">TRUNC(F329 * G329, 2)</f>
        <v>37,942.15</v>
      </c>
      <c r="I329" s="42" t="str">
        <f t="shared" si="2"/>
        <v>0.09 %</v>
      </c>
      <c r="J329" s="38" t="s">
        <v>900</v>
      </c>
      <c r="K329" s="39" t="s">
        <v>901</v>
      </c>
      <c r="L329" s="38" t="s">
        <v>67</v>
      </c>
      <c r="M329" s="38" t="s">
        <v>902</v>
      </c>
      <c r="N329" s="40" t="s">
        <v>108</v>
      </c>
      <c r="O329" s="39">
        <v>396.76</v>
      </c>
      <c r="P329" s="41"/>
      <c r="Q329" s="41" t="str">
        <f t="shared" ref="Q329:Q335" si="376">TRUNC(O329 * P329, 2)</f>
        <v>0.00</v>
      </c>
      <c r="R329" s="35" t="str">
        <f t="shared" ref="R329:T329" si="374">IF(D329=M329,"OK","ERRO")</f>
        <v>OK</v>
      </c>
      <c r="S329" s="36" t="str">
        <f t="shared" si="374"/>
        <v>OK</v>
      </c>
      <c r="T329" s="36" t="str">
        <f t="shared" si="374"/>
        <v>OK</v>
      </c>
      <c r="U329" s="36" t="str">
        <f t="shared" si="4"/>
        <v>OK</v>
      </c>
      <c r="V329" s="36" t="str">
        <f t="shared" si="5"/>
        <v>OK</v>
      </c>
      <c r="W329" s="37" t="str">
        <f t="shared" si="6"/>
        <v>0.00%</v>
      </c>
    </row>
    <row r="330" ht="51.75" customHeight="1">
      <c r="A330" s="38" t="s">
        <v>903</v>
      </c>
      <c r="B330" s="39" t="s">
        <v>904</v>
      </c>
      <c r="C330" s="38" t="s">
        <v>67</v>
      </c>
      <c r="D330" s="38" t="s">
        <v>905</v>
      </c>
      <c r="E330" s="40" t="s">
        <v>108</v>
      </c>
      <c r="F330" s="39">
        <v>2426.53</v>
      </c>
      <c r="G330" s="41">
        <v>59.14</v>
      </c>
      <c r="H330" s="41" t="str">
        <f t="shared" si="375"/>
        <v>143,504.98</v>
      </c>
      <c r="I330" s="42" t="str">
        <f t="shared" si="2"/>
        <v>0.34 %</v>
      </c>
      <c r="J330" s="38" t="s">
        <v>903</v>
      </c>
      <c r="K330" s="39" t="s">
        <v>904</v>
      </c>
      <c r="L330" s="38" t="s">
        <v>67</v>
      </c>
      <c r="M330" s="38" t="s">
        <v>905</v>
      </c>
      <c r="N330" s="40" t="s">
        <v>108</v>
      </c>
      <c r="O330" s="39">
        <v>2426.53</v>
      </c>
      <c r="P330" s="41"/>
      <c r="Q330" s="41" t="str">
        <f t="shared" si="376"/>
        <v>0.00</v>
      </c>
      <c r="R330" s="35" t="str">
        <f t="shared" ref="R330:T330" si="377">IF(D330=M330,"OK","ERRO")</f>
        <v>OK</v>
      </c>
      <c r="S330" s="36" t="str">
        <f t="shared" si="377"/>
        <v>OK</v>
      </c>
      <c r="T330" s="36" t="str">
        <f t="shared" si="377"/>
        <v>OK</v>
      </c>
      <c r="U330" s="36" t="str">
        <f t="shared" si="4"/>
        <v>OK</v>
      </c>
      <c r="V330" s="36" t="str">
        <f t="shared" si="5"/>
        <v>OK</v>
      </c>
      <c r="W330" s="37" t="str">
        <f t="shared" si="6"/>
        <v>0.00%</v>
      </c>
    </row>
    <row r="331" ht="39.0" customHeight="1">
      <c r="A331" s="38" t="s">
        <v>906</v>
      </c>
      <c r="B331" s="39" t="s">
        <v>907</v>
      </c>
      <c r="C331" s="38" t="s">
        <v>30</v>
      </c>
      <c r="D331" s="38" t="s">
        <v>908</v>
      </c>
      <c r="E331" s="40" t="s">
        <v>108</v>
      </c>
      <c r="F331" s="39">
        <v>228.85</v>
      </c>
      <c r="G331" s="41">
        <v>84.06</v>
      </c>
      <c r="H331" s="41" t="str">
        <f t="shared" si="375"/>
        <v>19,237.13</v>
      </c>
      <c r="I331" s="42" t="str">
        <f t="shared" si="2"/>
        <v>0.05 %</v>
      </c>
      <c r="J331" s="38" t="s">
        <v>906</v>
      </c>
      <c r="K331" s="39" t="s">
        <v>907</v>
      </c>
      <c r="L331" s="38" t="s">
        <v>30</v>
      </c>
      <c r="M331" s="38" t="s">
        <v>908</v>
      </c>
      <c r="N331" s="40" t="s">
        <v>108</v>
      </c>
      <c r="O331" s="39">
        <v>228.85</v>
      </c>
      <c r="P331" s="41"/>
      <c r="Q331" s="41" t="str">
        <f t="shared" si="376"/>
        <v>0.00</v>
      </c>
      <c r="R331" s="35" t="str">
        <f t="shared" ref="R331:T331" si="378">IF(D331=M331,"OK","ERRO")</f>
        <v>OK</v>
      </c>
      <c r="S331" s="36" t="str">
        <f t="shared" si="378"/>
        <v>OK</v>
      </c>
      <c r="T331" s="36" t="str">
        <f t="shared" si="378"/>
        <v>OK</v>
      </c>
      <c r="U331" s="36" t="str">
        <f t="shared" si="4"/>
        <v>OK</v>
      </c>
      <c r="V331" s="36" t="str">
        <f t="shared" si="5"/>
        <v>OK</v>
      </c>
      <c r="W331" s="37" t="str">
        <f t="shared" si="6"/>
        <v>0.00%</v>
      </c>
    </row>
    <row r="332" ht="39.0" customHeight="1">
      <c r="A332" s="38" t="s">
        <v>909</v>
      </c>
      <c r="B332" s="39" t="s">
        <v>910</v>
      </c>
      <c r="C332" s="38" t="s">
        <v>30</v>
      </c>
      <c r="D332" s="38" t="s">
        <v>911</v>
      </c>
      <c r="E332" s="40" t="s">
        <v>449</v>
      </c>
      <c r="F332" s="39">
        <v>80.15</v>
      </c>
      <c r="G332" s="41">
        <v>104.53</v>
      </c>
      <c r="H332" s="41" t="str">
        <f t="shared" si="375"/>
        <v>8,378.07</v>
      </c>
      <c r="I332" s="42" t="str">
        <f t="shared" si="2"/>
        <v>0.02 %</v>
      </c>
      <c r="J332" s="38" t="s">
        <v>909</v>
      </c>
      <c r="K332" s="39" t="s">
        <v>910</v>
      </c>
      <c r="L332" s="38" t="s">
        <v>30</v>
      </c>
      <c r="M332" s="38" t="s">
        <v>911</v>
      </c>
      <c r="N332" s="40" t="s">
        <v>449</v>
      </c>
      <c r="O332" s="39">
        <v>80.15</v>
      </c>
      <c r="P332" s="41"/>
      <c r="Q332" s="41" t="str">
        <f t="shared" si="376"/>
        <v>0.00</v>
      </c>
      <c r="R332" s="35" t="str">
        <f t="shared" ref="R332:T332" si="379">IF(D332=M332,"OK","ERRO")</f>
        <v>OK</v>
      </c>
      <c r="S332" s="36" t="str">
        <f t="shared" si="379"/>
        <v>OK</v>
      </c>
      <c r="T332" s="36" t="str">
        <f t="shared" si="379"/>
        <v>OK</v>
      </c>
      <c r="U332" s="36" t="str">
        <f t="shared" si="4"/>
        <v>OK</v>
      </c>
      <c r="V332" s="36" t="str">
        <f t="shared" si="5"/>
        <v>OK</v>
      </c>
      <c r="W332" s="37" t="str">
        <f t="shared" si="6"/>
        <v>0.00%</v>
      </c>
    </row>
    <row r="333" ht="51.75" customHeight="1">
      <c r="A333" s="38" t="s">
        <v>912</v>
      </c>
      <c r="B333" s="39" t="s">
        <v>913</v>
      </c>
      <c r="C333" s="38" t="s">
        <v>30</v>
      </c>
      <c r="D333" s="38" t="s">
        <v>914</v>
      </c>
      <c r="E333" s="40" t="s">
        <v>108</v>
      </c>
      <c r="F333" s="39">
        <v>1345.62</v>
      </c>
      <c r="G333" s="41">
        <v>874.05</v>
      </c>
      <c r="H333" s="41" t="str">
        <f t="shared" si="375"/>
        <v>1,176,139.16</v>
      </c>
      <c r="I333" s="42" t="str">
        <f t="shared" si="2"/>
        <v>2.82 %</v>
      </c>
      <c r="J333" s="38" t="s">
        <v>912</v>
      </c>
      <c r="K333" s="39" t="s">
        <v>913</v>
      </c>
      <c r="L333" s="38" t="s">
        <v>30</v>
      </c>
      <c r="M333" s="38" t="s">
        <v>914</v>
      </c>
      <c r="N333" s="40" t="s">
        <v>108</v>
      </c>
      <c r="O333" s="39">
        <v>1345.62</v>
      </c>
      <c r="P333" s="41"/>
      <c r="Q333" s="41" t="str">
        <f t="shared" si="376"/>
        <v>0.00</v>
      </c>
      <c r="R333" s="35" t="str">
        <f t="shared" ref="R333:T333" si="380">IF(D333=M333,"OK","ERRO")</f>
        <v>OK</v>
      </c>
      <c r="S333" s="36" t="str">
        <f t="shared" si="380"/>
        <v>OK</v>
      </c>
      <c r="T333" s="36" t="str">
        <f t="shared" si="380"/>
        <v>OK</v>
      </c>
      <c r="U333" s="36" t="str">
        <f t="shared" si="4"/>
        <v>OK</v>
      </c>
      <c r="V333" s="36" t="str">
        <f t="shared" si="5"/>
        <v>OK</v>
      </c>
      <c r="W333" s="37" t="str">
        <f t="shared" si="6"/>
        <v>0.00%</v>
      </c>
    </row>
    <row r="334" ht="39.0" customHeight="1">
      <c r="A334" s="38" t="s">
        <v>915</v>
      </c>
      <c r="B334" s="39" t="s">
        <v>916</v>
      </c>
      <c r="C334" s="38" t="s">
        <v>67</v>
      </c>
      <c r="D334" s="38" t="s">
        <v>917</v>
      </c>
      <c r="E334" s="40" t="s">
        <v>108</v>
      </c>
      <c r="F334" s="39">
        <v>2010.56</v>
      </c>
      <c r="G334" s="41">
        <v>96.92</v>
      </c>
      <c r="H334" s="41" t="str">
        <f t="shared" si="375"/>
        <v>194,863.47</v>
      </c>
      <c r="I334" s="42" t="str">
        <f t="shared" si="2"/>
        <v>0.47 %</v>
      </c>
      <c r="J334" s="38" t="s">
        <v>915</v>
      </c>
      <c r="K334" s="39" t="s">
        <v>916</v>
      </c>
      <c r="L334" s="38" t="s">
        <v>67</v>
      </c>
      <c r="M334" s="38" t="s">
        <v>917</v>
      </c>
      <c r="N334" s="40" t="s">
        <v>108</v>
      </c>
      <c r="O334" s="39">
        <v>2010.56</v>
      </c>
      <c r="P334" s="41"/>
      <c r="Q334" s="41" t="str">
        <f t="shared" si="376"/>
        <v>0.00</v>
      </c>
      <c r="R334" s="35" t="str">
        <f t="shared" ref="R334:T334" si="381">IF(D334=M334,"OK","ERRO")</f>
        <v>OK</v>
      </c>
      <c r="S334" s="36" t="str">
        <f t="shared" si="381"/>
        <v>OK</v>
      </c>
      <c r="T334" s="36" t="str">
        <f t="shared" si="381"/>
        <v>OK</v>
      </c>
      <c r="U334" s="36" t="str">
        <f t="shared" si="4"/>
        <v>OK</v>
      </c>
      <c r="V334" s="36" t="str">
        <f t="shared" si="5"/>
        <v>OK</v>
      </c>
      <c r="W334" s="37" t="str">
        <f t="shared" si="6"/>
        <v>0.00%</v>
      </c>
    </row>
    <row r="335" ht="51.75" customHeight="1">
      <c r="A335" s="38" t="s">
        <v>918</v>
      </c>
      <c r="B335" s="39" t="s">
        <v>919</v>
      </c>
      <c r="C335" s="38" t="s">
        <v>67</v>
      </c>
      <c r="D335" s="38" t="s">
        <v>920</v>
      </c>
      <c r="E335" s="40" t="s">
        <v>108</v>
      </c>
      <c r="F335" s="39">
        <v>630.81</v>
      </c>
      <c r="G335" s="41">
        <v>122.74</v>
      </c>
      <c r="H335" s="41" t="str">
        <f t="shared" si="375"/>
        <v>77,425.61</v>
      </c>
      <c r="I335" s="42" t="str">
        <f t="shared" si="2"/>
        <v>0.19 %</v>
      </c>
      <c r="J335" s="38" t="s">
        <v>918</v>
      </c>
      <c r="K335" s="39" t="s">
        <v>919</v>
      </c>
      <c r="L335" s="38" t="s">
        <v>67</v>
      </c>
      <c r="M335" s="38" t="s">
        <v>920</v>
      </c>
      <c r="N335" s="40" t="s">
        <v>108</v>
      </c>
      <c r="O335" s="39">
        <v>630.81</v>
      </c>
      <c r="P335" s="41"/>
      <c r="Q335" s="41" t="str">
        <f t="shared" si="376"/>
        <v>0.00</v>
      </c>
      <c r="R335" s="35" t="str">
        <f t="shared" ref="R335:T335" si="382">IF(D335=M335,"OK","ERRO")</f>
        <v>OK</v>
      </c>
      <c r="S335" s="36" t="str">
        <f t="shared" si="382"/>
        <v>OK</v>
      </c>
      <c r="T335" s="36" t="str">
        <f t="shared" si="382"/>
        <v>OK</v>
      </c>
      <c r="U335" s="36" t="str">
        <f t="shared" si="4"/>
        <v>OK</v>
      </c>
      <c r="V335" s="36" t="str">
        <f t="shared" si="5"/>
        <v>OK</v>
      </c>
      <c r="W335" s="37" t="str">
        <f t="shared" si="6"/>
        <v>0.00%</v>
      </c>
    </row>
    <row r="336" ht="24.0" customHeight="1">
      <c r="A336" s="31" t="s">
        <v>921</v>
      </c>
      <c r="B336" s="31"/>
      <c r="C336" s="31"/>
      <c r="D336" s="31" t="s">
        <v>922</v>
      </c>
      <c r="E336" s="31"/>
      <c r="F336" s="32"/>
      <c r="G336" s="31"/>
      <c r="H336" s="33"/>
      <c r="I336" s="34" t="str">
        <f t="shared" si="2"/>
        <v>0.00 %</v>
      </c>
      <c r="J336" s="31" t="s">
        <v>921</v>
      </c>
      <c r="K336" s="31"/>
      <c r="L336" s="31"/>
      <c r="M336" s="31" t="s">
        <v>922</v>
      </c>
      <c r="N336" s="31"/>
      <c r="O336" s="32"/>
      <c r="P336" s="31"/>
      <c r="Q336" s="31"/>
      <c r="R336" s="35" t="str">
        <f t="shared" ref="R336:T336" si="383">IF(D336=M336,"OK","ERRO")</f>
        <v>OK</v>
      </c>
      <c r="S336" s="36" t="str">
        <f t="shared" si="383"/>
        <v>OK</v>
      </c>
      <c r="T336" s="36" t="str">
        <f t="shared" si="383"/>
        <v>OK</v>
      </c>
      <c r="U336" s="36" t="str">
        <f t="shared" si="4"/>
        <v>OK</v>
      </c>
      <c r="V336" s="36" t="str">
        <f t="shared" si="5"/>
        <v>OK</v>
      </c>
      <c r="W336" s="37" t="str">
        <f t="shared" si="6"/>
        <v>-</v>
      </c>
    </row>
    <row r="337" ht="51.75" customHeight="1">
      <c r="A337" s="38" t="s">
        <v>923</v>
      </c>
      <c r="B337" s="39" t="s">
        <v>924</v>
      </c>
      <c r="C337" s="38" t="s">
        <v>67</v>
      </c>
      <c r="D337" s="38" t="s">
        <v>925</v>
      </c>
      <c r="E337" s="40" t="s">
        <v>108</v>
      </c>
      <c r="F337" s="39">
        <v>12.02</v>
      </c>
      <c r="G337" s="41">
        <v>81.44</v>
      </c>
      <c r="H337" s="41" t="str">
        <f t="shared" ref="H337:H341" si="385">TRUNC(F337 * G337, 2)</f>
        <v>978.90</v>
      </c>
      <c r="I337" s="42" t="str">
        <f t="shared" si="2"/>
        <v>0.00 %</v>
      </c>
      <c r="J337" s="38" t="s">
        <v>923</v>
      </c>
      <c r="K337" s="39" t="s">
        <v>924</v>
      </c>
      <c r="L337" s="38" t="s">
        <v>67</v>
      </c>
      <c r="M337" s="38" t="s">
        <v>925</v>
      </c>
      <c r="N337" s="40" t="s">
        <v>108</v>
      </c>
      <c r="O337" s="39">
        <v>12.02</v>
      </c>
      <c r="P337" s="41"/>
      <c r="Q337" s="41" t="str">
        <f t="shared" ref="Q337:Q341" si="386">TRUNC(O337 * P337, 2)</f>
        <v>0.00</v>
      </c>
      <c r="R337" s="35" t="str">
        <f t="shared" ref="R337:T337" si="384">IF(D337=M337,"OK","ERRO")</f>
        <v>OK</v>
      </c>
      <c r="S337" s="36" t="str">
        <f t="shared" si="384"/>
        <v>OK</v>
      </c>
      <c r="T337" s="36" t="str">
        <f t="shared" si="384"/>
        <v>OK</v>
      </c>
      <c r="U337" s="36" t="str">
        <f t="shared" si="4"/>
        <v>OK</v>
      </c>
      <c r="V337" s="36" t="str">
        <f t="shared" si="5"/>
        <v>OK</v>
      </c>
      <c r="W337" s="37" t="str">
        <f t="shared" si="6"/>
        <v>0.00%</v>
      </c>
    </row>
    <row r="338" ht="39.0" customHeight="1">
      <c r="A338" s="38" t="s">
        <v>926</v>
      </c>
      <c r="B338" s="39" t="s">
        <v>927</v>
      </c>
      <c r="C338" s="38" t="s">
        <v>30</v>
      </c>
      <c r="D338" s="38" t="s">
        <v>928</v>
      </c>
      <c r="E338" s="40" t="s">
        <v>108</v>
      </c>
      <c r="F338" s="39">
        <v>222.76</v>
      </c>
      <c r="G338" s="41">
        <v>128.08</v>
      </c>
      <c r="H338" s="41" t="str">
        <f t="shared" si="385"/>
        <v>28,531.10</v>
      </c>
      <c r="I338" s="42" t="str">
        <f t="shared" si="2"/>
        <v>0.07 %</v>
      </c>
      <c r="J338" s="38" t="s">
        <v>926</v>
      </c>
      <c r="K338" s="39" t="s">
        <v>927</v>
      </c>
      <c r="L338" s="38" t="s">
        <v>30</v>
      </c>
      <c r="M338" s="38" t="s">
        <v>928</v>
      </c>
      <c r="N338" s="40" t="s">
        <v>108</v>
      </c>
      <c r="O338" s="39">
        <v>222.76</v>
      </c>
      <c r="P338" s="41"/>
      <c r="Q338" s="41" t="str">
        <f t="shared" si="386"/>
        <v>0.00</v>
      </c>
      <c r="R338" s="35" t="str">
        <f t="shared" ref="R338:T338" si="387">IF(D338=M338,"OK","ERRO")</f>
        <v>OK</v>
      </c>
      <c r="S338" s="36" t="str">
        <f t="shared" si="387"/>
        <v>OK</v>
      </c>
      <c r="T338" s="36" t="str">
        <f t="shared" si="387"/>
        <v>OK</v>
      </c>
      <c r="U338" s="36" t="str">
        <f t="shared" si="4"/>
        <v>OK</v>
      </c>
      <c r="V338" s="36" t="str">
        <f t="shared" si="5"/>
        <v>OK</v>
      </c>
      <c r="W338" s="37" t="str">
        <f t="shared" si="6"/>
        <v>0.00%</v>
      </c>
    </row>
    <row r="339" ht="39.0" customHeight="1">
      <c r="A339" s="38" t="s">
        <v>929</v>
      </c>
      <c r="B339" s="39" t="s">
        <v>930</v>
      </c>
      <c r="C339" s="38" t="s">
        <v>67</v>
      </c>
      <c r="D339" s="38" t="s">
        <v>931</v>
      </c>
      <c r="E339" s="40" t="s">
        <v>108</v>
      </c>
      <c r="F339" s="39">
        <v>117.0</v>
      </c>
      <c r="G339" s="41">
        <v>230.86</v>
      </c>
      <c r="H339" s="41" t="str">
        <f t="shared" si="385"/>
        <v>27,010.62</v>
      </c>
      <c r="I339" s="42" t="str">
        <f t="shared" si="2"/>
        <v>0.06 %</v>
      </c>
      <c r="J339" s="38" t="s">
        <v>929</v>
      </c>
      <c r="K339" s="39" t="s">
        <v>930</v>
      </c>
      <c r="L339" s="38" t="s">
        <v>67</v>
      </c>
      <c r="M339" s="38" t="s">
        <v>931</v>
      </c>
      <c r="N339" s="40" t="s">
        <v>108</v>
      </c>
      <c r="O339" s="39">
        <v>117.0</v>
      </c>
      <c r="P339" s="41"/>
      <c r="Q339" s="41" t="str">
        <f t="shared" si="386"/>
        <v>0.00</v>
      </c>
      <c r="R339" s="35" t="str">
        <f t="shared" ref="R339:T339" si="388">IF(D339=M339,"OK","ERRO")</f>
        <v>OK</v>
      </c>
      <c r="S339" s="36" t="str">
        <f t="shared" si="388"/>
        <v>OK</v>
      </c>
      <c r="T339" s="36" t="str">
        <f t="shared" si="388"/>
        <v>OK</v>
      </c>
      <c r="U339" s="36" t="str">
        <f t="shared" si="4"/>
        <v>OK</v>
      </c>
      <c r="V339" s="36" t="str">
        <f t="shared" si="5"/>
        <v>OK</v>
      </c>
      <c r="W339" s="37" t="str">
        <f t="shared" si="6"/>
        <v>0.00%</v>
      </c>
    </row>
    <row r="340" ht="39.0" customHeight="1">
      <c r="A340" s="38" t="s">
        <v>932</v>
      </c>
      <c r="B340" s="39" t="s">
        <v>933</v>
      </c>
      <c r="C340" s="38" t="s">
        <v>30</v>
      </c>
      <c r="D340" s="38" t="s">
        <v>934</v>
      </c>
      <c r="E340" s="40" t="s">
        <v>108</v>
      </c>
      <c r="F340" s="39">
        <v>710.43</v>
      </c>
      <c r="G340" s="41">
        <v>138.05</v>
      </c>
      <c r="H340" s="41" t="str">
        <f t="shared" si="385"/>
        <v>98,074.86</v>
      </c>
      <c r="I340" s="42" t="str">
        <f t="shared" si="2"/>
        <v>0.24 %</v>
      </c>
      <c r="J340" s="38" t="s">
        <v>932</v>
      </c>
      <c r="K340" s="39" t="s">
        <v>933</v>
      </c>
      <c r="L340" s="38" t="s">
        <v>30</v>
      </c>
      <c r="M340" s="38" t="s">
        <v>934</v>
      </c>
      <c r="N340" s="40" t="s">
        <v>108</v>
      </c>
      <c r="O340" s="39">
        <v>710.43</v>
      </c>
      <c r="P340" s="41"/>
      <c r="Q340" s="41" t="str">
        <f t="shared" si="386"/>
        <v>0.00</v>
      </c>
      <c r="R340" s="35" t="str">
        <f t="shared" ref="R340:T340" si="389">IF(D340=M340,"OK","ERRO")</f>
        <v>OK</v>
      </c>
      <c r="S340" s="36" t="str">
        <f t="shared" si="389"/>
        <v>OK</v>
      </c>
      <c r="T340" s="36" t="str">
        <f t="shared" si="389"/>
        <v>OK</v>
      </c>
      <c r="U340" s="36" t="str">
        <f t="shared" si="4"/>
        <v>OK</v>
      </c>
      <c r="V340" s="36" t="str">
        <f t="shared" si="5"/>
        <v>OK</v>
      </c>
      <c r="W340" s="37" t="str">
        <f t="shared" si="6"/>
        <v>0.00%</v>
      </c>
    </row>
    <row r="341" ht="25.5" customHeight="1">
      <c r="A341" s="38" t="s">
        <v>935</v>
      </c>
      <c r="B341" s="39" t="s">
        <v>936</v>
      </c>
      <c r="C341" s="38" t="s">
        <v>30</v>
      </c>
      <c r="D341" s="38" t="s">
        <v>937</v>
      </c>
      <c r="E341" s="40" t="s">
        <v>108</v>
      </c>
      <c r="F341" s="39">
        <v>135.65</v>
      </c>
      <c r="G341" s="41">
        <v>412.18</v>
      </c>
      <c r="H341" s="41" t="str">
        <f t="shared" si="385"/>
        <v>55,912.21</v>
      </c>
      <c r="I341" s="42" t="str">
        <f t="shared" si="2"/>
        <v>0.13 %</v>
      </c>
      <c r="J341" s="38" t="s">
        <v>935</v>
      </c>
      <c r="K341" s="39" t="s">
        <v>936</v>
      </c>
      <c r="L341" s="38" t="s">
        <v>30</v>
      </c>
      <c r="M341" s="38" t="s">
        <v>937</v>
      </c>
      <c r="N341" s="40" t="s">
        <v>108</v>
      </c>
      <c r="O341" s="39">
        <v>135.65</v>
      </c>
      <c r="P341" s="41"/>
      <c r="Q341" s="41" t="str">
        <f t="shared" si="386"/>
        <v>0.00</v>
      </c>
      <c r="R341" s="35" t="str">
        <f t="shared" ref="R341:T341" si="390">IF(D341=M341,"OK","ERRO")</f>
        <v>OK</v>
      </c>
      <c r="S341" s="36" t="str">
        <f t="shared" si="390"/>
        <v>OK</v>
      </c>
      <c r="T341" s="36" t="str">
        <f t="shared" si="390"/>
        <v>OK</v>
      </c>
      <c r="U341" s="36" t="str">
        <f t="shared" si="4"/>
        <v>OK</v>
      </c>
      <c r="V341" s="36" t="str">
        <f t="shared" si="5"/>
        <v>OK</v>
      </c>
      <c r="W341" s="37" t="str">
        <f t="shared" si="6"/>
        <v>0.00%</v>
      </c>
    </row>
    <row r="342" ht="24.0" customHeight="1">
      <c r="A342" s="31" t="s">
        <v>938</v>
      </c>
      <c r="B342" s="31"/>
      <c r="C342" s="31"/>
      <c r="D342" s="31" t="s">
        <v>939</v>
      </c>
      <c r="E342" s="31"/>
      <c r="F342" s="32"/>
      <c r="G342" s="31"/>
      <c r="H342" s="33"/>
      <c r="I342" s="34" t="str">
        <f t="shared" si="2"/>
        <v>0.00 %</v>
      </c>
      <c r="J342" s="31" t="s">
        <v>938</v>
      </c>
      <c r="K342" s="31"/>
      <c r="L342" s="31"/>
      <c r="M342" s="31" t="s">
        <v>939</v>
      </c>
      <c r="N342" s="31"/>
      <c r="O342" s="32"/>
      <c r="P342" s="31"/>
      <c r="Q342" s="31"/>
      <c r="R342" s="35" t="str">
        <f t="shared" ref="R342:T342" si="391">IF(D342=M342,"OK","ERRO")</f>
        <v>OK</v>
      </c>
      <c r="S342" s="36" t="str">
        <f t="shared" si="391"/>
        <v>OK</v>
      </c>
      <c r="T342" s="36" t="str">
        <f t="shared" si="391"/>
        <v>OK</v>
      </c>
      <c r="U342" s="36" t="str">
        <f t="shared" si="4"/>
        <v>OK</v>
      </c>
      <c r="V342" s="36" t="str">
        <f t="shared" si="5"/>
        <v>OK</v>
      </c>
      <c r="W342" s="37" t="str">
        <f t="shared" si="6"/>
        <v>-</v>
      </c>
    </row>
    <row r="343" ht="25.5" customHeight="1">
      <c r="A343" s="38" t="s">
        <v>940</v>
      </c>
      <c r="B343" s="39" t="s">
        <v>941</v>
      </c>
      <c r="C343" s="38" t="s">
        <v>30</v>
      </c>
      <c r="D343" s="38" t="s">
        <v>942</v>
      </c>
      <c r="E343" s="40" t="s">
        <v>108</v>
      </c>
      <c r="F343" s="39">
        <v>186.04</v>
      </c>
      <c r="G343" s="41">
        <v>363.77</v>
      </c>
      <c r="H343" s="41" t="str">
        <f t="shared" ref="H343:H358" si="393">TRUNC(F343 * G343, 2)</f>
        <v>67,675.77</v>
      </c>
      <c r="I343" s="42" t="str">
        <f t="shared" si="2"/>
        <v>0.16 %</v>
      </c>
      <c r="J343" s="38" t="s">
        <v>940</v>
      </c>
      <c r="K343" s="39" t="s">
        <v>941</v>
      </c>
      <c r="L343" s="38" t="s">
        <v>30</v>
      </c>
      <c r="M343" s="38" t="s">
        <v>942</v>
      </c>
      <c r="N343" s="40" t="s">
        <v>108</v>
      </c>
      <c r="O343" s="39">
        <v>186.04</v>
      </c>
      <c r="P343" s="41"/>
      <c r="Q343" s="41" t="str">
        <f t="shared" ref="Q343:Q358" si="394">TRUNC(O343 * P343, 2)</f>
        <v>0.00</v>
      </c>
      <c r="R343" s="35" t="str">
        <f t="shared" ref="R343:T343" si="392">IF(D343=M343,"OK","ERRO")</f>
        <v>OK</v>
      </c>
      <c r="S343" s="36" t="str">
        <f t="shared" si="392"/>
        <v>OK</v>
      </c>
      <c r="T343" s="36" t="str">
        <f t="shared" si="392"/>
        <v>OK</v>
      </c>
      <c r="U343" s="36" t="str">
        <f t="shared" si="4"/>
        <v>OK</v>
      </c>
      <c r="V343" s="36" t="str">
        <f t="shared" si="5"/>
        <v>OK</v>
      </c>
      <c r="W343" s="37" t="str">
        <f t="shared" si="6"/>
        <v>0.00%</v>
      </c>
    </row>
    <row r="344" ht="51.75" customHeight="1">
      <c r="A344" s="38" t="s">
        <v>943</v>
      </c>
      <c r="B344" s="39" t="s">
        <v>944</v>
      </c>
      <c r="C344" s="38" t="s">
        <v>30</v>
      </c>
      <c r="D344" s="38" t="s">
        <v>945</v>
      </c>
      <c r="E344" s="40" t="s">
        <v>108</v>
      </c>
      <c r="F344" s="39">
        <v>310.73</v>
      </c>
      <c r="G344" s="41">
        <v>334.75</v>
      </c>
      <c r="H344" s="41" t="str">
        <f t="shared" si="393"/>
        <v>104,016.86</v>
      </c>
      <c r="I344" s="42" t="str">
        <f t="shared" si="2"/>
        <v>0.25 %</v>
      </c>
      <c r="J344" s="38" t="s">
        <v>943</v>
      </c>
      <c r="K344" s="39" t="s">
        <v>944</v>
      </c>
      <c r="L344" s="38" t="s">
        <v>30</v>
      </c>
      <c r="M344" s="38" t="s">
        <v>945</v>
      </c>
      <c r="N344" s="40" t="s">
        <v>108</v>
      </c>
      <c r="O344" s="39">
        <v>310.73</v>
      </c>
      <c r="P344" s="41"/>
      <c r="Q344" s="41" t="str">
        <f t="shared" si="394"/>
        <v>0.00</v>
      </c>
      <c r="R344" s="35" t="str">
        <f t="shared" ref="R344:T344" si="395">IF(D344=M344,"OK","ERRO")</f>
        <v>OK</v>
      </c>
      <c r="S344" s="36" t="str">
        <f t="shared" si="395"/>
        <v>OK</v>
      </c>
      <c r="T344" s="36" t="str">
        <f t="shared" si="395"/>
        <v>OK</v>
      </c>
      <c r="U344" s="36" t="str">
        <f t="shared" si="4"/>
        <v>OK</v>
      </c>
      <c r="V344" s="36" t="str">
        <f t="shared" si="5"/>
        <v>OK</v>
      </c>
      <c r="W344" s="37" t="str">
        <f t="shared" si="6"/>
        <v>0.00%</v>
      </c>
    </row>
    <row r="345" ht="25.5" customHeight="1">
      <c r="A345" s="38" t="s">
        <v>946</v>
      </c>
      <c r="B345" s="39" t="s">
        <v>947</v>
      </c>
      <c r="C345" s="38" t="s">
        <v>67</v>
      </c>
      <c r="D345" s="38" t="s">
        <v>948</v>
      </c>
      <c r="E345" s="40" t="s">
        <v>108</v>
      </c>
      <c r="F345" s="39">
        <v>103.51</v>
      </c>
      <c r="G345" s="41">
        <v>419.37</v>
      </c>
      <c r="H345" s="41" t="str">
        <f t="shared" si="393"/>
        <v>43,408.98</v>
      </c>
      <c r="I345" s="42" t="str">
        <f t="shared" si="2"/>
        <v>0.10 %</v>
      </c>
      <c r="J345" s="38" t="s">
        <v>946</v>
      </c>
      <c r="K345" s="39" t="s">
        <v>947</v>
      </c>
      <c r="L345" s="38" t="s">
        <v>67</v>
      </c>
      <c r="M345" s="38" t="s">
        <v>948</v>
      </c>
      <c r="N345" s="40" t="s">
        <v>108</v>
      </c>
      <c r="O345" s="39">
        <v>103.51</v>
      </c>
      <c r="P345" s="41"/>
      <c r="Q345" s="41" t="str">
        <f t="shared" si="394"/>
        <v>0.00</v>
      </c>
      <c r="R345" s="35" t="str">
        <f t="shared" ref="R345:T345" si="396">IF(D345=M345,"OK","ERRO")</f>
        <v>OK</v>
      </c>
      <c r="S345" s="36" t="str">
        <f t="shared" si="396"/>
        <v>OK</v>
      </c>
      <c r="T345" s="36" t="str">
        <f t="shared" si="396"/>
        <v>OK</v>
      </c>
      <c r="U345" s="36" t="str">
        <f t="shared" si="4"/>
        <v>OK</v>
      </c>
      <c r="V345" s="36" t="str">
        <f t="shared" si="5"/>
        <v>OK</v>
      </c>
      <c r="W345" s="37" t="str">
        <f t="shared" si="6"/>
        <v>0.00%</v>
      </c>
    </row>
    <row r="346" ht="25.5" customHeight="1">
      <c r="A346" s="38" t="s">
        <v>949</v>
      </c>
      <c r="B346" s="39" t="s">
        <v>950</v>
      </c>
      <c r="C346" s="38" t="s">
        <v>30</v>
      </c>
      <c r="D346" s="38" t="s">
        <v>951</v>
      </c>
      <c r="E346" s="40" t="s">
        <v>108</v>
      </c>
      <c r="F346" s="39">
        <v>48.2</v>
      </c>
      <c r="G346" s="41">
        <v>22.79</v>
      </c>
      <c r="H346" s="41" t="str">
        <f t="shared" si="393"/>
        <v>1,098.47</v>
      </c>
      <c r="I346" s="42" t="str">
        <f t="shared" si="2"/>
        <v>0.00 %</v>
      </c>
      <c r="J346" s="38" t="s">
        <v>949</v>
      </c>
      <c r="K346" s="39" t="s">
        <v>950</v>
      </c>
      <c r="L346" s="38" t="s">
        <v>30</v>
      </c>
      <c r="M346" s="38" t="s">
        <v>951</v>
      </c>
      <c r="N346" s="40" t="s">
        <v>108</v>
      </c>
      <c r="O346" s="39">
        <v>48.2</v>
      </c>
      <c r="P346" s="41"/>
      <c r="Q346" s="41" t="str">
        <f t="shared" si="394"/>
        <v>0.00</v>
      </c>
      <c r="R346" s="35" t="str">
        <f t="shared" ref="R346:T346" si="397">IF(D346=M346,"OK","ERRO")</f>
        <v>OK</v>
      </c>
      <c r="S346" s="36" t="str">
        <f t="shared" si="397"/>
        <v>OK</v>
      </c>
      <c r="T346" s="36" t="str">
        <f t="shared" si="397"/>
        <v>OK</v>
      </c>
      <c r="U346" s="36" t="str">
        <f t="shared" si="4"/>
        <v>OK</v>
      </c>
      <c r="V346" s="36" t="str">
        <f t="shared" si="5"/>
        <v>OK</v>
      </c>
      <c r="W346" s="37" t="str">
        <f t="shared" si="6"/>
        <v>0.00%</v>
      </c>
    </row>
    <row r="347" ht="39.0" customHeight="1">
      <c r="A347" s="38" t="s">
        <v>952</v>
      </c>
      <c r="B347" s="39" t="s">
        <v>953</v>
      </c>
      <c r="C347" s="38" t="s">
        <v>30</v>
      </c>
      <c r="D347" s="38" t="s">
        <v>954</v>
      </c>
      <c r="E347" s="40" t="s">
        <v>108</v>
      </c>
      <c r="F347" s="39">
        <v>169.0</v>
      </c>
      <c r="G347" s="41">
        <v>414.05</v>
      </c>
      <c r="H347" s="41" t="str">
        <f t="shared" si="393"/>
        <v>69,974.45</v>
      </c>
      <c r="I347" s="42" t="str">
        <f t="shared" si="2"/>
        <v>0.17 %</v>
      </c>
      <c r="J347" s="38" t="s">
        <v>952</v>
      </c>
      <c r="K347" s="39" t="s">
        <v>953</v>
      </c>
      <c r="L347" s="38" t="s">
        <v>30</v>
      </c>
      <c r="M347" s="38" t="s">
        <v>954</v>
      </c>
      <c r="N347" s="40" t="s">
        <v>108</v>
      </c>
      <c r="O347" s="39">
        <v>169.0</v>
      </c>
      <c r="P347" s="41"/>
      <c r="Q347" s="41" t="str">
        <f t="shared" si="394"/>
        <v>0.00</v>
      </c>
      <c r="R347" s="35" t="str">
        <f t="shared" ref="R347:T347" si="398">IF(D347=M347,"OK","ERRO")</f>
        <v>OK</v>
      </c>
      <c r="S347" s="36" t="str">
        <f t="shared" si="398"/>
        <v>OK</v>
      </c>
      <c r="T347" s="36" t="str">
        <f t="shared" si="398"/>
        <v>OK</v>
      </c>
      <c r="U347" s="36" t="str">
        <f t="shared" si="4"/>
        <v>OK</v>
      </c>
      <c r="V347" s="36" t="str">
        <f t="shared" si="5"/>
        <v>OK</v>
      </c>
      <c r="W347" s="37" t="str">
        <f t="shared" si="6"/>
        <v>0.00%</v>
      </c>
    </row>
    <row r="348" ht="39.0" customHeight="1">
      <c r="A348" s="38" t="s">
        <v>955</v>
      </c>
      <c r="B348" s="39" t="s">
        <v>956</v>
      </c>
      <c r="C348" s="38" t="s">
        <v>67</v>
      </c>
      <c r="D348" s="38" t="s">
        <v>957</v>
      </c>
      <c r="E348" s="40" t="s">
        <v>108</v>
      </c>
      <c r="F348" s="39">
        <v>64.08</v>
      </c>
      <c r="G348" s="41">
        <v>208.17</v>
      </c>
      <c r="H348" s="41" t="str">
        <f t="shared" si="393"/>
        <v>13,339.53</v>
      </c>
      <c r="I348" s="42" t="str">
        <f t="shared" si="2"/>
        <v>0.03 %</v>
      </c>
      <c r="J348" s="38" t="s">
        <v>955</v>
      </c>
      <c r="K348" s="39" t="s">
        <v>956</v>
      </c>
      <c r="L348" s="38" t="s">
        <v>67</v>
      </c>
      <c r="M348" s="38" t="s">
        <v>957</v>
      </c>
      <c r="N348" s="40" t="s">
        <v>108</v>
      </c>
      <c r="O348" s="39">
        <v>64.08</v>
      </c>
      <c r="P348" s="41"/>
      <c r="Q348" s="41" t="str">
        <f t="shared" si="394"/>
        <v>0.00</v>
      </c>
      <c r="R348" s="35" t="str">
        <f t="shared" ref="R348:T348" si="399">IF(D348=M348,"OK","ERRO")</f>
        <v>OK</v>
      </c>
      <c r="S348" s="36" t="str">
        <f t="shared" si="399"/>
        <v>OK</v>
      </c>
      <c r="T348" s="36" t="str">
        <f t="shared" si="399"/>
        <v>OK</v>
      </c>
      <c r="U348" s="36" t="str">
        <f t="shared" si="4"/>
        <v>OK</v>
      </c>
      <c r="V348" s="36" t="str">
        <f t="shared" si="5"/>
        <v>OK</v>
      </c>
      <c r="W348" s="37" t="str">
        <f t="shared" si="6"/>
        <v>0.00%</v>
      </c>
    </row>
    <row r="349" ht="39.0" customHeight="1">
      <c r="A349" s="38" t="s">
        <v>958</v>
      </c>
      <c r="B349" s="39" t="s">
        <v>959</v>
      </c>
      <c r="C349" s="38" t="s">
        <v>67</v>
      </c>
      <c r="D349" s="38" t="s">
        <v>960</v>
      </c>
      <c r="E349" s="40" t="s">
        <v>108</v>
      </c>
      <c r="F349" s="39">
        <v>94.46</v>
      </c>
      <c r="G349" s="41">
        <v>191.26</v>
      </c>
      <c r="H349" s="41" t="str">
        <f t="shared" si="393"/>
        <v>18,066.41</v>
      </c>
      <c r="I349" s="42" t="str">
        <f t="shared" si="2"/>
        <v>0.04 %</v>
      </c>
      <c r="J349" s="38" t="s">
        <v>958</v>
      </c>
      <c r="K349" s="39" t="s">
        <v>959</v>
      </c>
      <c r="L349" s="38" t="s">
        <v>67</v>
      </c>
      <c r="M349" s="38" t="s">
        <v>960</v>
      </c>
      <c r="N349" s="40" t="s">
        <v>108</v>
      </c>
      <c r="O349" s="39">
        <v>94.46</v>
      </c>
      <c r="P349" s="41"/>
      <c r="Q349" s="41" t="str">
        <f t="shared" si="394"/>
        <v>0.00</v>
      </c>
      <c r="R349" s="35" t="str">
        <f t="shared" ref="R349:T349" si="400">IF(D349=M349,"OK","ERRO")</f>
        <v>OK</v>
      </c>
      <c r="S349" s="36" t="str">
        <f t="shared" si="400"/>
        <v>OK</v>
      </c>
      <c r="T349" s="36" t="str">
        <f t="shared" si="400"/>
        <v>OK</v>
      </c>
      <c r="U349" s="36" t="str">
        <f t="shared" si="4"/>
        <v>OK</v>
      </c>
      <c r="V349" s="36" t="str">
        <f t="shared" si="5"/>
        <v>OK</v>
      </c>
      <c r="W349" s="37" t="str">
        <f t="shared" si="6"/>
        <v>0.00%</v>
      </c>
    </row>
    <row r="350" ht="39.0" customHeight="1">
      <c r="A350" s="38" t="s">
        <v>961</v>
      </c>
      <c r="B350" s="39" t="s">
        <v>962</v>
      </c>
      <c r="C350" s="38" t="s">
        <v>67</v>
      </c>
      <c r="D350" s="38" t="s">
        <v>963</v>
      </c>
      <c r="E350" s="40" t="s">
        <v>108</v>
      </c>
      <c r="F350" s="39">
        <v>190.55</v>
      </c>
      <c r="G350" s="41">
        <v>178.92</v>
      </c>
      <c r="H350" s="41" t="str">
        <f t="shared" si="393"/>
        <v>34,093.20</v>
      </c>
      <c r="I350" s="42" t="str">
        <f t="shared" si="2"/>
        <v>0.08 %</v>
      </c>
      <c r="J350" s="38" t="s">
        <v>961</v>
      </c>
      <c r="K350" s="39" t="s">
        <v>962</v>
      </c>
      <c r="L350" s="38" t="s">
        <v>67</v>
      </c>
      <c r="M350" s="38" t="s">
        <v>963</v>
      </c>
      <c r="N350" s="40" t="s">
        <v>108</v>
      </c>
      <c r="O350" s="39">
        <v>190.55</v>
      </c>
      <c r="P350" s="41"/>
      <c r="Q350" s="41" t="str">
        <f t="shared" si="394"/>
        <v>0.00</v>
      </c>
      <c r="R350" s="35" t="str">
        <f t="shared" ref="R350:T350" si="401">IF(D350=M350,"OK","ERRO")</f>
        <v>OK</v>
      </c>
      <c r="S350" s="36" t="str">
        <f t="shared" si="401"/>
        <v>OK</v>
      </c>
      <c r="T350" s="36" t="str">
        <f t="shared" si="401"/>
        <v>OK</v>
      </c>
      <c r="U350" s="36" t="str">
        <f t="shared" si="4"/>
        <v>OK</v>
      </c>
      <c r="V350" s="36" t="str">
        <f t="shared" si="5"/>
        <v>OK</v>
      </c>
      <c r="W350" s="37" t="str">
        <f t="shared" si="6"/>
        <v>0.00%</v>
      </c>
    </row>
    <row r="351" ht="39.0" customHeight="1">
      <c r="A351" s="38" t="s">
        <v>964</v>
      </c>
      <c r="B351" s="39" t="s">
        <v>965</v>
      </c>
      <c r="C351" s="38" t="s">
        <v>30</v>
      </c>
      <c r="D351" s="38" t="s">
        <v>966</v>
      </c>
      <c r="E351" s="40" t="s">
        <v>108</v>
      </c>
      <c r="F351" s="39">
        <v>10.06</v>
      </c>
      <c r="G351" s="41">
        <v>194.61</v>
      </c>
      <c r="H351" s="41" t="str">
        <f t="shared" si="393"/>
        <v>1,957.77</v>
      </c>
      <c r="I351" s="42" t="str">
        <f t="shared" si="2"/>
        <v>0.00 %</v>
      </c>
      <c r="J351" s="38" t="s">
        <v>964</v>
      </c>
      <c r="K351" s="39" t="s">
        <v>965</v>
      </c>
      <c r="L351" s="38" t="s">
        <v>30</v>
      </c>
      <c r="M351" s="38" t="s">
        <v>966</v>
      </c>
      <c r="N351" s="40" t="s">
        <v>108</v>
      </c>
      <c r="O351" s="39">
        <v>10.06</v>
      </c>
      <c r="P351" s="41"/>
      <c r="Q351" s="41" t="str">
        <f t="shared" si="394"/>
        <v>0.00</v>
      </c>
      <c r="R351" s="35" t="str">
        <f t="shared" ref="R351:T351" si="402">IF(D351=M351,"OK","ERRO")</f>
        <v>OK</v>
      </c>
      <c r="S351" s="36" t="str">
        <f t="shared" si="402"/>
        <v>OK</v>
      </c>
      <c r="T351" s="36" t="str">
        <f t="shared" si="402"/>
        <v>OK</v>
      </c>
      <c r="U351" s="36" t="str">
        <f t="shared" si="4"/>
        <v>OK</v>
      </c>
      <c r="V351" s="36" t="str">
        <f t="shared" si="5"/>
        <v>OK</v>
      </c>
      <c r="W351" s="37" t="str">
        <f t="shared" si="6"/>
        <v>0.00%</v>
      </c>
    </row>
    <row r="352" ht="39.0" customHeight="1">
      <c r="A352" s="38" t="s">
        <v>967</v>
      </c>
      <c r="B352" s="39" t="s">
        <v>968</v>
      </c>
      <c r="C352" s="38" t="s">
        <v>30</v>
      </c>
      <c r="D352" s="38" t="s">
        <v>969</v>
      </c>
      <c r="E352" s="40" t="s">
        <v>108</v>
      </c>
      <c r="F352" s="39">
        <v>1322.83</v>
      </c>
      <c r="G352" s="41">
        <v>215.43</v>
      </c>
      <c r="H352" s="41" t="str">
        <f t="shared" si="393"/>
        <v>284,977.26</v>
      </c>
      <c r="I352" s="42" t="str">
        <f t="shared" si="2"/>
        <v>0.68 %</v>
      </c>
      <c r="J352" s="38" t="s">
        <v>967</v>
      </c>
      <c r="K352" s="39" t="s">
        <v>968</v>
      </c>
      <c r="L352" s="38" t="s">
        <v>30</v>
      </c>
      <c r="M352" s="38" t="s">
        <v>969</v>
      </c>
      <c r="N352" s="40" t="s">
        <v>108</v>
      </c>
      <c r="O352" s="39">
        <v>1322.83</v>
      </c>
      <c r="P352" s="41"/>
      <c r="Q352" s="41" t="str">
        <f t="shared" si="394"/>
        <v>0.00</v>
      </c>
      <c r="R352" s="35" t="str">
        <f t="shared" ref="R352:T352" si="403">IF(D352=M352,"OK","ERRO")</f>
        <v>OK</v>
      </c>
      <c r="S352" s="36" t="str">
        <f t="shared" si="403"/>
        <v>OK</v>
      </c>
      <c r="T352" s="36" t="str">
        <f t="shared" si="403"/>
        <v>OK</v>
      </c>
      <c r="U352" s="36" t="str">
        <f t="shared" si="4"/>
        <v>OK</v>
      </c>
      <c r="V352" s="36" t="str">
        <f t="shared" si="5"/>
        <v>OK</v>
      </c>
      <c r="W352" s="37" t="str">
        <f t="shared" si="6"/>
        <v>0.00%</v>
      </c>
    </row>
    <row r="353" ht="25.5" customHeight="1">
      <c r="A353" s="38" t="s">
        <v>970</v>
      </c>
      <c r="B353" s="39" t="s">
        <v>971</v>
      </c>
      <c r="C353" s="38" t="s">
        <v>67</v>
      </c>
      <c r="D353" s="38" t="s">
        <v>972</v>
      </c>
      <c r="E353" s="40" t="s">
        <v>108</v>
      </c>
      <c r="F353" s="39">
        <v>1338.59</v>
      </c>
      <c r="G353" s="41">
        <v>505.94</v>
      </c>
      <c r="H353" s="41" t="str">
        <f t="shared" si="393"/>
        <v>677,246.22</v>
      </c>
      <c r="I353" s="42" t="str">
        <f t="shared" si="2"/>
        <v>1.63 %</v>
      </c>
      <c r="J353" s="38" t="s">
        <v>970</v>
      </c>
      <c r="K353" s="39" t="s">
        <v>971</v>
      </c>
      <c r="L353" s="38" t="s">
        <v>67</v>
      </c>
      <c r="M353" s="38" t="s">
        <v>972</v>
      </c>
      <c r="N353" s="40" t="s">
        <v>108</v>
      </c>
      <c r="O353" s="39">
        <v>1338.59</v>
      </c>
      <c r="P353" s="41"/>
      <c r="Q353" s="41" t="str">
        <f t="shared" si="394"/>
        <v>0.00</v>
      </c>
      <c r="R353" s="35" t="str">
        <f t="shared" ref="R353:T353" si="404">IF(D353=M353,"OK","ERRO")</f>
        <v>OK</v>
      </c>
      <c r="S353" s="36" t="str">
        <f t="shared" si="404"/>
        <v>OK</v>
      </c>
      <c r="T353" s="36" t="str">
        <f t="shared" si="404"/>
        <v>OK</v>
      </c>
      <c r="U353" s="36" t="str">
        <f t="shared" si="4"/>
        <v>OK</v>
      </c>
      <c r="V353" s="36" t="str">
        <f t="shared" si="5"/>
        <v>OK</v>
      </c>
      <c r="W353" s="37" t="str">
        <f t="shared" si="6"/>
        <v>0.00%</v>
      </c>
    </row>
    <row r="354" ht="39.0" customHeight="1">
      <c r="A354" s="38" t="s">
        <v>973</v>
      </c>
      <c r="B354" s="39" t="s">
        <v>930</v>
      </c>
      <c r="C354" s="38" t="s">
        <v>67</v>
      </c>
      <c r="D354" s="38" t="s">
        <v>931</v>
      </c>
      <c r="E354" s="40" t="s">
        <v>108</v>
      </c>
      <c r="F354" s="39">
        <v>319.7</v>
      </c>
      <c r="G354" s="41">
        <v>230.86</v>
      </c>
      <c r="H354" s="41" t="str">
        <f t="shared" si="393"/>
        <v>73,805.94</v>
      </c>
      <c r="I354" s="42" t="str">
        <f t="shared" si="2"/>
        <v>0.18 %</v>
      </c>
      <c r="J354" s="38" t="s">
        <v>973</v>
      </c>
      <c r="K354" s="39" t="s">
        <v>930</v>
      </c>
      <c r="L354" s="38" t="s">
        <v>67</v>
      </c>
      <c r="M354" s="38" t="s">
        <v>931</v>
      </c>
      <c r="N354" s="40" t="s">
        <v>108</v>
      </c>
      <c r="O354" s="39">
        <v>319.7</v>
      </c>
      <c r="P354" s="41"/>
      <c r="Q354" s="41" t="str">
        <f t="shared" si="394"/>
        <v>0.00</v>
      </c>
      <c r="R354" s="35" t="str">
        <f t="shared" ref="R354:T354" si="405">IF(D354=M354,"OK","ERRO")</f>
        <v>OK</v>
      </c>
      <c r="S354" s="36" t="str">
        <f t="shared" si="405"/>
        <v>OK</v>
      </c>
      <c r="T354" s="36" t="str">
        <f t="shared" si="405"/>
        <v>OK</v>
      </c>
      <c r="U354" s="36" t="str">
        <f t="shared" si="4"/>
        <v>OK</v>
      </c>
      <c r="V354" s="36" t="str">
        <f t="shared" si="5"/>
        <v>OK</v>
      </c>
      <c r="W354" s="37" t="str">
        <f t="shared" si="6"/>
        <v>0.00%</v>
      </c>
    </row>
    <row r="355" ht="25.5" customHeight="1">
      <c r="A355" s="38" t="s">
        <v>974</v>
      </c>
      <c r="B355" s="39" t="s">
        <v>975</v>
      </c>
      <c r="C355" s="38" t="s">
        <v>30</v>
      </c>
      <c r="D355" s="38" t="s">
        <v>976</v>
      </c>
      <c r="E355" s="40" t="s">
        <v>108</v>
      </c>
      <c r="F355" s="39">
        <v>431.34</v>
      </c>
      <c r="G355" s="41">
        <v>125.54</v>
      </c>
      <c r="H355" s="41" t="str">
        <f t="shared" si="393"/>
        <v>54,150.42</v>
      </c>
      <c r="I355" s="42" t="str">
        <f t="shared" si="2"/>
        <v>0.13 %</v>
      </c>
      <c r="J355" s="38" t="s">
        <v>974</v>
      </c>
      <c r="K355" s="39" t="s">
        <v>975</v>
      </c>
      <c r="L355" s="38" t="s">
        <v>30</v>
      </c>
      <c r="M355" s="38" t="s">
        <v>976</v>
      </c>
      <c r="N355" s="40" t="s">
        <v>108</v>
      </c>
      <c r="O355" s="39">
        <v>431.34</v>
      </c>
      <c r="P355" s="41"/>
      <c r="Q355" s="41" t="str">
        <f t="shared" si="394"/>
        <v>0.00</v>
      </c>
      <c r="R355" s="35" t="str">
        <f t="shared" ref="R355:T355" si="406">IF(D355=M355,"OK","ERRO")</f>
        <v>OK</v>
      </c>
      <c r="S355" s="36" t="str">
        <f t="shared" si="406"/>
        <v>OK</v>
      </c>
      <c r="T355" s="36" t="str">
        <f t="shared" si="406"/>
        <v>OK</v>
      </c>
      <c r="U355" s="36" t="str">
        <f t="shared" si="4"/>
        <v>OK</v>
      </c>
      <c r="V355" s="36" t="str">
        <f t="shared" si="5"/>
        <v>OK</v>
      </c>
      <c r="W355" s="37" t="str">
        <f t="shared" si="6"/>
        <v>0.00%</v>
      </c>
    </row>
    <row r="356" ht="25.5" customHeight="1">
      <c r="A356" s="38" t="s">
        <v>977</v>
      </c>
      <c r="B356" s="39" t="s">
        <v>978</v>
      </c>
      <c r="C356" s="38" t="s">
        <v>67</v>
      </c>
      <c r="D356" s="38" t="s">
        <v>979</v>
      </c>
      <c r="E356" s="40" t="s">
        <v>36</v>
      </c>
      <c r="F356" s="39">
        <v>160.75</v>
      </c>
      <c r="G356" s="41">
        <v>206.67</v>
      </c>
      <c r="H356" s="41" t="str">
        <f t="shared" si="393"/>
        <v>33,222.20</v>
      </c>
      <c r="I356" s="42" t="str">
        <f t="shared" si="2"/>
        <v>0.08 %</v>
      </c>
      <c r="J356" s="38" t="s">
        <v>977</v>
      </c>
      <c r="K356" s="39" t="s">
        <v>978</v>
      </c>
      <c r="L356" s="38" t="s">
        <v>67</v>
      </c>
      <c r="M356" s="38" t="s">
        <v>979</v>
      </c>
      <c r="N356" s="40" t="s">
        <v>36</v>
      </c>
      <c r="O356" s="39">
        <v>160.75</v>
      </c>
      <c r="P356" s="41"/>
      <c r="Q356" s="41" t="str">
        <f t="shared" si="394"/>
        <v>0.00</v>
      </c>
      <c r="R356" s="35" t="str">
        <f t="shared" ref="R356:T356" si="407">IF(D356=M356,"OK","ERRO")</f>
        <v>OK</v>
      </c>
      <c r="S356" s="36" t="str">
        <f t="shared" si="407"/>
        <v>OK</v>
      </c>
      <c r="T356" s="36" t="str">
        <f t="shared" si="407"/>
        <v>OK</v>
      </c>
      <c r="U356" s="36" t="str">
        <f t="shared" si="4"/>
        <v>OK</v>
      </c>
      <c r="V356" s="36" t="str">
        <f t="shared" si="5"/>
        <v>OK</v>
      </c>
      <c r="W356" s="37" t="str">
        <f t="shared" si="6"/>
        <v>0.00%</v>
      </c>
    </row>
    <row r="357" ht="51.75" customHeight="1">
      <c r="A357" s="38" t="s">
        <v>980</v>
      </c>
      <c r="B357" s="39" t="s">
        <v>981</v>
      </c>
      <c r="C357" s="38" t="s">
        <v>30</v>
      </c>
      <c r="D357" s="38" t="s">
        <v>982</v>
      </c>
      <c r="E357" s="40" t="s">
        <v>108</v>
      </c>
      <c r="F357" s="39">
        <v>53.62</v>
      </c>
      <c r="G357" s="41">
        <v>146.33</v>
      </c>
      <c r="H357" s="41" t="str">
        <f t="shared" si="393"/>
        <v>7,846.21</v>
      </c>
      <c r="I357" s="42" t="str">
        <f t="shared" si="2"/>
        <v>0.02 %</v>
      </c>
      <c r="J357" s="38" t="s">
        <v>980</v>
      </c>
      <c r="K357" s="39" t="s">
        <v>981</v>
      </c>
      <c r="L357" s="38" t="s">
        <v>30</v>
      </c>
      <c r="M357" s="38" t="s">
        <v>982</v>
      </c>
      <c r="N357" s="40" t="s">
        <v>108</v>
      </c>
      <c r="O357" s="39">
        <v>53.62</v>
      </c>
      <c r="P357" s="41"/>
      <c r="Q357" s="41" t="str">
        <f t="shared" si="394"/>
        <v>0.00</v>
      </c>
      <c r="R357" s="35" t="str">
        <f t="shared" ref="R357:T357" si="408">IF(D357=M357,"OK","ERRO")</f>
        <v>OK</v>
      </c>
      <c r="S357" s="36" t="str">
        <f t="shared" si="408"/>
        <v>OK</v>
      </c>
      <c r="T357" s="36" t="str">
        <f t="shared" si="408"/>
        <v>OK</v>
      </c>
      <c r="U357" s="36" t="str">
        <f t="shared" si="4"/>
        <v>OK</v>
      </c>
      <c r="V357" s="36" t="str">
        <f t="shared" si="5"/>
        <v>OK</v>
      </c>
      <c r="W357" s="37" t="str">
        <f t="shared" si="6"/>
        <v>0.00%</v>
      </c>
    </row>
    <row r="358" ht="51.75" customHeight="1">
      <c r="A358" s="38" t="s">
        <v>983</v>
      </c>
      <c r="B358" s="39" t="s">
        <v>984</v>
      </c>
      <c r="C358" s="38" t="s">
        <v>30</v>
      </c>
      <c r="D358" s="38" t="s">
        <v>985</v>
      </c>
      <c r="E358" s="40" t="s">
        <v>108</v>
      </c>
      <c r="F358" s="39">
        <v>11.38</v>
      </c>
      <c r="G358" s="41">
        <v>150.11</v>
      </c>
      <c r="H358" s="41" t="str">
        <f t="shared" si="393"/>
        <v>1,708.25</v>
      </c>
      <c r="I358" s="42" t="str">
        <f t="shared" si="2"/>
        <v>0.00 %</v>
      </c>
      <c r="J358" s="38" t="s">
        <v>983</v>
      </c>
      <c r="K358" s="39" t="s">
        <v>984</v>
      </c>
      <c r="L358" s="38" t="s">
        <v>30</v>
      </c>
      <c r="M358" s="38" t="s">
        <v>985</v>
      </c>
      <c r="N358" s="40" t="s">
        <v>108</v>
      </c>
      <c r="O358" s="39">
        <v>11.38</v>
      </c>
      <c r="P358" s="41"/>
      <c r="Q358" s="41" t="str">
        <f t="shared" si="394"/>
        <v>0.00</v>
      </c>
      <c r="R358" s="35" t="str">
        <f t="shared" ref="R358:T358" si="409">IF(D358=M358,"OK","ERRO")</f>
        <v>OK</v>
      </c>
      <c r="S358" s="36" t="str">
        <f t="shared" si="409"/>
        <v>OK</v>
      </c>
      <c r="T358" s="36" t="str">
        <f t="shared" si="409"/>
        <v>OK</v>
      </c>
      <c r="U358" s="36" t="str">
        <f t="shared" si="4"/>
        <v>OK</v>
      </c>
      <c r="V358" s="36" t="str">
        <f t="shared" si="5"/>
        <v>OK</v>
      </c>
      <c r="W358" s="37" t="str">
        <f t="shared" si="6"/>
        <v>0.00%</v>
      </c>
    </row>
    <row r="359" ht="24.0" customHeight="1">
      <c r="A359" s="31" t="s">
        <v>986</v>
      </c>
      <c r="B359" s="31"/>
      <c r="C359" s="31"/>
      <c r="D359" s="31" t="s">
        <v>987</v>
      </c>
      <c r="E359" s="31"/>
      <c r="F359" s="32"/>
      <c r="G359" s="31"/>
      <c r="H359" s="33"/>
      <c r="I359" s="34" t="str">
        <f t="shared" si="2"/>
        <v>0.00 %</v>
      </c>
      <c r="J359" s="31" t="s">
        <v>986</v>
      </c>
      <c r="K359" s="31"/>
      <c r="L359" s="31"/>
      <c r="M359" s="31" t="s">
        <v>987</v>
      </c>
      <c r="N359" s="31"/>
      <c r="O359" s="32"/>
      <c r="P359" s="31"/>
      <c r="Q359" s="31"/>
      <c r="R359" s="35" t="str">
        <f t="shared" ref="R359:T359" si="410">IF(D359=M359,"OK","ERRO")</f>
        <v>OK</v>
      </c>
      <c r="S359" s="36" t="str">
        <f t="shared" si="410"/>
        <v>OK</v>
      </c>
      <c r="T359" s="36" t="str">
        <f t="shared" si="410"/>
        <v>OK</v>
      </c>
      <c r="U359" s="36" t="str">
        <f t="shared" si="4"/>
        <v>OK</v>
      </c>
      <c r="V359" s="36" t="str">
        <f t="shared" si="5"/>
        <v>OK</v>
      </c>
      <c r="W359" s="37" t="str">
        <f t="shared" si="6"/>
        <v>-</v>
      </c>
    </row>
    <row r="360" ht="39.0" customHeight="1">
      <c r="A360" s="38" t="s">
        <v>988</v>
      </c>
      <c r="B360" s="39" t="s">
        <v>989</v>
      </c>
      <c r="C360" s="38" t="s">
        <v>67</v>
      </c>
      <c r="D360" s="38" t="s">
        <v>990</v>
      </c>
      <c r="E360" s="40" t="s">
        <v>108</v>
      </c>
      <c r="F360" s="39">
        <v>60.83</v>
      </c>
      <c r="G360" s="41">
        <v>16.88</v>
      </c>
      <c r="H360" s="41" t="str">
        <f t="shared" ref="H360:H361" si="412">TRUNC(F360 * G360, 2)</f>
        <v>1,026.81</v>
      </c>
      <c r="I360" s="42" t="str">
        <f t="shared" si="2"/>
        <v>0.00 %</v>
      </c>
      <c r="J360" s="38" t="s">
        <v>988</v>
      </c>
      <c r="K360" s="39" t="s">
        <v>989</v>
      </c>
      <c r="L360" s="38" t="s">
        <v>67</v>
      </c>
      <c r="M360" s="38" t="s">
        <v>990</v>
      </c>
      <c r="N360" s="40" t="s">
        <v>108</v>
      </c>
      <c r="O360" s="39">
        <v>60.83</v>
      </c>
      <c r="P360" s="41"/>
      <c r="Q360" s="41" t="str">
        <f t="shared" ref="Q360:Q361" si="413">TRUNC(O360 * P360, 2)</f>
        <v>0.00</v>
      </c>
      <c r="R360" s="35" t="str">
        <f t="shared" ref="R360:T360" si="411">IF(D360=M360,"OK","ERRO")</f>
        <v>OK</v>
      </c>
      <c r="S360" s="36" t="str">
        <f t="shared" si="411"/>
        <v>OK</v>
      </c>
      <c r="T360" s="36" t="str">
        <f t="shared" si="411"/>
        <v>OK</v>
      </c>
      <c r="U360" s="36" t="str">
        <f t="shared" si="4"/>
        <v>OK</v>
      </c>
      <c r="V360" s="36" t="str">
        <f t="shared" si="5"/>
        <v>OK</v>
      </c>
      <c r="W360" s="37" t="str">
        <f t="shared" si="6"/>
        <v>0.00%</v>
      </c>
    </row>
    <row r="361" ht="51.75" customHeight="1">
      <c r="A361" s="38" t="s">
        <v>991</v>
      </c>
      <c r="B361" s="39" t="s">
        <v>992</v>
      </c>
      <c r="C361" s="38" t="s">
        <v>67</v>
      </c>
      <c r="D361" s="38" t="s">
        <v>993</v>
      </c>
      <c r="E361" s="40" t="s">
        <v>108</v>
      </c>
      <c r="F361" s="39">
        <v>60.83</v>
      </c>
      <c r="G361" s="41">
        <v>41.02</v>
      </c>
      <c r="H361" s="41" t="str">
        <f t="shared" si="412"/>
        <v>2,495.24</v>
      </c>
      <c r="I361" s="42" t="str">
        <f t="shared" si="2"/>
        <v>0.01 %</v>
      </c>
      <c r="J361" s="38" t="s">
        <v>991</v>
      </c>
      <c r="K361" s="39" t="s">
        <v>992</v>
      </c>
      <c r="L361" s="38" t="s">
        <v>67</v>
      </c>
      <c r="M361" s="38" t="s">
        <v>993</v>
      </c>
      <c r="N361" s="40" t="s">
        <v>108</v>
      </c>
      <c r="O361" s="39">
        <v>60.83</v>
      </c>
      <c r="P361" s="41"/>
      <c r="Q361" s="41" t="str">
        <f t="shared" si="413"/>
        <v>0.00</v>
      </c>
      <c r="R361" s="35" t="str">
        <f t="shared" ref="R361:T361" si="414">IF(D361=M361,"OK","ERRO")</f>
        <v>OK</v>
      </c>
      <c r="S361" s="36" t="str">
        <f t="shared" si="414"/>
        <v>OK</v>
      </c>
      <c r="T361" s="36" t="str">
        <f t="shared" si="414"/>
        <v>OK</v>
      </c>
      <c r="U361" s="36" t="str">
        <f t="shared" si="4"/>
        <v>OK</v>
      </c>
      <c r="V361" s="36" t="str">
        <f t="shared" si="5"/>
        <v>OK</v>
      </c>
      <c r="W361" s="37" t="str">
        <f t="shared" si="6"/>
        <v>0.00%</v>
      </c>
    </row>
    <row r="362" ht="24.0" customHeight="1">
      <c r="A362" s="31" t="s">
        <v>994</v>
      </c>
      <c r="B362" s="31"/>
      <c r="C362" s="31"/>
      <c r="D362" s="31" t="s">
        <v>995</v>
      </c>
      <c r="E362" s="31"/>
      <c r="F362" s="32"/>
      <c r="G362" s="31"/>
      <c r="H362" s="33"/>
      <c r="I362" s="34" t="str">
        <f t="shared" si="2"/>
        <v>0.00 %</v>
      </c>
      <c r="J362" s="31" t="s">
        <v>994</v>
      </c>
      <c r="K362" s="31"/>
      <c r="L362" s="31"/>
      <c r="M362" s="31" t="s">
        <v>995</v>
      </c>
      <c r="N362" s="31"/>
      <c r="O362" s="32"/>
      <c r="P362" s="31"/>
      <c r="Q362" s="31"/>
      <c r="R362" s="35" t="str">
        <f t="shared" ref="R362:T362" si="415">IF(D362=M362,"OK","ERRO")</f>
        <v>OK</v>
      </c>
      <c r="S362" s="36" t="str">
        <f t="shared" si="415"/>
        <v>OK</v>
      </c>
      <c r="T362" s="36" t="str">
        <f t="shared" si="415"/>
        <v>OK</v>
      </c>
      <c r="U362" s="36" t="str">
        <f t="shared" si="4"/>
        <v>OK</v>
      </c>
      <c r="V362" s="36" t="str">
        <f t="shared" si="5"/>
        <v>OK</v>
      </c>
      <c r="W362" s="37" t="str">
        <f t="shared" si="6"/>
        <v>-</v>
      </c>
    </row>
    <row r="363" ht="25.5" customHeight="1">
      <c r="A363" s="38" t="s">
        <v>996</v>
      </c>
      <c r="B363" s="39" t="s">
        <v>997</v>
      </c>
      <c r="C363" s="38" t="s">
        <v>30</v>
      </c>
      <c r="D363" s="38" t="s">
        <v>998</v>
      </c>
      <c r="E363" s="40" t="s">
        <v>36</v>
      </c>
      <c r="F363" s="39">
        <v>146.98</v>
      </c>
      <c r="G363" s="41">
        <v>43.68</v>
      </c>
      <c r="H363" s="41" t="str">
        <f t="shared" ref="H363:H367" si="417">TRUNC(F363 * G363, 2)</f>
        <v>6,420.08</v>
      </c>
      <c r="I363" s="42" t="str">
        <f t="shared" si="2"/>
        <v>0.02 %</v>
      </c>
      <c r="J363" s="38" t="s">
        <v>996</v>
      </c>
      <c r="K363" s="39" t="s">
        <v>997</v>
      </c>
      <c r="L363" s="38" t="s">
        <v>30</v>
      </c>
      <c r="M363" s="38" t="s">
        <v>998</v>
      </c>
      <c r="N363" s="40" t="s">
        <v>36</v>
      </c>
      <c r="O363" s="39">
        <v>146.98</v>
      </c>
      <c r="P363" s="41"/>
      <c r="Q363" s="41" t="str">
        <f t="shared" ref="Q363:Q367" si="418">TRUNC(O363 * P363, 2)</f>
        <v>0.00</v>
      </c>
      <c r="R363" s="35" t="str">
        <f t="shared" ref="R363:T363" si="416">IF(D363=M363,"OK","ERRO")</f>
        <v>OK</v>
      </c>
      <c r="S363" s="36" t="str">
        <f t="shared" si="416"/>
        <v>OK</v>
      </c>
      <c r="T363" s="36" t="str">
        <f t="shared" si="416"/>
        <v>OK</v>
      </c>
      <c r="U363" s="36" t="str">
        <f t="shared" si="4"/>
        <v>OK</v>
      </c>
      <c r="V363" s="36" t="str">
        <f t="shared" si="5"/>
        <v>OK</v>
      </c>
      <c r="W363" s="37" t="str">
        <f t="shared" si="6"/>
        <v>0.00%</v>
      </c>
    </row>
    <row r="364" ht="24.0" customHeight="1">
      <c r="A364" s="38" t="s">
        <v>999</v>
      </c>
      <c r="B364" s="39" t="s">
        <v>1000</v>
      </c>
      <c r="C364" s="38" t="s">
        <v>30</v>
      </c>
      <c r="D364" s="38" t="s">
        <v>1001</v>
      </c>
      <c r="E364" s="40" t="s">
        <v>36</v>
      </c>
      <c r="F364" s="39">
        <v>83.71</v>
      </c>
      <c r="G364" s="41">
        <v>62.73</v>
      </c>
      <c r="H364" s="41" t="str">
        <f t="shared" si="417"/>
        <v>5,251.12</v>
      </c>
      <c r="I364" s="42" t="str">
        <f t="shared" si="2"/>
        <v>0.01 %</v>
      </c>
      <c r="J364" s="38" t="s">
        <v>999</v>
      </c>
      <c r="K364" s="39" t="s">
        <v>1000</v>
      </c>
      <c r="L364" s="38" t="s">
        <v>30</v>
      </c>
      <c r="M364" s="38" t="s">
        <v>1001</v>
      </c>
      <c r="N364" s="40" t="s">
        <v>36</v>
      </c>
      <c r="O364" s="39">
        <v>83.71</v>
      </c>
      <c r="P364" s="41"/>
      <c r="Q364" s="41" t="str">
        <f t="shared" si="418"/>
        <v>0.00</v>
      </c>
      <c r="R364" s="35" t="str">
        <f t="shared" ref="R364:T364" si="419">IF(D364=M364,"OK","ERRO")</f>
        <v>OK</v>
      </c>
      <c r="S364" s="36" t="str">
        <f t="shared" si="419"/>
        <v>OK</v>
      </c>
      <c r="T364" s="36" t="str">
        <f t="shared" si="419"/>
        <v>OK</v>
      </c>
      <c r="U364" s="36" t="str">
        <f t="shared" si="4"/>
        <v>OK</v>
      </c>
      <c r="V364" s="36" t="str">
        <f t="shared" si="5"/>
        <v>OK</v>
      </c>
      <c r="W364" s="37" t="str">
        <f t="shared" si="6"/>
        <v>0.00%</v>
      </c>
    </row>
    <row r="365" ht="24.0" customHeight="1">
      <c r="A365" s="38" t="s">
        <v>1002</v>
      </c>
      <c r="B365" s="39" t="s">
        <v>1003</v>
      </c>
      <c r="C365" s="38" t="s">
        <v>30</v>
      </c>
      <c r="D365" s="38" t="s">
        <v>1004</v>
      </c>
      <c r="E365" s="40" t="s">
        <v>36</v>
      </c>
      <c r="F365" s="39">
        <v>131.2</v>
      </c>
      <c r="G365" s="41">
        <v>28.9</v>
      </c>
      <c r="H365" s="41" t="str">
        <f t="shared" si="417"/>
        <v>3,791.68</v>
      </c>
      <c r="I365" s="42" t="str">
        <f t="shared" si="2"/>
        <v>0.01 %</v>
      </c>
      <c r="J365" s="38" t="s">
        <v>1002</v>
      </c>
      <c r="K365" s="39" t="s">
        <v>1003</v>
      </c>
      <c r="L365" s="38" t="s">
        <v>30</v>
      </c>
      <c r="M365" s="38" t="s">
        <v>1004</v>
      </c>
      <c r="N365" s="40" t="s">
        <v>36</v>
      </c>
      <c r="O365" s="39">
        <v>131.2</v>
      </c>
      <c r="P365" s="41"/>
      <c r="Q365" s="41" t="str">
        <f t="shared" si="418"/>
        <v>0.00</v>
      </c>
      <c r="R365" s="35" t="str">
        <f t="shared" ref="R365:T365" si="420">IF(D365=M365,"OK","ERRO")</f>
        <v>OK</v>
      </c>
      <c r="S365" s="36" t="str">
        <f t="shared" si="420"/>
        <v>OK</v>
      </c>
      <c r="T365" s="36" t="str">
        <f t="shared" si="420"/>
        <v>OK</v>
      </c>
      <c r="U365" s="36" t="str">
        <f t="shared" si="4"/>
        <v>OK</v>
      </c>
      <c r="V365" s="36" t="str">
        <f t="shared" si="5"/>
        <v>OK</v>
      </c>
      <c r="W365" s="37" t="str">
        <f t="shared" si="6"/>
        <v>0.00%</v>
      </c>
    </row>
    <row r="366" ht="25.5" customHeight="1">
      <c r="A366" s="38" t="s">
        <v>1005</v>
      </c>
      <c r="B366" s="39" t="s">
        <v>1006</v>
      </c>
      <c r="C366" s="38" t="s">
        <v>30</v>
      </c>
      <c r="D366" s="38" t="s">
        <v>1007</v>
      </c>
      <c r="E366" s="40" t="s">
        <v>36</v>
      </c>
      <c r="F366" s="39">
        <v>630.56</v>
      </c>
      <c r="G366" s="41">
        <v>46.9</v>
      </c>
      <c r="H366" s="41" t="str">
        <f t="shared" si="417"/>
        <v>29,573.26</v>
      </c>
      <c r="I366" s="42" t="str">
        <f t="shared" si="2"/>
        <v>0.07 %</v>
      </c>
      <c r="J366" s="38" t="s">
        <v>1005</v>
      </c>
      <c r="K366" s="39" t="s">
        <v>1006</v>
      </c>
      <c r="L366" s="38" t="s">
        <v>30</v>
      </c>
      <c r="M366" s="38" t="s">
        <v>1007</v>
      </c>
      <c r="N366" s="40" t="s">
        <v>36</v>
      </c>
      <c r="O366" s="39">
        <v>630.56</v>
      </c>
      <c r="P366" s="41"/>
      <c r="Q366" s="41" t="str">
        <f t="shared" si="418"/>
        <v>0.00</v>
      </c>
      <c r="R366" s="35" t="str">
        <f t="shared" ref="R366:T366" si="421">IF(D366=M366,"OK","ERRO")</f>
        <v>OK</v>
      </c>
      <c r="S366" s="36" t="str">
        <f t="shared" si="421"/>
        <v>OK</v>
      </c>
      <c r="T366" s="36" t="str">
        <f t="shared" si="421"/>
        <v>OK</v>
      </c>
      <c r="U366" s="36" t="str">
        <f t="shared" si="4"/>
        <v>OK</v>
      </c>
      <c r="V366" s="36" t="str">
        <f t="shared" si="5"/>
        <v>OK</v>
      </c>
      <c r="W366" s="37" t="str">
        <f t="shared" si="6"/>
        <v>0.00%</v>
      </c>
    </row>
    <row r="367" ht="24.0" customHeight="1">
      <c r="A367" s="38" t="s">
        <v>1008</v>
      </c>
      <c r="B367" s="39" t="s">
        <v>1009</v>
      </c>
      <c r="C367" s="38" t="s">
        <v>67</v>
      </c>
      <c r="D367" s="38" t="s">
        <v>1010</v>
      </c>
      <c r="E367" s="40" t="s">
        <v>36</v>
      </c>
      <c r="F367" s="39">
        <v>15.36</v>
      </c>
      <c r="G367" s="41">
        <v>76.77</v>
      </c>
      <c r="H367" s="41" t="str">
        <f t="shared" si="417"/>
        <v>1,179.18</v>
      </c>
      <c r="I367" s="42" t="str">
        <f t="shared" si="2"/>
        <v>0.00 %</v>
      </c>
      <c r="J367" s="38" t="s">
        <v>1008</v>
      </c>
      <c r="K367" s="39" t="s">
        <v>1009</v>
      </c>
      <c r="L367" s="38" t="s">
        <v>67</v>
      </c>
      <c r="M367" s="38" t="s">
        <v>1010</v>
      </c>
      <c r="N367" s="40" t="s">
        <v>36</v>
      </c>
      <c r="O367" s="39">
        <v>15.36</v>
      </c>
      <c r="P367" s="41"/>
      <c r="Q367" s="41" t="str">
        <f t="shared" si="418"/>
        <v>0.00</v>
      </c>
      <c r="R367" s="35" t="str">
        <f t="shared" ref="R367:T367" si="422">IF(D367=M367,"OK","ERRO")</f>
        <v>OK</v>
      </c>
      <c r="S367" s="36" t="str">
        <f t="shared" si="422"/>
        <v>OK</v>
      </c>
      <c r="T367" s="36" t="str">
        <f t="shared" si="422"/>
        <v>OK</v>
      </c>
      <c r="U367" s="36" t="str">
        <f t="shared" si="4"/>
        <v>OK</v>
      </c>
      <c r="V367" s="36" t="str">
        <f t="shared" si="5"/>
        <v>OK</v>
      </c>
      <c r="W367" s="37" t="str">
        <f t="shared" si="6"/>
        <v>0.00%</v>
      </c>
    </row>
    <row r="368" ht="24.0" customHeight="1">
      <c r="A368" s="31" t="s">
        <v>1011</v>
      </c>
      <c r="B368" s="31"/>
      <c r="C368" s="31"/>
      <c r="D368" s="31" t="s">
        <v>1012</v>
      </c>
      <c r="E368" s="31"/>
      <c r="F368" s="32"/>
      <c r="G368" s="31"/>
      <c r="H368" s="33"/>
      <c r="I368" s="34" t="str">
        <f t="shared" si="2"/>
        <v>0.00 %</v>
      </c>
      <c r="J368" s="31" t="s">
        <v>1011</v>
      </c>
      <c r="K368" s="31"/>
      <c r="L368" s="31"/>
      <c r="M368" s="31" t="s">
        <v>1012</v>
      </c>
      <c r="N368" s="31"/>
      <c r="O368" s="32"/>
      <c r="P368" s="31"/>
      <c r="Q368" s="31"/>
      <c r="R368" s="35" t="str">
        <f t="shared" ref="R368:T368" si="423">IF(D368=M368,"OK","ERRO")</f>
        <v>OK</v>
      </c>
      <c r="S368" s="36" t="str">
        <f t="shared" si="423"/>
        <v>OK</v>
      </c>
      <c r="T368" s="36" t="str">
        <f t="shared" si="423"/>
        <v>OK</v>
      </c>
      <c r="U368" s="36" t="str">
        <f t="shared" si="4"/>
        <v>OK</v>
      </c>
      <c r="V368" s="36" t="str">
        <f t="shared" si="5"/>
        <v>OK</v>
      </c>
      <c r="W368" s="37" t="str">
        <f t="shared" si="6"/>
        <v>-</v>
      </c>
    </row>
    <row r="369" ht="25.5" customHeight="1">
      <c r="A369" s="38" t="s">
        <v>1013</v>
      </c>
      <c r="B369" s="39" t="s">
        <v>1014</v>
      </c>
      <c r="C369" s="38" t="s">
        <v>67</v>
      </c>
      <c r="D369" s="38" t="s">
        <v>1015</v>
      </c>
      <c r="E369" s="40" t="s">
        <v>36</v>
      </c>
      <c r="F369" s="39">
        <v>220.74</v>
      </c>
      <c r="G369" s="41">
        <v>110.08</v>
      </c>
      <c r="H369" s="41" t="str">
        <f t="shared" ref="H369:H371" si="425">TRUNC(F369 * G369, 2)</f>
        <v>24,299.05</v>
      </c>
      <c r="I369" s="42" t="str">
        <f t="shared" si="2"/>
        <v>0.06 %</v>
      </c>
      <c r="J369" s="38" t="s">
        <v>1013</v>
      </c>
      <c r="K369" s="39" t="s">
        <v>1014</v>
      </c>
      <c r="L369" s="38" t="s">
        <v>67</v>
      </c>
      <c r="M369" s="38" t="s">
        <v>1015</v>
      </c>
      <c r="N369" s="40" t="s">
        <v>36</v>
      </c>
      <c r="O369" s="39">
        <v>220.74</v>
      </c>
      <c r="P369" s="41"/>
      <c r="Q369" s="41" t="str">
        <f t="shared" ref="Q369:Q371" si="426">TRUNC(O369 * P369, 2)</f>
        <v>0.00</v>
      </c>
      <c r="R369" s="35" t="str">
        <f t="shared" ref="R369:T369" si="424">IF(D369=M369,"OK","ERRO")</f>
        <v>OK</v>
      </c>
      <c r="S369" s="36" t="str">
        <f t="shared" si="424"/>
        <v>OK</v>
      </c>
      <c r="T369" s="36" t="str">
        <f t="shared" si="424"/>
        <v>OK</v>
      </c>
      <c r="U369" s="36" t="str">
        <f t="shared" si="4"/>
        <v>OK</v>
      </c>
      <c r="V369" s="36" t="str">
        <f t="shared" si="5"/>
        <v>OK</v>
      </c>
      <c r="W369" s="37" t="str">
        <f t="shared" si="6"/>
        <v>0.00%</v>
      </c>
    </row>
    <row r="370" ht="25.5" customHeight="1">
      <c r="A370" s="38" t="s">
        <v>1016</v>
      </c>
      <c r="B370" s="39" t="s">
        <v>1017</v>
      </c>
      <c r="C370" s="38" t="s">
        <v>30</v>
      </c>
      <c r="D370" s="38" t="s">
        <v>1018</v>
      </c>
      <c r="E370" s="40" t="s">
        <v>36</v>
      </c>
      <c r="F370" s="39">
        <v>414.35</v>
      </c>
      <c r="G370" s="41">
        <v>101.34</v>
      </c>
      <c r="H370" s="41" t="str">
        <f t="shared" si="425"/>
        <v>41,990.22</v>
      </c>
      <c r="I370" s="42" t="str">
        <f t="shared" si="2"/>
        <v>0.10 %</v>
      </c>
      <c r="J370" s="38" t="s">
        <v>1016</v>
      </c>
      <c r="K370" s="39" t="s">
        <v>1017</v>
      </c>
      <c r="L370" s="38" t="s">
        <v>30</v>
      </c>
      <c r="M370" s="38" t="s">
        <v>1018</v>
      </c>
      <c r="N370" s="40" t="s">
        <v>36</v>
      </c>
      <c r="O370" s="39">
        <v>414.35</v>
      </c>
      <c r="P370" s="41"/>
      <c r="Q370" s="41" t="str">
        <f t="shared" si="426"/>
        <v>0.00</v>
      </c>
      <c r="R370" s="35" t="str">
        <f t="shared" ref="R370:T370" si="427">IF(D370=M370,"OK","ERRO")</f>
        <v>OK</v>
      </c>
      <c r="S370" s="36" t="str">
        <f t="shared" si="427"/>
        <v>OK</v>
      </c>
      <c r="T370" s="36" t="str">
        <f t="shared" si="427"/>
        <v>OK</v>
      </c>
      <c r="U370" s="36" t="str">
        <f t="shared" si="4"/>
        <v>OK</v>
      </c>
      <c r="V370" s="36" t="str">
        <f t="shared" si="5"/>
        <v>OK</v>
      </c>
      <c r="W370" s="37" t="str">
        <f t="shared" si="6"/>
        <v>0.00%</v>
      </c>
    </row>
    <row r="371" ht="25.5" customHeight="1">
      <c r="A371" s="38" t="s">
        <v>1019</v>
      </c>
      <c r="B371" s="39" t="s">
        <v>1020</v>
      </c>
      <c r="C371" s="38" t="s">
        <v>30</v>
      </c>
      <c r="D371" s="38" t="s">
        <v>1021</v>
      </c>
      <c r="E371" s="40" t="s">
        <v>36</v>
      </c>
      <c r="F371" s="39">
        <v>51.22</v>
      </c>
      <c r="G371" s="41">
        <v>220.58</v>
      </c>
      <c r="H371" s="41" t="str">
        <f t="shared" si="425"/>
        <v>11,298.10</v>
      </c>
      <c r="I371" s="42" t="str">
        <f t="shared" si="2"/>
        <v>0.03 %</v>
      </c>
      <c r="J371" s="38" t="s">
        <v>1019</v>
      </c>
      <c r="K371" s="39" t="s">
        <v>1020</v>
      </c>
      <c r="L371" s="38" t="s">
        <v>30</v>
      </c>
      <c r="M371" s="38" t="s">
        <v>1021</v>
      </c>
      <c r="N371" s="40" t="s">
        <v>36</v>
      </c>
      <c r="O371" s="39">
        <v>51.22</v>
      </c>
      <c r="P371" s="41"/>
      <c r="Q371" s="41" t="str">
        <f t="shared" si="426"/>
        <v>0.00</v>
      </c>
      <c r="R371" s="35" t="str">
        <f t="shared" ref="R371:T371" si="428">IF(D371=M371,"OK","ERRO")</f>
        <v>OK</v>
      </c>
      <c r="S371" s="36" t="str">
        <f t="shared" si="428"/>
        <v>OK</v>
      </c>
      <c r="T371" s="36" t="str">
        <f t="shared" si="428"/>
        <v>OK</v>
      </c>
      <c r="U371" s="36" t="str">
        <f t="shared" si="4"/>
        <v>OK</v>
      </c>
      <c r="V371" s="36" t="str">
        <f t="shared" si="5"/>
        <v>OK</v>
      </c>
      <c r="W371" s="37" t="str">
        <f t="shared" si="6"/>
        <v>0.00%</v>
      </c>
    </row>
    <row r="372" ht="24.0" customHeight="1">
      <c r="A372" s="31" t="s">
        <v>1022</v>
      </c>
      <c r="B372" s="31"/>
      <c r="C372" s="31"/>
      <c r="D372" s="31" t="s">
        <v>1023</v>
      </c>
      <c r="E372" s="31"/>
      <c r="F372" s="32"/>
      <c r="G372" s="31"/>
      <c r="H372" s="33"/>
      <c r="I372" s="34" t="str">
        <f t="shared" si="2"/>
        <v>0.00 %</v>
      </c>
      <c r="J372" s="31" t="s">
        <v>1022</v>
      </c>
      <c r="K372" s="31"/>
      <c r="L372" s="31"/>
      <c r="M372" s="31" t="s">
        <v>1023</v>
      </c>
      <c r="N372" s="31"/>
      <c r="O372" s="32"/>
      <c r="P372" s="31"/>
      <c r="Q372" s="31"/>
      <c r="R372" s="35" t="str">
        <f t="shared" ref="R372:T372" si="429">IF(D372=M372,"OK","ERRO")</f>
        <v>OK</v>
      </c>
      <c r="S372" s="36" t="str">
        <f t="shared" si="429"/>
        <v>OK</v>
      </c>
      <c r="T372" s="36" t="str">
        <f t="shared" si="429"/>
        <v>OK</v>
      </c>
      <c r="U372" s="36" t="str">
        <f t="shared" si="4"/>
        <v>OK</v>
      </c>
      <c r="V372" s="36" t="str">
        <f t="shared" si="5"/>
        <v>OK</v>
      </c>
      <c r="W372" s="37" t="str">
        <f t="shared" si="6"/>
        <v>-</v>
      </c>
    </row>
    <row r="373" ht="25.5" customHeight="1">
      <c r="A373" s="38" t="s">
        <v>1024</v>
      </c>
      <c r="B373" s="39" t="s">
        <v>1025</v>
      </c>
      <c r="C373" s="38" t="s">
        <v>30</v>
      </c>
      <c r="D373" s="38" t="s">
        <v>1026</v>
      </c>
      <c r="E373" s="40" t="s">
        <v>108</v>
      </c>
      <c r="F373" s="39">
        <v>41.62</v>
      </c>
      <c r="G373" s="41">
        <v>587.55</v>
      </c>
      <c r="H373" s="41" t="str">
        <f>TRUNC(F373 * G373, 2)</f>
        <v>24,453.83</v>
      </c>
      <c r="I373" s="42" t="str">
        <f t="shared" si="2"/>
        <v>0.06 %</v>
      </c>
      <c r="J373" s="38" t="s">
        <v>1024</v>
      </c>
      <c r="K373" s="39" t="s">
        <v>1025</v>
      </c>
      <c r="L373" s="38" t="s">
        <v>30</v>
      </c>
      <c r="M373" s="38" t="s">
        <v>1026</v>
      </c>
      <c r="N373" s="40" t="s">
        <v>108</v>
      </c>
      <c r="O373" s="39">
        <v>41.62</v>
      </c>
      <c r="P373" s="41"/>
      <c r="Q373" s="41" t="str">
        <f>TRUNC(O373 * P373, 2)</f>
        <v>0.00</v>
      </c>
      <c r="R373" s="35" t="str">
        <f t="shared" ref="R373:T373" si="430">IF(D373=M373,"OK","ERRO")</f>
        <v>OK</v>
      </c>
      <c r="S373" s="36" t="str">
        <f t="shared" si="430"/>
        <v>OK</v>
      </c>
      <c r="T373" s="36" t="str">
        <f t="shared" si="430"/>
        <v>OK</v>
      </c>
      <c r="U373" s="36" t="str">
        <f t="shared" si="4"/>
        <v>OK</v>
      </c>
      <c r="V373" s="36" t="str">
        <f t="shared" si="5"/>
        <v>OK</v>
      </c>
      <c r="W373" s="37" t="str">
        <f t="shared" si="6"/>
        <v>0.00%</v>
      </c>
    </row>
    <row r="374" ht="24.0" customHeight="1">
      <c r="A374" s="31" t="s">
        <v>1027</v>
      </c>
      <c r="B374" s="31"/>
      <c r="C374" s="31"/>
      <c r="D374" s="31" t="s">
        <v>1028</v>
      </c>
      <c r="E374" s="31"/>
      <c r="F374" s="32"/>
      <c r="G374" s="31"/>
      <c r="H374" s="33"/>
      <c r="I374" s="34" t="str">
        <f t="shared" si="2"/>
        <v>0.00 %</v>
      </c>
      <c r="J374" s="31" t="s">
        <v>1027</v>
      </c>
      <c r="K374" s="31"/>
      <c r="L374" s="31"/>
      <c r="M374" s="31" t="s">
        <v>1028</v>
      </c>
      <c r="N374" s="31"/>
      <c r="O374" s="32"/>
      <c r="P374" s="31"/>
      <c r="Q374" s="31"/>
      <c r="R374" s="35" t="str">
        <f t="shared" ref="R374:T374" si="431">IF(D374=M374,"OK","ERRO")</f>
        <v>OK</v>
      </c>
      <c r="S374" s="36" t="str">
        <f t="shared" si="431"/>
        <v>OK</v>
      </c>
      <c r="T374" s="36" t="str">
        <f t="shared" si="431"/>
        <v>OK</v>
      </c>
      <c r="U374" s="36" t="str">
        <f t="shared" si="4"/>
        <v>OK</v>
      </c>
      <c r="V374" s="36" t="str">
        <f t="shared" si="5"/>
        <v>OK</v>
      </c>
      <c r="W374" s="37" t="str">
        <f t="shared" si="6"/>
        <v>-</v>
      </c>
    </row>
    <row r="375" ht="24.0" customHeight="1">
      <c r="A375" s="38" t="s">
        <v>1029</v>
      </c>
      <c r="B375" s="39" t="s">
        <v>1030</v>
      </c>
      <c r="C375" s="38" t="s">
        <v>30</v>
      </c>
      <c r="D375" s="38" t="s">
        <v>1031</v>
      </c>
      <c r="E375" s="40" t="s">
        <v>36</v>
      </c>
      <c r="F375" s="39">
        <v>214.87</v>
      </c>
      <c r="G375" s="41">
        <v>467.15</v>
      </c>
      <c r="H375" s="41" t="str">
        <f t="shared" ref="H375:H376" si="433">TRUNC(F375 * G375, 2)</f>
        <v>100,376.52</v>
      </c>
      <c r="I375" s="42" t="str">
        <f t="shared" si="2"/>
        <v>0.24 %</v>
      </c>
      <c r="J375" s="38" t="s">
        <v>1029</v>
      </c>
      <c r="K375" s="39" t="s">
        <v>1030</v>
      </c>
      <c r="L375" s="38" t="s">
        <v>30</v>
      </c>
      <c r="M375" s="38" t="s">
        <v>1031</v>
      </c>
      <c r="N375" s="40" t="s">
        <v>36</v>
      </c>
      <c r="O375" s="39">
        <v>214.87</v>
      </c>
      <c r="P375" s="41"/>
      <c r="Q375" s="41" t="str">
        <f t="shared" ref="Q375:Q376" si="434">TRUNC(O375 * P375, 2)</f>
        <v>0.00</v>
      </c>
      <c r="R375" s="35" t="str">
        <f t="shared" ref="R375:T375" si="432">IF(D375=M375,"OK","ERRO")</f>
        <v>OK</v>
      </c>
      <c r="S375" s="36" t="str">
        <f t="shared" si="432"/>
        <v>OK</v>
      </c>
      <c r="T375" s="36" t="str">
        <f t="shared" si="432"/>
        <v>OK</v>
      </c>
      <c r="U375" s="36" t="str">
        <f t="shared" si="4"/>
        <v>OK</v>
      </c>
      <c r="V375" s="36" t="str">
        <f t="shared" si="5"/>
        <v>OK</v>
      </c>
      <c r="W375" s="37" t="str">
        <f t="shared" si="6"/>
        <v>0.00%</v>
      </c>
    </row>
    <row r="376" ht="25.5" customHeight="1">
      <c r="A376" s="38" t="s">
        <v>1032</v>
      </c>
      <c r="B376" s="39" t="s">
        <v>1033</v>
      </c>
      <c r="C376" s="38" t="s">
        <v>30</v>
      </c>
      <c r="D376" s="38" t="s">
        <v>1034</v>
      </c>
      <c r="E376" s="40" t="s">
        <v>36</v>
      </c>
      <c r="F376" s="39">
        <v>13.78</v>
      </c>
      <c r="G376" s="41">
        <v>76.41</v>
      </c>
      <c r="H376" s="41" t="str">
        <f t="shared" si="433"/>
        <v>1,052.92</v>
      </c>
      <c r="I376" s="42" t="str">
        <f t="shared" si="2"/>
        <v>0.00 %</v>
      </c>
      <c r="J376" s="38" t="s">
        <v>1032</v>
      </c>
      <c r="K376" s="39" t="s">
        <v>1033</v>
      </c>
      <c r="L376" s="38" t="s">
        <v>30</v>
      </c>
      <c r="M376" s="38" t="s">
        <v>1034</v>
      </c>
      <c r="N376" s="40" t="s">
        <v>36</v>
      </c>
      <c r="O376" s="39">
        <v>13.78</v>
      </c>
      <c r="P376" s="41"/>
      <c r="Q376" s="41" t="str">
        <f t="shared" si="434"/>
        <v>0.00</v>
      </c>
      <c r="R376" s="35" t="str">
        <f t="shared" ref="R376:T376" si="435">IF(D376=M376,"OK","ERRO")</f>
        <v>OK</v>
      </c>
      <c r="S376" s="36" t="str">
        <f t="shared" si="435"/>
        <v>OK</v>
      </c>
      <c r="T376" s="36" t="str">
        <f t="shared" si="435"/>
        <v>OK</v>
      </c>
      <c r="U376" s="36" t="str">
        <f t="shared" si="4"/>
        <v>OK</v>
      </c>
      <c r="V376" s="36" t="str">
        <f t="shared" si="5"/>
        <v>OK</v>
      </c>
      <c r="W376" s="37" t="str">
        <f t="shared" si="6"/>
        <v>0.00%</v>
      </c>
    </row>
    <row r="377" ht="24.0" customHeight="1">
      <c r="A377" s="31" t="s">
        <v>1035</v>
      </c>
      <c r="B377" s="31"/>
      <c r="C377" s="31"/>
      <c r="D377" s="31" t="s">
        <v>1036</v>
      </c>
      <c r="E377" s="31"/>
      <c r="F377" s="32"/>
      <c r="G377" s="31"/>
      <c r="H377" s="33"/>
      <c r="I377" s="34" t="str">
        <f t="shared" si="2"/>
        <v>0.00 %</v>
      </c>
      <c r="J377" s="31" t="s">
        <v>1035</v>
      </c>
      <c r="K377" s="31"/>
      <c r="L377" s="31"/>
      <c r="M377" s="31" t="s">
        <v>1036</v>
      </c>
      <c r="N377" s="31"/>
      <c r="O377" s="32"/>
      <c r="P377" s="31"/>
      <c r="Q377" s="31"/>
      <c r="R377" s="35" t="str">
        <f t="shared" ref="R377:T377" si="436">IF(D377=M377,"OK","ERRO")</f>
        <v>OK</v>
      </c>
      <c r="S377" s="36" t="str">
        <f t="shared" si="436"/>
        <v>OK</v>
      </c>
      <c r="T377" s="36" t="str">
        <f t="shared" si="436"/>
        <v>OK</v>
      </c>
      <c r="U377" s="36" t="str">
        <f t="shared" si="4"/>
        <v>OK</v>
      </c>
      <c r="V377" s="36" t="str">
        <f t="shared" si="5"/>
        <v>OK</v>
      </c>
      <c r="W377" s="37" t="str">
        <f t="shared" si="6"/>
        <v>-</v>
      </c>
    </row>
    <row r="378" ht="24.0" customHeight="1">
      <c r="A378" s="31" t="s">
        <v>1037</v>
      </c>
      <c r="B378" s="31"/>
      <c r="C378" s="31"/>
      <c r="D378" s="31" t="s">
        <v>1038</v>
      </c>
      <c r="E378" s="31"/>
      <c r="F378" s="32"/>
      <c r="G378" s="31"/>
      <c r="H378" s="33"/>
      <c r="I378" s="34" t="str">
        <f t="shared" si="2"/>
        <v>0.00 %</v>
      </c>
      <c r="J378" s="31" t="s">
        <v>1037</v>
      </c>
      <c r="K378" s="31"/>
      <c r="L378" s="31"/>
      <c r="M378" s="31" t="s">
        <v>1038</v>
      </c>
      <c r="N378" s="31"/>
      <c r="O378" s="32"/>
      <c r="P378" s="31"/>
      <c r="Q378" s="31"/>
      <c r="R378" s="35" t="str">
        <f t="shared" ref="R378:T378" si="437">IF(D378=M378,"OK","ERRO")</f>
        <v>OK</v>
      </c>
      <c r="S378" s="36" t="str">
        <f t="shared" si="437"/>
        <v>OK</v>
      </c>
      <c r="T378" s="36" t="str">
        <f t="shared" si="437"/>
        <v>OK</v>
      </c>
      <c r="U378" s="36" t="str">
        <f t="shared" si="4"/>
        <v>OK</v>
      </c>
      <c r="V378" s="36" t="str">
        <f t="shared" si="5"/>
        <v>OK</v>
      </c>
      <c r="W378" s="37" t="str">
        <f t="shared" si="6"/>
        <v>-</v>
      </c>
    </row>
    <row r="379" ht="25.5" customHeight="1">
      <c r="A379" s="38" t="s">
        <v>1039</v>
      </c>
      <c r="B379" s="39" t="s">
        <v>1040</v>
      </c>
      <c r="C379" s="38" t="s">
        <v>30</v>
      </c>
      <c r="D379" s="38" t="s">
        <v>1041</v>
      </c>
      <c r="E379" s="40" t="s">
        <v>108</v>
      </c>
      <c r="F379" s="39">
        <v>4475.68</v>
      </c>
      <c r="G379" s="41">
        <v>35.26</v>
      </c>
      <c r="H379" s="41" t="str">
        <f t="shared" ref="H379:H384" si="439">TRUNC(F379 * G379, 2)</f>
        <v>157,812.47</v>
      </c>
      <c r="I379" s="42" t="str">
        <f t="shared" si="2"/>
        <v>0.38 %</v>
      </c>
      <c r="J379" s="38" t="s">
        <v>1039</v>
      </c>
      <c r="K379" s="39" t="s">
        <v>1040</v>
      </c>
      <c r="L379" s="38" t="s">
        <v>30</v>
      </c>
      <c r="M379" s="38" t="s">
        <v>1041</v>
      </c>
      <c r="N379" s="40" t="s">
        <v>108</v>
      </c>
      <c r="O379" s="39">
        <v>4475.68</v>
      </c>
      <c r="P379" s="41"/>
      <c r="Q379" s="41" t="str">
        <f t="shared" ref="Q379:Q384" si="440">TRUNC(O379 * P379, 2)</f>
        <v>0.00</v>
      </c>
      <c r="R379" s="35" t="str">
        <f t="shared" ref="R379:T379" si="438">IF(D379=M379,"OK","ERRO")</f>
        <v>OK</v>
      </c>
      <c r="S379" s="36" t="str">
        <f t="shared" si="438"/>
        <v>OK</v>
      </c>
      <c r="T379" s="36" t="str">
        <f t="shared" si="438"/>
        <v>OK</v>
      </c>
      <c r="U379" s="36" t="str">
        <f t="shared" si="4"/>
        <v>OK</v>
      </c>
      <c r="V379" s="36" t="str">
        <f t="shared" si="5"/>
        <v>OK</v>
      </c>
      <c r="W379" s="37" t="str">
        <f t="shared" si="6"/>
        <v>0.00%</v>
      </c>
    </row>
    <row r="380" ht="25.5" customHeight="1">
      <c r="A380" s="38" t="s">
        <v>1042</v>
      </c>
      <c r="B380" s="39" t="s">
        <v>1043</v>
      </c>
      <c r="C380" s="38" t="s">
        <v>67</v>
      </c>
      <c r="D380" s="38" t="s">
        <v>1044</v>
      </c>
      <c r="E380" s="40" t="s">
        <v>108</v>
      </c>
      <c r="F380" s="39">
        <v>51.11</v>
      </c>
      <c r="G380" s="41">
        <v>30.16</v>
      </c>
      <c r="H380" s="41" t="str">
        <f t="shared" si="439"/>
        <v>1,541.47</v>
      </c>
      <c r="I380" s="42" t="str">
        <f t="shared" si="2"/>
        <v>0.00 %</v>
      </c>
      <c r="J380" s="38" t="s">
        <v>1042</v>
      </c>
      <c r="K380" s="39" t="s">
        <v>1043</v>
      </c>
      <c r="L380" s="38" t="s">
        <v>67</v>
      </c>
      <c r="M380" s="38" t="s">
        <v>1044</v>
      </c>
      <c r="N380" s="40" t="s">
        <v>108</v>
      </c>
      <c r="O380" s="39">
        <v>51.11</v>
      </c>
      <c r="P380" s="41"/>
      <c r="Q380" s="41" t="str">
        <f t="shared" si="440"/>
        <v>0.00</v>
      </c>
      <c r="R380" s="35" t="str">
        <f t="shared" ref="R380:T380" si="441">IF(D380=M380,"OK","ERRO")</f>
        <v>OK</v>
      </c>
      <c r="S380" s="36" t="str">
        <f t="shared" si="441"/>
        <v>OK</v>
      </c>
      <c r="T380" s="36" t="str">
        <f t="shared" si="441"/>
        <v>OK</v>
      </c>
      <c r="U380" s="36" t="str">
        <f t="shared" si="4"/>
        <v>OK</v>
      </c>
      <c r="V380" s="36" t="str">
        <f t="shared" si="5"/>
        <v>OK</v>
      </c>
      <c r="W380" s="37" t="str">
        <f t="shared" si="6"/>
        <v>0.00%</v>
      </c>
    </row>
    <row r="381" ht="25.5" customHeight="1">
      <c r="A381" s="38" t="s">
        <v>1045</v>
      </c>
      <c r="B381" s="39" t="s">
        <v>214</v>
      </c>
      <c r="C381" s="38" t="s">
        <v>67</v>
      </c>
      <c r="D381" s="38" t="s">
        <v>215</v>
      </c>
      <c r="E381" s="40" t="s">
        <v>108</v>
      </c>
      <c r="F381" s="39">
        <v>2217.07</v>
      </c>
      <c r="G381" s="41">
        <v>13.85</v>
      </c>
      <c r="H381" s="41" t="str">
        <f t="shared" si="439"/>
        <v>30,706.41</v>
      </c>
      <c r="I381" s="42" t="str">
        <f t="shared" si="2"/>
        <v>0.07 %</v>
      </c>
      <c r="J381" s="38" t="s">
        <v>1045</v>
      </c>
      <c r="K381" s="39" t="s">
        <v>214</v>
      </c>
      <c r="L381" s="38" t="s">
        <v>67</v>
      </c>
      <c r="M381" s="38" t="s">
        <v>215</v>
      </c>
      <c r="N381" s="40" t="s">
        <v>108</v>
      </c>
      <c r="O381" s="39">
        <v>2217.07</v>
      </c>
      <c r="P381" s="41"/>
      <c r="Q381" s="41" t="str">
        <f t="shared" si="440"/>
        <v>0.00</v>
      </c>
      <c r="R381" s="35" t="str">
        <f t="shared" ref="R381:T381" si="442">IF(D381=M381,"OK","ERRO")</f>
        <v>OK</v>
      </c>
      <c r="S381" s="36" t="str">
        <f t="shared" si="442"/>
        <v>OK</v>
      </c>
      <c r="T381" s="36" t="str">
        <f t="shared" si="442"/>
        <v>OK</v>
      </c>
      <c r="U381" s="36" t="str">
        <f t="shared" si="4"/>
        <v>OK</v>
      </c>
      <c r="V381" s="36" t="str">
        <f t="shared" si="5"/>
        <v>OK</v>
      </c>
      <c r="W381" s="37" t="str">
        <f t="shared" si="6"/>
        <v>0.00%</v>
      </c>
    </row>
    <row r="382" ht="24.0" customHeight="1">
      <c r="A382" s="38" t="s">
        <v>1046</v>
      </c>
      <c r="B382" s="39" t="s">
        <v>1047</v>
      </c>
      <c r="C382" s="38" t="s">
        <v>30</v>
      </c>
      <c r="D382" s="38" t="s">
        <v>1048</v>
      </c>
      <c r="E382" s="40" t="s">
        <v>108</v>
      </c>
      <c r="F382" s="39">
        <v>2200.98</v>
      </c>
      <c r="G382" s="41">
        <v>31.3</v>
      </c>
      <c r="H382" s="41" t="str">
        <f t="shared" si="439"/>
        <v>68,890.67</v>
      </c>
      <c r="I382" s="42" t="str">
        <f t="shared" si="2"/>
        <v>0.17 %</v>
      </c>
      <c r="J382" s="38" t="s">
        <v>1046</v>
      </c>
      <c r="K382" s="39" t="s">
        <v>1047</v>
      </c>
      <c r="L382" s="38" t="s">
        <v>30</v>
      </c>
      <c r="M382" s="38" t="s">
        <v>1048</v>
      </c>
      <c r="N382" s="40" t="s">
        <v>108</v>
      </c>
      <c r="O382" s="39">
        <v>2200.98</v>
      </c>
      <c r="P382" s="41"/>
      <c r="Q382" s="41" t="str">
        <f t="shared" si="440"/>
        <v>0.00</v>
      </c>
      <c r="R382" s="35" t="str">
        <f t="shared" ref="R382:T382" si="443">IF(D382=M382,"OK","ERRO")</f>
        <v>OK</v>
      </c>
      <c r="S382" s="36" t="str">
        <f t="shared" si="443"/>
        <v>OK</v>
      </c>
      <c r="T382" s="36" t="str">
        <f t="shared" si="443"/>
        <v>OK</v>
      </c>
      <c r="U382" s="36" t="str">
        <f t="shared" si="4"/>
        <v>OK</v>
      </c>
      <c r="V382" s="36" t="str">
        <f t="shared" si="5"/>
        <v>OK</v>
      </c>
      <c r="W382" s="37" t="str">
        <f t="shared" si="6"/>
        <v>0.00%</v>
      </c>
    </row>
    <row r="383" ht="25.5" customHeight="1">
      <c r="A383" s="38" t="s">
        <v>1049</v>
      </c>
      <c r="B383" s="39" t="s">
        <v>1050</v>
      </c>
      <c r="C383" s="38" t="s">
        <v>30</v>
      </c>
      <c r="D383" s="38" t="s">
        <v>1051</v>
      </c>
      <c r="E383" s="40" t="s">
        <v>108</v>
      </c>
      <c r="F383" s="39">
        <v>57.63</v>
      </c>
      <c r="G383" s="41">
        <v>58.6</v>
      </c>
      <c r="H383" s="41" t="str">
        <f t="shared" si="439"/>
        <v>3,377.11</v>
      </c>
      <c r="I383" s="42" t="str">
        <f t="shared" si="2"/>
        <v>0.01 %</v>
      </c>
      <c r="J383" s="38" t="s">
        <v>1049</v>
      </c>
      <c r="K383" s="39" t="s">
        <v>1050</v>
      </c>
      <c r="L383" s="38" t="s">
        <v>30</v>
      </c>
      <c r="M383" s="38" t="s">
        <v>1051</v>
      </c>
      <c r="N383" s="40" t="s">
        <v>108</v>
      </c>
      <c r="O383" s="39">
        <v>57.63</v>
      </c>
      <c r="P383" s="41"/>
      <c r="Q383" s="41" t="str">
        <f t="shared" si="440"/>
        <v>0.00</v>
      </c>
      <c r="R383" s="35" t="str">
        <f t="shared" ref="R383:T383" si="444">IF(D383=M383,"OK","ERRO")</f>
        <v>OK</v>
      </c>
      <c r="S383" s="36" t="str">
        <f t="shared" si="444"/>
        <v>OK</v>
      </c>
      <c r="T383" s="36" t="str">
        <f t="shared" si="444"/>
        <v>OK</v>
      </c>
      <c r="U383" s="36" t="str">
        <f t="shared" si="4"/>
        <v>OK</v>
      </c>
      <c r="V383" s="36" t="str">
        <f t="shared" si="5"/>
        <v>OK</v>
      </c>
      <c r="W383" s="37" t="str">
        <f t="shared" si="6"/>
        <v>0.00%</v>
      </c>
    </row>
    <row r="384" ht="51.75" customHeight="1">
      <c r="A384" s="38" t="s">
        <v>1052</v>
      </c>
      <c r="B384" s="39" t="s">
        <v>1053</v>
      </c>
      <c r="C384" s="38" t="s">
        <v>67</v>
      </c>
      <c r="D384" s="38" t="s">
        <v>1054</v>
      </c>
      <c r="E384" s="40" t="s">
        <v>108</v>
      </c>
      <c r="F384" s="39">
        <v>17.42</v>
      </c>
      <c r="G384" s="41">
        <v>61.18</v>
      </c>
      <c r="H384" s="41" t="str">
        <f t="shared" si="439"/>
        <v>1,065.75</v>
      </c>
      <c r="I384" s="42" t="str">
        <f t="shared" si="2"/>
        <v>0.00 %</v>
      </c>
      <c r="J384" s="38" t="s">
        <v>1052</v>
      </c>
      <c r="K384" s="39" t="s">
        <v>1053</v>
      </c>
      <c r="L384" s="38" t="s">
        <v>67</v>
      </c>
      <c r="M384" s="38" t="s">
        <v>1054</v>
      </c>
      <c r="N384" s="40" t="s">
        <v>108</v>
      </c>
      <c r="O384" s="39">
        <v>17.42</v>
      </c>
      <c r="P384" s="41"/>
      <c r="Q384" s="41" t="str">
        <f t="shared" si="440"/>
        <v>0.00</v>
      </c>
      <c r="R384" s="35" t="str">
        <f t="shared" ref="R384:T384" si="445">IF(D384=M384,"OK","ERRO")</f>
        <v>OK</v>
      </c>
      <c r="S384" s="36" t="str">
        <f t="shared" si="445"/>
        <v>OK</v>
      </c>
      <c r="T384" s="36" t="str">
        <f t="shared" si="445"/>
        <v>OK</v>
      </c>
      <c r="U384" s="36" t="str">
        <f t="shared" si="4"/>
        <v>OK</v>
      </c>
      <c r="V384" s="36" t="str">
        <f t="shared" si="5"/>
        <v>OK</v>
      </c>
      <c r="W384" s="37" t="str">
        <f t="shared" si="6"/>
        <v>0.00%</v>
      </c>
    </row>
    <row r="385" ht="24.0" customHeight="1">
      <c r="A385" s="31" t="s">
        <v>1055</v>
      </c>
      <c r="B385" s="31"/>
      <c r="C385" s="31"/>
      <c r="D385" s="31" t="s">
        <v>1056</v>
      </c>
      <c r="E385" s="31"/>
      <c r="F385" s="32"/>
      <c r="G385" s="31"/>
      <c r="H385" s="33"/>
      <c r="I385" s="34" t="str">
        <f t="shared" si="2"/>
        <v>0.00 %</v>
      </c>
      <c r="J385" s="31" t="s">
        <v>1055</v>
      </c>
      <c r="K385" s="31"/>
      <c r="L385" s="31"/>
      <c r="M385" s="31" t="s">
        <v>1056</v>
      </c>
      <c r="N385" s="31"/>
      <c r="O385" s="32"/>
      <c r="P385" s="31"/>
      <c r="Q385" s="31"/>
      <c r="R385" s="35" t="str">
        <f t="shared" ref="R385:T385" si="446">IF(D385=M385,"OK","ERRO")</f>
        <v>OK</v>
      </c>
      <c r="S385" s="36" t="str">
        <f t="shared" si="446"/>
        <v>OK</v>
      </c>
      <c r="T385" s="36" t="str">
        <f t="shared" si="446"/>
        <v>OK</v>
      </c>
      <c r="U385" s="36" t="str">
        <f t="shared" si="4"/>
        <v>OK</v>
      </c>
      <c r="V385" s="36" t="str">
        <f t="shared" si="5"/>
        <v>OK</v>
      </c>
      <c r="W385" s="37" t="str">
        <f t="shared" si="6"/>
        <v>-</v>
      </c>
    </row>
    <row r="386" ht="25.5" customHeight="1">
      <c r="A386" s="38" t="s">
        <v>1057</v>
      </c>
      <c r="B386" s="39" t="s">
        <v>1058</v>
      </c>
      <c r="C386" s="38" t="s">
        <v>67</v>
      </c>
      <c r="D386" s="38" t="s">
        <v>1059</v>
      </c>
      <c r="E386" s="40" t="s">
        <v>108</v>
      </c>
      <c r="F386" s="39">
        <v>60.83</v>
      </c>
      <c r="G386" s="41">
        <v>36.96</v>
      </c>
      <c r="H386" s="41" t="str">
        <f t="shared" ref="H386:H388" si="448">TRUNC(F386 * G386, 2)</f>
        <v>2,248.27</v>
      </c>
      <c r="I386" s="42" t="str">
        <f t="shared" si="2"/>
        <v>0.01 %</v>
      </c>
      <c r="J386" s="38" t="s">
        <v>1057</v>
      </c>
      <c r="K386" s="39" t="s">
        <v>1058</v>
      </c>
      <c r="L386" s="38" t="s">
        <v>67</v>
      </c>
      <c r="M386" s="38" t="s">
        <v>1059</v>
      </c>
      <c r="N386" s="40" t="s">
        <v>108</v>
      </c>
      <c r="O386" s="39">
        <v>60.83</v>
      </c>
      <c r="P386" s="41"/>
      <c r="Q386" s="41" t="str">
        <f t="shared" ref="Q386:Q388" si="449">TRUNC(O386 * P386, 2)</f>
        <v>0.00</v>
      </c>
      <c r="R386" s="35" t="str">
        <f t="shared" ref="R386:T386" si="447">IF(D386=M386,"OK","ERRO")</f>
        <v>OK</v>
      </c>
      <c r="S386" s="36" t="str">
        <f t="shared" si="447"/>
        <v>OK</v>
      </c>
      <c r="T386" s="36" t="str">
        <f t="shared" si="447"/>
        <v>OK</v>
      </c>
      <c r="U386" s="36" t="str">
        <f t="shared" si="4"/>
        <v>OK</v>
      </c>
      <c r="V386" s="36" t="str">
        <f t="shared" si="5"/>
        <v>OK</v>
      </c>
      <c r="W386" s="37" t="str">
        <f t="shared" si="6"/>
        <v>0.00%</v>
      </c>
    </row>
    <row r="387" ht="25.5" customHeight="1">
      <c r="A387" s="38" t="s">
        <v>1060</v>
      </c>
      <c r="B387" s="39" t="s">
        <v>1061</v>
      </c>
      <c r="C387" s="38" t="s">
        <v>67</v>
      </c>
      <c r="D387" s="38" t="s">
        <v>1062</v>
      </c>
      <c r="E387" s="40" t="s">
        <v>108</v>
      </c>
      <c r="F387" s="39">
        <v>1211.13</v>
      </c>
      <c r="G387" s="41">
        <v>16.4</v>
      </c>
      <c r="H387" s="41" t="str">
        <f t="shared" si="448"/>
        <v>19,862.53</v>
      </c>
      <c r="I387" s="42" t="str">
        <f t="shared" si="2"/>
        <v>0.05 %</v>
      </c>
      <c r="J387" s="38" t="s">
        <v>1060</v>
      </c>
      <c r="K387" s="39" t="s">
        <v>1061</v>
      </c>
      <c r="L387" s="38" t="s">
        <v>67</v>
      </c>
      <c r="M387" s="38" t="s">
        <v>1062</v>
      </c>
      <c r="N387" s="40" t="s">
        <v>108</v>
      </c>
      <c r="O387" s="39">
        <v>1211.13</v>
      </c>
      <c r="P387" s="41"/>
      <c r="Q387" s="41" t="str">
        <f t="shared" si="449"/>
        <v>0.00</v>
      </c>
      <c r="R387" s="35" t="str">
        <f t="shared" ref="R387:T387" si="450">IF(D387=M387,"OK","ERRO")</f>
        <v>OK</v>
      </c>
      <c r="S387" s="36" t="str">
        <f t="shared" si="450"/>
        <v>OK</v>
      </c>
      <c r="T387" s="36" t="str">
        <f t="shared" si="450"/>
        <v>OK</v>
      </c>
      <c r="U387" s="36" t="str">
        <f t="shared" si="4"/>
        <v>OK</v>
      </c>
      <c r="V387" s="36" t="str">
        <f t="shared" si="5"/>
        <v>OK</v>
      </c>
      <c r="W387" s="37" t="str">
        <f t="shared" si="6"/>
        <v>0.00%</v>
      </c>
    </row>
    <row r="388" ht="25.5" customHeight="1">
      <c r="A388" s="38" t="s">
        <v>1063</v>
      </c>
      <c r="B388" s="39" t="s">
        <v>1043</v>
      </c>
      <c r="C388" s="38" t="s">
        <v>67</v>
      </c>
      <c r="D388" s="38" t="s">
        <v>1044</v>
      </c>
      <c r="E388" s="40" t="s">
        <v>108</v>
      </c>
      <c r="F388" s="39">
        <v>286.24</v>
      </c>
      <c r="G388" s="41">
        <v>30.16</v>
      </c>
      <c r="H388" s="41" t="str">
        <f t="shared" si="448"/>
        <v>8,632.99</v>
      </c>
      <c r="I388" s="42" t="str">
        <f t="shared" si="2"/>
        <v>0.02 %</v>
      </c>
      <c r="J388" s="38" t="s">
        <v>1063</v>
      </c>
      <c r="K388" s="39" t="s">
        <v>1043</v>
      </c>
      <c r="L388" s="38" t="s">
        <v>67</v>
      </c>
      <c r="M388" s="38" t="s">
        <v>1044</v>
      </c>
      <c r="N388" s="40" t="s">
        <v>108</v>
      </c>
      <c r="O388" s="39">
        <v>286.24</v>
      </c>
      <c r="P388" s="41"/>
      <c r="Q388" s="41" t="str">
        <f t="shared" si="449"/>
        <v>0.00</v>
      </c>
      <c r="R388" s="35" t="str">
        <f t="shared" ref="R388:T388" si="451">IF(D388=M388,"OK","ERRO")</f>
        <v>OK</v>
      </c>
      <c r="S388" s="36" t="str">
        <f t="shared" si="451"/>
        <v>OK</v>
      </c>
      <c r="T388" s="36" t="str">
        <f t="shared" si="451"/>
        <v>OK</v>
      </c>
      <c r="U388" s="36" t="str">
        <f t="shared" si="4"/>
        <v>OK</v>
      </c>
      <c r="V388" s="36" t="str">
        <f t="shared" si="5"/>
        <v>OK</v>
      </c>
      <c r="W388" s="37" t="str">
        <f t="shared" si="6"/>
        <v>0.00%</v>
      </c>
    </row>
    <row r="389" ht="24.0" customHeight="1">
      <c r="A389" s="31" t="s">
        <v>1064</v>
      </c>
      <c r="B389" s="31"/>
      <c r="C389" s="31"/>
      <c r="D389" s="31" t="s">
        <v>1065</v>
      </c>
      <c r="E389" s="31"/>
      <c r="F389" s="32"/>
      <c r="G389" s="31"/>
      <c r="H389" s="33"/>
      <c r="I389" s="34" t="str">
        <f t="shared" si="2"/>
        <v>0.00 %</v>
      </c>
      <c r="J389" s="31" t="s">
        <v>1064</v>
      </c>
      <c r="K389" s="31"/>
      <c r="L389" s="31"/>
      <c r="M389" s="31" t="s">
        <v>1065</v>
      </c>
      <c r="N389" s="31"/>
      <c r="O389" s="32"/>
      <c r="P389" s="31"/>
      <c r="Q389" s="31"/>
      <c r="R389" s="35" t="str">
        <f t="shared" ref="R389:T389" si="452">IF(D389=M389,"OK","ERRO")</f>
        <v>OK</v>
      </c>
      <c r="S389" s="36" t="str">
        <f t="shared" si="452"/>
        <v>OK</v>
      </c>
      <c r="T389" s="36" t="str">
        <f t="shared" si="452"/>
        <v>OK</v>
      </c>
      <c r="U389" s="36" t="str">
        <f t="shared" si="4"/>
        <v>OK</v>
      </c>
      <c r="V389" s="36" t="str">
        <f t="shared" si="5"/>
        <v>OK</v>
      </c>
      <c r="W389" s="37" t="str">
        <f t="shared" si="6"/>
        <v>-</v>
      </c>
    </row>
    <row r="390" ht="25.5" customHeight="1">
      <c r="A390" s="38" t="s">
        <v>1066</v>
      </c>
      <c r="B390" s="39" t="s">
        <v>1067</v>
      </c>
      <c r="C390" s="38" t="s">
        <v>67</v>
      </c>
      <c r="D390" s="38" t="s">
        <v>1068</v>
      </c>
      <c r="E390" s="40" t="s">
        <v>108</v>
      </c>
      <c r="F390" s="39">
        <v>228.85</v>
      </c>
      <c r="G390" s="41">
        <v>86.82</v>
      </c>
      <c r="H390" s="41" t="str">
        <f>TRUNC(F390 * G390, 2)</f>
        <v>19,868.75</v>
      </c>
      <c r="I390" s="42" t="str">
        <f t="shared" si="2"/>
        <v>0.05 %</v>
      </c>
      <c r="J390" s="38" t="s">
        <v>1066</v>
      </c>
      <c r="K390" s="39" t="s">
        <v>1067</v>
      </c>
      <c r="L390" s="38" t="s">
        <v>67</v>
      </c>
      <c r="M390" s="38" t="s">
        <v>1068</v>
      </c>
      <c r="N390" s="40" t="s">
        <v>108</v>
      </c>
      <c r="O390" s="39">
        <v>228.85</v>
      </c>
      <c r="P390" s="41"/>
      <c r="Q390" s="41" t="str">
        <f>TRUNC(O390 * P390, 2)</f>
        <v>0.00</v>
      </c>
      <c r="R390" s="35" t="str">
        <f t="shared" ref="R390:T390" si="453">IF(D390=M390,"OK","ERRO")</f>
        <v>OK</v>
      </c>
      <c r="S390" s="36" t="str">
        <f t="shared" si="453"/>
        <v>OK</v>
      </c>
      <c r="T390" s="36" t="str">
        <f t="shared" si="453"/>
        <v>OK</v>
      </c>
      <c r="U390" s="36" t="str">
        <f t="shared" si="4"/>
        <v>OK</v>
      </c>
      <c r="V390" s="36" t="str">
        <f t="shared" si="5"/>
        <v>OK</v>
      </c>
      <c r="W390" s="37" t="str">
        <f t="shared" si="6"/>
        <v>0.00%</v>
      </c>
    </row>
    <row r="391" ht="24.0" customHeight="1">
      <c r="A391" s="31" t="s">
        <v>1069</v>
      </c>
      <c r="B391" s="31"/>
      <c r="C391" s="31"/>
      <c r="D391" s="31" t="s">
        <v>1070</v>
      </c>
      <c r="E391" s="31"/>
      <c r="F391" s="32"/>
      <c r="G391" s="31"/>
      <c r="H391" s="33"/>
      <c r="I391" s="34" t="str">
        <f t="shared" si="2"/>
        <v>0.00 %</v>
      </c>
      <c r="J391" s="31" t="s">
        <v>1069</v>
      </c>
      <c r="K391" s="31"/>
      <c r="L391" s="31"/>
      <c r="M391" s="31" t="s">
        <v>1070</v>
      </c>
      <c r="N391" s="31"/>
      <c r="O391" s="32"/>
      <c r="P391" s="31"/>
      <c r="Q391" s="31"/>
      <c r="R391" s="35" t="str">
        <f t="shared" ref="R391:T391" si="454">IF(D391=M391,"OK","ERRO")</f>
        <v>OK</v>
      </c>
      <c r="S391" s="36" t="str">
        <f t="shared" si="454"/>
        <v>OK</v>
      </c>
      <c r="T391" s="36" t="str">
        <f t="shared" si="454"/>
        <v>OK</v>
      </c>
      <c r="U391" s="36" t="str">
        <f t="shared" si="4"/>
        <v>OK</v>
      </c>
      <c r="V391" s="36" t="str">
        <f t="shared" si="5"/>
        <v>OK</v>
      </c>
      <c r="W391" s="37" t="str">
        <f t="shared" si="6"/>
        <v>-</v>
      </c>
    </row>
    <row r="392" ht="51.75" customHeight="1">
      <c r="A392" s="38" t="s">
        <v>1071</v>
      </c>
      <c r="B392" s="39" t="s">
        <v>1072</v>
      </c>
      <c r="C392" s="38" t="s">
        <v>67</v>
      </c>
      <c r="D392" s="38" t="s">
        <v>1073</v>
      </c>
      <c r="E392" s="40" t="s">
        <v>108</v>
      </c>
      <c r="F392" s="39">
        <v>762.18</v>
      </c>
      <c r="G392" s="41">
        <v>58.93</v>
      </c>
      <c r="H392" s="41" t="str">
        <f>TRUNC(F392 * G392, 2)</f>
        <v>44,915.26</v>
      </c>
      <c r="I392" s="42" t="str">
        <f t="shared" si="2"/>
        <v>0.11 %</v>
      </c>
      <c r="J392" s="38" t="s">
        <v>1071</v>
      </c>
      <c r="K392" s="39" t="s">
        <v>1072</v>
      </c>
      <c r="L392" s="38" t="s">
        <v>67</v>
      </c>
      <c r="M392" s="38" t="s">
        <v>1073</v>
      </c>
      <c r="N392" s="40" t="s">
        <v>108</v>
      </c>
      <c r="O392" s="39">
        <v>762.18</v>
      </c>
      <c r="P392" s="41"/>
      <c r="Q392" s="41" t="str">
        <f>TRUNC(O392 * P392, 2)</f>
        <v>0.00</v>
      </c>
      <c r="R392" s="35" t="str">
        <f t="shared" ref="R392:T392" si="455">IF(D392=M392,"OK","ERRO")</f>
        <v>OK</v>
      </c>
      <c r="S392" s="36" t="str">
        <f t="shared" si="455"/>
        <v>OK</v>
      </c>
      <c r="T392" s="36" t="str">
        <f t="shared" si="455"/>
        <v>OK</v>
      </c>
      <c r="U392" s="36" t="str">
        <f t="shared" si="4"/>
        <v>OK</v>
      </c>
      <c r="V392" s="36" t="str">
        <f t="shared" si="5"/>
        <v>OK</v>
      </c>
      <c r="W392" s="37" t="str">
        <f t="shared" si="6"/>
        <v>0.00%</v>
      </c>
    </row>
    <row r="393" ht="24.0" customHeight="1">
      <c r="A393" s="31" t="s">
        <v>1074</v>
      </c>
      <c r="B393" s="31"/>
      <c r="C393" s="31"/>
      <c r="D393" s="31" t="s">
        <v>1075</v>
      </c>
      <c r="E393" s="31"/>
      <c r="F393" s="32"/>
      <c r="G393" s="31"/>
      <c r="H393" s="33"/>
      <c r="I393" s="34" t="str">
        <f t="shared" si="2"/>
        <v>0.00 %</v>
      </c>
      <c r="J393" s="31" t="s">
        <v>1074</v>
      </c>
      <c r="K393" s="31"/>
      <c r="L393" s="31"/>
      <c r="M393" s="31" t="s">
        <v>1075</v>
      </c>
      <c r="N393" s="31"/>
      <c r="O393" s="32"/>
      <c r="P393" s="31"/>
      <c r="Q393" s="31"/>
      <c r="R393" s="35" t="str">
        <f t="shared" ref="R393:T393" si="456">IF(D393=M393,"OK","ERRO")</f>
        <v>OK</v>
      </c>
      <c r="S393" s="36" t="str">
        <f t="shared" si="456"/>
        <v>OK</v>
      </c>
      <c r="T393" s="36" t="str">
        <f t="shared" si="456"/>
        <v>OK</v>
      </c>
      <c r="U393" s="36" t="str">
        <f t="shared" si="4"/>
        <v>OK</v>
      </c>
      <c r="V393" s="36" t="str">
        <f t="shared" si="5"/>
        <v>OK</v>
      </c>
      <c r="W393" s="37" t="str">
        <f t="shared" si="6"/>
        <v>-</v>
      </c>
    </row>
    <row r="394" ht="24.0" customHeight="1">
      <c r="A394" s="31" t="s">
        <v>1076</v>
      </c>
      <c r="B394" s="31"/>
      <c r="C394" s="31"/>
      <c r="D394" s="31" t="s">
        <v>1077</v>
      </c>
      <c r="E394" s="31"/>
      <c r="F394" s="32"/>
      <c r="G394" s="31"/>
      <c r="H394" s="33"/>
      <c r="I394" s="34" t="str">
        <f t="shared" si="2"/>
        <v>0.00 %</v>
      </c>
      <c r="J394" s="31" t="s">
        <v>1076</v>
      </c>
      <c r="K394" s="31"/>
      <c r="L394" s="31"/>
      <c r="M394" s="31" t="s">
        <v>1077</v>
      </c>
      <c r="N394" s="31"/>
      <c r="O394" s="32"/>
      <c r="P394" s="31"/>
      <c r="Q394" s="31"/>
      <c r="R394" s="35" t="str">
        <f t="shared" ref="R394:T394" si="457">IF(D394=M394,"OK","ERRO")</f>
        <v>OK</v>
      </c>
      <c r="S394" s="36" t="str">
        <f t="shared" si="457"/>
        <v>OK</v>
      </c>
      <c r="T394" s="36" t="str">
        <f t="shared" si="457"/>
        <v>OK</v>
      </c>
      <c r="U394" s="36" t="str">
        <f t="shared" si="4"/>
        <v>OK</v>
      </c>
      <c r="V394" s="36" t="str">
        <f t="shared" si="5"/>
        <v>OK</v>
      </c>
      <c r="W394" s="37" t="str">
        <f t="shared" si="6"/>
        <v>-</v>
      </c>
    </row>
    <row r="395" ht="51.75" customHeight="1">
      <c r="A395" s="38" t="s">
        <v>1078</v>
      </c>
      <c r="B395" s="39" t="s">
        <v>1079</v>
      </c>
      <c r="C395" s="38" t="s">
        <v>30</v>
      </c>
      <c r="D395" s="38" t="s">
        <v>1080</v>
      </c>
      <c r="E395" s="40" t="s">
        <v>40</v>
      </c>
      <c r="F395" s="39">
        <v>1.0</v>
      </c>
      <c r="G395" s="41">
        <v>110185.97</v>
      </c>
      <c r="H395" s="41" t="str">
        <f>TRUNC(F395 * G395, 2)</f>
        <v>110,185.97</v>
      </c>
      <c r="I395" s="42" t="str">
        <f t="shared" si="2"/>
        <v>0.26 %</v>
      </c>
      <c r="J395" s="38" t="s">
        <v>1078</v>
      </c>
      <c r="K395" s="39" t="s">
        <v>1079</v>
      </c>
      <c r="L395" s="38" t="s">
        <v>30</v>
      </c>
      <c r="M395" s="38" t="s">
        <v>1080</v>
      </c>
      <c r="N395" s="40" t="s">
        <v>40</v>
      </c>
      <c r="O395" s="39">
        <v>1.0</v>
      </c>
      <c r="P395" s="41"/>
      <c r="Q395" s="41" t="str">
        <f>TRUNC(O395 * P395, 2)</f>
        <v>0.00</v>
      </c>
      <c r="R395" s="35" t="str">
        <f t="shared" ref="R395:T395" si="458">IF(D395=M395,"OK","ERRO")</f>
        <v>OK</v>
      </c>
      <c r="S395" s="36" t="str">
        <f t="shared" si="458"/>
        <v>OK</v>
      </c>
      <c r="T395" s="36" t="str">
        <f t="shared" si="458"/>
        <v>OK</v>
      </c>
      <c r="U395" s="36" t="str">
        <f t="shared" si="4"/>
        <v>OK</v>
      </c>
      <c r="V395" s="36" t="str">
        <f t="shared" si="5"/>
        <v>OK</v>
      </c>
      <c r="W395" s="37" t="str">
        <f t="shared" si="6"/>
        <v>0.00%</v>
      </c>
    </row>
    <row r="396" ht="24.0" customHeight="1">
      <c r="A396" s="31" t="s">
        <v>1081</v>
      </c>
      <c r="B396" s="31"/>
      <c r="C396" s="31"/>
      <c r="D396" s="31" t="s">
        <v>1082</v>
      </c>
      <c r="E396" s="31"/>
      <c r="F396" s="32"/>
      <c r="G396" s="31"/>
      <c r="H396" s="33"/>
      <c r="I396" s="34" t="str">
        <f t="shared" si="2"/>
        <v>0.00 %</v>
      </c>
      <c r="J396" s="31" t="s">
        <v>1081</v>
      </c>
      <c r="K396" s="31"/>
      <c r="L396" s="31"/>
      <c r="M396" s="31" t="s">
        <v>1082</v>
      </c>
      <c r="N396" s="31"/>
      <c r="O396" s="32"/>
      <c r="P396" s="31"/>
      <c r="Q396" s="31"/>
      <c r="R396" s="35" t="str">
        <f t="shared" ref="R396:T396" si="459">IF(D396=M396,"OK","ERRO")</f>
        <v>OK</v>
      </c>
      <c r="S396" s="36" t="str">
        <f t="shared" si="459"/>
        <v>OK</v>
      </c>
      <c r="T396" s="36" t="str">
        <f t="shared" si="459"/>
        <v>OK</v>
      </c>
      <c r="U396" s="36" t="str">
        <f t="shared" si="4"/>
        <v>OK</v>
      </c>
      <c r="V396" s="36" t="str">
        <f t="shared" si="5"/>
        <v>OK</v>
      </c>
      <c r="W396" s="37" t="str">
        <f t="shared" si="6"/>
        <v>-</v>
      </c>
    </row>
    <row r="397" ht="24.0" customHeight="1">
      <c r="A397" s="31" t="s">
        <v>1083</v>
      </c>
      <c r="B397" s="31"/>
      <c r="C397" s="31"/>
      <c r="D397" s="31" t="s">
        <v>1084</v>
      </c>
      <c r="E397" s="31"/>
      <c r="F397" s="32"/>
      <c r="G397" s="31"/>
      <c r="H397" s="33"/>
      <c r="I397" s="34" t="str">
        <f t="shared" si="2"/>
        <v>0.00 %</v>
      </c>
      <c r="J397" s="31" t="s">
        <v>1083</v>
      </c>
      <c r="K397" s="31"/>
      <c r="L397" s="31"/>
      <c r="M397" s="31" t="s">
        <v>1084</v>
      </c>
      <c r="N397" s="31"/>
      <c r="O397" s="32"/>
      <c r="P397" s="31"/>
      <c r="Q397" s="31"/>
      <c r="R397" s="35" t="str">
        <f t="shared" ref="R397:T397" si="460">IF(D397=M397,"OK","ERRO")</f>
        <v>OK</v>
      </c>
      <c r="S397" s="36" t="str">
        <f t="shared" si="460"/>
        <v>OK</v>
      </c>
      <c r="T397" s="36" t="str">
        <f t="shared" si="460"/>
        <v>OK</v>
      </c>
      <c r="U397" s="36" t="str">
        <f t="shared" si="4"/>
        <v>OK</v>
      </c>
      <c r="V397" s="36" t="str">
        <f t="shared" si="5"/>
        <v>OK</v>
      </c>
      <c r="W397" s="37" t="str">
        <f t="shared" si="6"/>
        <v>-</v>
      </c>
    </row>
    <row r="398" ht="25.5" customHeight="1">
      <c r="A398" s="38" t="s">
        <v>1085</v>
      </c>
      <c r="B398" s="39" t="s">
        <v>1086</v>
      </c>
      <c r="C398" s="38" t="s">
        <v>155</v>
      </c>
      <c r="D398" s="38" t="s">
        <v>1087</v>
      </c>
      <c r="E398" s="40" t="s">
        <v>40</v>
      </c>
      <c r="F398" s="39">
        <v>14.0</v>
      </c>
      <c r="G398" s="41">
        <v>4081.17</v>
      </c>
      <c r="H398" s="41" t="str">
        <f t="shared" ref="H398:H403" si="462">TRUNC(F398 * G398, 2)</f>
        <v>57,136.38</v>
      </c>
      <c r="I398" s="42" t="str">
        <f t="shared" si="2"/>
        <v>0.14 %</v>
      </c>
      <c r="J398" s="38" t="s">
        <v>1085</v>
      </c>
      <c r="K398" s="39" t="s">
        <v>1086</v>
      </c>
      <c r="L398" s="38" t="s">
        <v>155</v>
      </c>
      <c r="M398" s="38" t="s">
        <v>1087</v>
      </c>
      <c r="N398" s="40" t="s">
        <v>40</v>
      </c>
      <c r="O398" s="39">
        <v>14.0</v>
      </c>
      <c r="P398" s="41"/>
      <c r="Q398" s="41" t="str">
        <f t="shared" ref="Q398:Q403" si="463">TRUNC(O398 * P398, 2)</f>
        <v>0.00</v>
      </c>
      <c r="R398" s="35" t="str">
        <f t="shared" ref="R398:T398" si="461">IF(D398=M398,"OK","ERRO")</f>
        <v>OK</v>
      </c>
      <c r="S398" s="36" t="str">
        <f t="shared" si="461"/>
        <v>OK</v>
      </c>
      <c r="T398" s="36" t="str">
        <f t="shared" si="461"/>
        <v>OK</v>
      </c>
      <c r="U398" s="36" t="str">
        <f t="shared" si="4"/>
        <v>OK</v>
      </c>
      <c r="V398" s="36" t="str">
        <f t="shared" si="5"/>
        <v>OK</v>
      </c>
      <c r="W398" s="37" t="str">
        <f t="shared" si="6"/>
        <v>0.00%</v>
      </c>
    </row>
    <row r="399" ht="25.5" customHeight="1">
      <c r="A399" s="38" t="s">
        <v>1088</v>
      </c>
      <c r="B399" s="39" t="s">
        <v>1089</v>
      </c>
      <c r="C399" s="38" t="s">
        <v>30</v>
      </c>
      <c r="D399" s="38" t="s">
        <v>1090</v>
      </c>
      <c r="E399" s="40" t="s">
        <v>40</v>
      </c>
      <c r="F399" s="39">
        <v>12.0</v>
      </c>
      <c r="G399" s="41">
        <v>4125.72</v>
      </c>
      <c r="H399" s="41" t="str">
        <f t="shared" si="462"/>
        <v>49,508.64</v>
      </c>
      <c r="I399" s="42" t="str">
        <f t="shared" si="2"/>
        <v>0.12 %</v>
      </c>
      <c r="J399" s="38" t="s">
        <v>1088</v>
      </c>
      <c r="K399" s="39" t="s">
        <v>1089</v>
      </c>
      <c r="L399" s="38" t="s">
        <v>30</v>
      </c>
      <c r="M399" s="38" t="s">
        <v>1090</v>
      </c>
      <c r="N399" s="40" t="s">
        <v>40</v>
      </c>
      <c r="O399" s="39">
        <v>12.0</v>
      </c>
      <c r="P399" s="41"/>
      <c r="Q399" s="41" t="str">
        <f t="shared" si="463"/>
        <v>0.00</v>
      </c>
      <c r="R399" s="35" t="str">
        <f t="shared" ref="R399:T399" si="464">IF(D399=M399,"OK","ERRO")</f>
        <v>OK</v>
      </c>
      <c r="S399" s="36" t="str">
        <f t="shared" si="464"/>
        <v>OK</v>
      </c>
      <c r="T399" s="36" t="str">
        <f t="shared" si="464"/>
        <v>OK</v>
      </c>
      <c r="U399" s="36" t="str">
        <f t="shared" si="4"/>
        <v>OK</v>
      </c>
      <c r="V399" s="36" t="str">
        <f t="shared" si="5"/>
        <v>OK</v>
      </c>
      <c r="W399" s="37" t="str">
        <f t="shared" si="6"/>
        <v>0.00%</v>
      </c>
    </row>
    <row r="400" ht="39.0" customHeight="1">
      <c r="A400" s="38" t="s">
        <v>1091</v>
      </c>
      <c r="B400" s="39" t="s">
        <v>1092</v>
      </c>
      <c r="C400" s="38" t="s">
        <v>30</v>
      </c>
      <c r="D400" s="38" t="s">
        <v>1093</v>
      </c>
      <c r="E400" s="40" t="s">
        <v>40</v>
      </c>
      <c r="F400" s="39">
        <v>2.0</v>
      </c>
      <c r="G400" s="41">
        <v>5042.73</v>
      </c>
      <c r="H400" s="41" t="str">
        <f t="shared" si="462"/>
        <v>10,085.46</v>
      </c>
      <c r="I400" s="42" t="str">
        <f t="shared" si="2"/>
        <v>0.02 %</v>
      </c>
      <c r="J400" s="38" t="s">
        <v>1091</v>
      </c>
      <c r="K400" s="39" t="s">
        <v>1092</v>
      </c>
      <c r="L400" s="38" t="s">
        <v>30</v>
      </c>
      <c r="M400" s="38" t="s">
        <v>1093</v>
      </c>
      <c r="N400" s="40" t="s">
        <v>40</v>
      </c>
      <c r="O400" s="39">
        <v>2.0</v>
      </c>
      <c r="P400" s="41"/>
      <c r="Q400" s="41" t="str">
        <f t="shared" si="463"/>
        <v>0.00</v>
      </c>
      <c r="R400" s="35" t="str">
        <f t="shared" ref="R400:T400" si="465">IF(D400=M400,"OK","ERRO")</f>
        <v>OK</v>
      </c>
      <c r="S400" s="36" t="str">
        <f t="shared" si="465"/>
        <v>OK</v>
      </c>
      <c r="T400" s="36" t="str">
        <f t="shared" si="465"/>
        <v>OK</v>
      </c>
      <c r="U400" s="36" t="str">
        <f t="shared" si="4"/>
        <v>OK</v>
      </c>
      <c r="V400" s="36" t="str">
        <f t="shared" si="5"/>
        <v>OK</v>
      </c>
      <c r="W400" s="37" t="str">
        <f t="shared" si="6"/>
        <v>0.00%</v>
      </c>
    </row>
    <row r="401" ht="25.5" customHeight="1">
      <c r="A401" s="38" t="s">
        <v>1094</v>
      </c>
      <c r="B401" s="39" t="s">
        <v>1095</v>
      </c>
      <c r="C401" s="38" t="s">
        <v>30</v>
      </c>
      <c r="D401" s="38" t="s">
        <v>1096</v>
      </c>
      <c r="E401" s="40" t="s">
        <v>40</v>
      </c>
      <c r="F401" s="39">
        <v>8.0</v>
      </c>
      <c r="G401" s="41">
        <v>4998.18</v>
      </c>
      <c r="H401" s="41" t="str">
        <f t="shared" si="462"/>
        <v>39,985.44</v>
      </c>
      <c r="I401" s="42" t="str">
        <f t="shared" si="2"/>
        <v>0.10 %</v>
      </c>
      <c r="J401" s="38" t="s">
        <v>1094</v>
      </c>
      <c r="K401" s="39" t="s">
        <v>1095</v>
      </c>
      <c r="L401" s="38" t="s">
        <v>30</v>
      </c>
      <c r="M401" s="38" t="s">
        <v>1096</v>
      </c>
      <c r="N401" s="40" t="s">
        <v>40</v>
      </c>
      <c r="O401" s="39">
        <v>8.0</v>
      </c>
      <c r="P401" s="41"/>
      <c r="Q401" s="41" t="str">
        <f t="shared" si="463"/>
        <v>0.00</v>
      </c>
      <c r="R401" s="35" t="str">
        <f t="shared" ref="R401:T401" si="466">IF(D401=M401,"OK","ERRO")</f>
        <v>OK</v>
      </c>
      <c r="S401" s="36" t="str">
        <f t="shared" si="466"/>
        <v>OK</v>
      </c>
      <c r="T401" s="36" t="str">
        <f t="shared" si="466"/>
        <v>OK</v>
      </c>
      <c r="U401" s="36" t="str">
        <f t="shared" si="4"/>
        <v>OK</v>
      </c>
      <c r="V401" s="36" t="str">
        <f t="shared" si="5"/>
        <v>OK</v>
      </c>
      <c r="W401" s="37" t="str">
        <f t="shared" si="6"/>
        <v>0.00%</v>
      </c>
    </row>
    <row r="402" ht="25.5" customHeight="1">
      <c r="A402" s="38" t="s">
        <v>1097</v>
      </c>
      <c r="B402" s="39" t="s">
        <v>1098</v>
      </c>
      <c r="C402" s="38" t="s">
        <v>30</v>
      </c>
      <c r="D402" s="38" t="s">
        <v>1099</v>
      </c>
      <c r="E402" s="40" t="s">
        <v>40</v>
      </c>
      <c r="F402" s="39">
        <v>1.0</v>
      </c>
      <c r="G402" s="41">
        <v>4081.17</v>
      </c>
      <c r="H402" s="41" t="str">
        <f t="shared" si="462"/>
        <v>4,081.17</v>
      </c>
      <c r="I402" s="42" t="str">
        <f t="shared" si="2"/>
        <v>0.01 %</v>
      </c>
      <c r="J402" s="38" t="s">
        <v>1097</v>
      </c>
      <c r="K402" s="39" t="s">
        <v>1098</v>
      </c>
      <c r="L402" s="38" t="s">
        <v>30</v>
      </c>
      <c r="M402" s="38" t="s">
        <v>1099</v>
      </c>
      <c r="N402" s="40" t="s">
        <v>40</v>
      </c>
      <c r="O402" s="39">
        <v>1.0</v>
      </c>
      <c r="P402" s="41"/>
      <c r="Q402" s="41" t="str">
        <f t="shared" si="463"/>
        <v>0.00</v>
      </c>
      <c r="R402" s="35" t="str">
        <f t="shared" ref="R402:T402" si="467">IF(D402=M402,"OK","ERRO")</f>
        <v>OK</v>
      </c>
      <c r="S402" s="36" t="str">
        <f t="shared" si="467"/>
        <v>OK</v>
      </c>
      <c r="T402" s="36" t="str">
        <f t="shared" si="467"/>
        <v>OK</v>
      </c>
      <c r="U402" s="36" t="str">
        <f t="shared" si="4"/>
        <v>OK</v>
      </c>
      <c r="V402" s="36" t="str">
        <f t="shared" si="5"/>
        <v>OK</v>
      </c>
      <c r="W402" s="37" t="str">
        <f t="shared" si="6"/>
        <v>0.00%</v>
      </c>
    </row>
    <row r="403" ht="25.5" customHeight="1">
      <c r="A403" s="38" t="s">
        <v>1100</v>
      </c>
      <c r="B403" s="39" t="s">
        <v>1101</v>
      </c>
      <c r="C403" s="38" t="s">
        <v>30</v>
      </c>
      <c r="D403" s="38" t="s">
        <v>1102</v>
      </c>
      <c r="E403" s="40" t="s">
        <v>40</v>
      </c>
      <c r="F403" s="39">
        <v>1.0</v>
      </c>
      <c r="G403" s="41">
        <v>9705.29</v>
      </c>
      <c r="H403" s="41" t="str">
        <f t="shared" si="462"/>
        <v>9,705.29</v>
      </c>
      <c r="I403" s="42" t="str">
        <f t="shared" si="2"/>
        <v>0.02 %</v>
      </c>
      <c r="J403" s="38" t="s">
        <v>1100</v>
      </c>
      <c r="K403" s="39" t="s">
        <v>1101</v>
      </c>
      <c r="L403" s="38" t="s">
        <v>30</v>
      </c>
      <c r="M403" s="38" t="s">
        <v>1102</v>
      </c>
      <c r="N403" s="40" t="s">
        <v>40</v>
      </c>
      <c r="O403" s="39">
        <v>1.0</v>
      </c>
      <c r="P403" s="41"/>
      <c r="Q403" s="41" t="str">
        <f t="shared" si="463"/>
        <v>0.00</v>
      </c>
      <c r="R403" s="35" t="str">
        <f t="shared" ref="R403:T403" si="468">IF(D403=M403,"OK","ERRO")</f>
        <v>OK</v>
      </c>
      <c r="S403" s="36" t="str">
        <f t="shared" si="468"/>
        <v>OK</v>
      </c>
      <c r="T403" s="36" t="str">
        <f t="shared" si="468"/>
        <v>OK</v>
      </c>
      <c r="U403" s="36" t="str">
        <f t="shared" si="4"/>
        <v>OK</v>
      </c>
      <c r="V403" s="36" t="str">
        <f t="shared" si="5"/>
        <v>OK</v>
      </c>
      <c r="W403" s="37" t="str">
        <f t="shared" si="6"/>
        <v>0.00%</v>
      </c>
    </row>
    <row r="404" ht="24.0" customHeight="1">
      <c r="A404" s="31" t="s">
        <v>1103</v>
      </c>
      <c r="B404" s="31"/>
      <c r="C404" s="31"/>
      <c r="D404" s="31" t="s">
        <v>1104</v>
      </c>
      <c r="E404" s="31"/>
      <c r="F404" s="32"/>
      <c r="G404" s="31"/>
      <c r="H404" s="33"/>
      <c r="I404" s="34" t="str">
        <f t="shared" si="2"/>
        <v>0.00 %</v>
      </c>
      <c r="J404" s="31" t="s">
        <v>1103</v>
      </c>
      <c r="K404" s="31"/>
      <c r="L404" s="31"/>
      <c r="M404" s="31" t="s">
        <v>1104</v>
      </c>
      <c r="N404" s="31"/>
      <c r="O404" s="32"/>
      <c r="P404" s="31"/>
      <c r="Q404" s="31"/>
      <c r="R404" s="35" t="str">
        <f t="shared" ref="R404:T404" si="469">IF(D404=M404,"OK","ERRO")</f>
        <v>OK</v>
      </c>
      <c r="S404" s="36" t="str">
        <f t="shared" si="469"/>
        <v>OK</v>
      </c>
      <c r="T404" s="36" t="str">
        <f t="shared" si="469"/>
        <v>OK</v>
      </c>
      <c r="U404" s="36" t="str">
        <f t="shared" si="4"/>
        <v>OK</v>
      </c>
      <c r="V404" s="36" t="str">
        <f t="shared" si="5"/>
        <v>OK</v>
      </c>
      <c r="W404" s="37" t="str">
        <f t="shared" si="6"/>
        <v>-</v>
      </c>
    </row>
    <row r="405" ht="142.5" customHeight="1">
      <c r="A405" s="38" t="s">
        <v>1105</v>
      </c>
      <c r="B405" s="39" t="s">
        <v>1106</v>
      </c>
      <c r="C405" s="38" t="s">
        <v>30</v>
      </c>
      <c r="D405" s="38" t="s">
        <v>1107</v>
      </c>
      <c r="E405" s="40" t="s">
        <v>40</v>
      </c>
      <c r="F405" s="39">
        <v>6.0</v>
      </c>
      <c r="G405" s="41">
        <v>5643.04</v>
      </c>
      <c r="H405" s="41" t="str">
        <f t="shared" ref="H405:H408" si="471">TRUNC(F405 * G405, 2)</f>
        <v>33,858.24</v>
      </c>
      <c r="I405" s="42" t="str">
        <f t="shared" si="2"/>
        <v>0.08 %</v>
      </c>
      <c r="J405" s="38" t="s">
        <v>1105</v>
      </c>
      <c r="K405" s="39" t="s">
        <v>1106</v>
      </c>
      <c r="L405" s="38" t="s">
        <v>30</v>
      </c>
      <c r="M405" s="38" t="s">
        <v>1107</v>
      </c>
      <c r="N405" s="40" t="s">
        <v>40</v>
      </c>
      <c r="O405" s="39">
        <v>6.0</v>
      </c>
      <c r="P405" s="41"/>
      <c r="Q405" s="41" t="str">
        <f t="shared" ref="Q405:Q408" si="472">TRUNC(O405 * P405, 2)</f>
        <v>0.00</v>
      </c>
      <c r="R405" s="35" t="str">
        <f t="shared" ref="R405:T405" si="470">IF(D405=M405,"OK","ERRO")</f>
        <v>OK</v>
      </c>
      <c r="S405" s="36" t="str">
        <f t="shared" si="470"/>
        <v>OK</v>
      </c>
      <c r="T405" s="36" t="str">
        <f t="shared" si="470"/>
        <v>OK</v>
      </c>
      <c r="U405" s="36" t="str">
        <f t="shared" si="4"/>
        <v>OK</v>
      </c>
      <c r="V405" s="36" t="str">
        <f t="shared" si="5"/>
        <v>OK</v>
      </c>
      <c r="W405" s="37" t="str">
        <f t="shared" si="6"/>
        <v>0.00%</v>
      </c>
    </row>
    <row r="406" ht="168.75" customHeight="1">
      <c r="A406" s="38" t="s">
        <v>1108</v>
      </c>
      <c r="B406" s="39" t="s">
        <v>1109</v>
      </c>
      <c r="C406" s="38" t="s">
        <v>30</v>
      </c>
      <c r="D406" s="38" t="s">
        <v>1110</v>
      </c>
      <c r="E406" s="40" t="s">
        <v>40</v>
      </c>
      <c r="F406" s="39">
        <v>1.0</v>
      </c>
      <c r="G406" s="41">
        <v>19365.39</v>
      </c>
      <c r="H406" s="41" t="str">
        <f t="shared" si="471"/>
        <v>19,365.39</v>
      </c>
      <c r="I406" s="42" t="str">
        <f t="shared" si="2"/>
        <v>0.05 %</v>
      </c>
      <c r="J406" s="38" t="s">
        <v>1108</v>
      </c>
      <c r="K406" s="39" t="s">
        <v>1109</v>
      </c>
      <c r="L406" s="38" t="s">
        <v>30</v>
      </c>
      <c r="M406" s="38" t="s">
        <v>1110</v>
      </c>
      <c r="N406" s="40" t="s">
        <v>40</v>
      </c>
      <c r="O406" s="39">
        <v>1.0</v>
      </c>
      <c r="P406" s="41"/>
      <c r="Q406" s="41" t="str">
        <f t="shared" si="472"/>
        <v>0.00</v>
      </c>
      <c r="R406" s="35" t="str">
        <f t="shared" ref="R406:T406" si="473">IF(D406=M406,"OK","ERRO")</f>
        <v>OK</v>
      </c>
      <c r="S406" s="36" t="str">
        <f t="shared" si="473"/>
        <v>OK</v>
      </c>
      <c r="T406" s="36" t="str">
        <f t="shared" si="473"/>
        <v>OK</v>
      </c>
      <c r="U406" s="36" t="str">
        <f t="shared" si="4"/>
        <v>OK</v>
      </c>
      <c r="V406" s="36" t="str">
        <f t="shared" si="5"/>
        <v>OK</v>
      </c>
      <c r="W406" s="37" t="str">
        <f t="shared" si="6"/>
        <v>0.00%</v>
      </c>
    </row>
    <row r="407" ht="168.75" customHeight="1">
      <c r="A407" s="38" t="s">
        <v>1111</v>
      </c>
      <c r="B407" s="39" t="s">
        <v>1112</v>
      </c>
      <c r="C407" s="38" t="s">
        <v>30</v>
      </c>
      <c r="D407" s="38" t="s">
        <v>1113</v>
      </c>
      <c r="E407" s="40" t="s">
        <v>40</v>
      </c>
      <c r="F407" s="39">
        <v>1.0</v>
      </c>
      <c r="G407" s="41">
        <v>20302.68</v>
      </c>
      <c r="H407" s="41" t="str">
        <f t="shared" si="471"/>
        <v>20,302.68</v>
      </c>
      <c r="I407" s="42" t="str">
        <f t="shared" si="2"/>
        <v>0.05 %</v>
      </c>
      <c r="J407" s="38" t="s">
        <v>1111</v>
      </c>
      <c r="K407" s="39" t="s">
        <v>1112</v>
      </c>
      <c r="L407" s="38" t="s">
        <v>30</v>
      </c>
      <c r="M407" s="38" t="s">
        <v>1113</v>
      </c>
      <c r="N407" s="40" t="s">
        <v>40</v>
      </c>
      <c r="O407" s="39">
        <v>1.0</v>
      </c>
      <c r="P407" s="41"/>
      <c r="Q407" s="41" t="str">
        <f t="shared" si="472"/>
        <v>0.00</v>
      </c>
      <c r="R407" s="35" t="str">
        <f t="shared" ref="R407:T407" si="474">IF(D407=M407,"OK","ERRO")</f>
        <v>OK</v>
      </c>
      <c r="S407" s="36" t="str">
        <f t="shared" si="474"/>
        <v>OK</v>
      </c>
      <c r="T407" s="36" t="str">
        <f t="shared" si="474"/>
        <v>OK</v>
      </c>
      <c r="U407" s="36" t="str">
        <f t="shared" si="4"/>
        <v>OK</v>
      </c>
      <c r="V407" s="36" t="str">
        <f t="shared" si="5"/>
        <v>OK</v>
      </c>
      <c r="W407" s="37" t="str">
        <f t="shared" si="6"/>
        <v>0.00%</v>
      </c>
    </row>
    <row r="408" ht="168.75" customHeight="1">
      <c r="A408" s="38" t="s">
        <v>1114</v>
      </c>
      <c r="B408" s="39" t="s">
        <v>1115</v>
      </c>
      <c r="C408" s="38" t="s">
        <v>30</v>
      </c>
      <c r="D408" s="38" t="s">
        <v>1116</v>
      </c>
      <c r="E408" s="40" t="s">
        <v>40</v>
      </c>
      <c r="F408" s="39">
        <v>2.0</v>
      </c>
      <c r="G408" s="41">
        <v>13239.35</v>
      </c>
      <c r="H408" s="41" t="str">
        <f t="shared" si="471"/>
        <v>26,478.70</v>
      </c>
      <c r="I408" s="42" t="str">
        <f t="shared" si="2"/>
        <v>0.06 %</v>
      </c>
      <c r="J408" s="38" t="s">
        <v>1114</v>
      </c>
      <c r="K408" s="39" t="s">
        <v>1115</v>
      </c>
      <c r="L408" s="38" t="s">
        <v>30</v>
      </c>
      <c r="M408" s="38" t="s">
        <v>1116</v>
      </c>
      <c r="N408" s="40" t="s">
        <v>40</v>
      </c>
      <c r="O408" s="39">
        <v>2.0</v>
      </c>
      <c r="P408" s="41"/>
      <c r="Q408" s="41" t="str">
        <f t="shared" si="472"/>
        <v>0.00</v>
      </c>
      <c r="R408" s="35" t="str">
        <f t="shared" ref="R408:T408" si="475">IF(D408=M408,"OK","ERRO")</f>
        <v>OK</v>
      </c>
      <c r="S408" s="36" t="str">
        <f t="shared" si="475"/>
        <v>OK</v>
      </c>
      <c r="T408" s="36" t="str">
        <f t="shared" si="475"/>
        <v>OK</v>
      </c>
      <c r="U408" s="36" t="str">
        <f t="shared" si="4"/>
        <v>OK</v>
      </c>
      <c r="V408" s="36" t="str">
        <f t="shared" si="5"/>
        <v>OK</v>
      </c>
      <c r="W408" s="37" t="str">
        <f t="shared" si="6"/>
        <v>0.00%</v>
      </c>
    </row>
    <row r="409" ht="24.0" customHeight="1">
      <c r="A409" s="31" t="s">
        <v>1117</v>
      </c>
      <c r="B409" s="31"/>
      <c r="C409" s="31"/>
      <c r="D409" s="31" t="s">
        <v>1118</v>
      </c>
      <c r="E409" s="31"/>
      <c r="F409" s="32"/>
      <c r="G409" s="31"/>
      <c r="H409" s="33"/>
      <c r="I409" s="34" t="str">
        <f t="shared" si="2"/>
        <v>0.00 %</v>
      </c>
      <c r="J409" s="31" t="s">
        <v>1117</v>
      </c>
      <c r="K409" s="31"/>
      <c r="L409" s="31"/>
      <c r="M409" s="31" t="s">
        <v>1118</v>
      </c>
      <c r="N409" s="31"/>
      <c r="O409" s="32"/>
      <c r="P409" s="31"/>
      <c r="Q409" s="31"/>
      <c r="R409" s="35" t="str">
        <f t="shared" ref="R409:T409" si="476">IF(D409=M409,"OK","ERRO")</f>
        <v>OK</v>
      </c>
      <c r="S409" s="36" t="str">
        <f t="shared" si="476"/>
        <v>OK</v>
      </c>
      <c r="T409" s="36" t="str">
        <f t="shared" si="476"/>
        <v>OK</v>
      </c>
      <c r="U409" s="36" t="str">
        <f t="shared" si="4"/>
        <v>OK</v>
      </c>
      <c r="V409" s="36" t="str">
        <f t="shared" si="5"/>
        <v>OK</v>
      </c>
      <c r="W409" s="37" t="str">
        <f t="shared" si="6"/>
        <v>-</v>
      </c>
    </row>
    <row r="410" ht="24.0" customHeight="1">
      <c r="A410" s="38" t="s">
        <v>1119</v>
      </c>
      <c r="B410" s="39" t="s">
        <v>1120</v>
      </c>
      <c r="C410" s="38" t="s">
        <v>30</v>
      </c>
      <c r="D410" s="38" t="s">
        <v>1121</v>
      </c>
      <c r="E410" s="40" t="s">
        <v>449</v>
      </c>
      <c r="F410" s="39">
        <v>2.88</v>
      </c>
      <c r="G410" s="41">
        <v>1242.19</v>
      </c>
      <c r="H410" s="41" t="str">
        <f t="shared" ref="H410:H420" si="478">TRUNC(F410 * G410, 2)</f>
        <v>3,577.50</v>
      </c>
      <c r="I410" s="42" t="str">
        <f t="shared" si="2"/>
        <v>0.01 %</v>
      </c>
      <c r="J410" s="38" t="s">
        <v>1119</v>
      </c>
      <c r="K410" s="39" t="s">
        <v>1120</v>
      </c>
      <c r="L410" s="38" t="s">
        <v>30</v>
      </c>
      <c r="M410" s="38" t="s">
        <v>1121</v>
      </c>
      <c r="N410" s="40" t="s">
        <v>449</v>
      </c>
      <c r="O410" s="39">
        <v>2.88</v>
      </c>
      <c r="P410" s="41"/>
      <c r="Q410" s="41" t="str">
        <f t="shared" ref="Q410:Q420" si="479">TRUNC(O410 * P410, 2)</f>
        <v>0.00</v>
      </c>
      <c r="R410" s="35" t="str">
        <f t="shared" ref="R410:T410" si="477">IF(D410=M410,"OK","ERRO")</f>
        <v>OK</v>
      </c>
      <c r="S410" s="36" t="str">
        <f t="shared" si="477"/>
        <v>OK</v>
      </c>
      <c r="T410" s="36" t="str">
        <f t="shared" si="477"/>
        <v>OK</v>
      </c>
      <c r="U410" s="36" t="str">
        <f t="shared" si="4"/>
        <v>OK</v>
      </c>
      <c r="V410" s="36" t="str">
        <f t="shared" si="5"/>
        <v>OK</v>
      </c>
      <c r="W410" s="37" t="str">
        <f t="shared" si="6"/>
        <v>0.00%</v>
      </c>
    </row>
    <row r="411" ht="25.5" customHeight="1">
      <c r="A411" s="38" t="s">
        <v>1122</v>
      </c>
      <c r="B411" s="39" t="s">
        <v>1123</v>
      </c>
      <c r="C411" s="38" t="s">
        <v>30</v>
      </c>
      <c r="D411" s="38" t="s">
        <v>1124</v>
      </c>
      <c r="E411" s="40" t="s">
        <v>449</v>
      </c>
      <c r="F411" s="39">
        <v>35.13</v>
      </c>
      <c r="G411" s="41">
        <v>1407.64</v>
      </c>
      <c r="H411" s="41" t="str">
        <f t="shared" si="478"/>
        <v>49,450.39</v>
      </c>
      <c r="I411" s="42" t="str">
        <f t="shared" si="2"/>
        <v>0.12 %</v>
      </c>
      <c r="J411" s="38" t="s">
        <v>1122</v>
      </c>
      <c r="K411" s="39" t="s">
        <v>1123</v>
      </c>
      <c r="L411" s="38" t="s">
        <v>30</v>
      </c>
      <c r="M411" s="38" t="s">
        <v>1124</v>
      </c>
      <c r="N411" s="40" t="s">
        <v>449</v>
      </c>
      <c r="O411" s="39">
        <v>35.13</v>
      </c>
      <c r="P411" s="41"/>
      <c r="Q411" s="41" t="str">
        <f t="shared" si="479"/>
        <v>0.00</v>
      </c>
      <c r="R411" s="35" t="str">
        <f t="shared" ref="R411:T411" si="480">IF(D411=M411,"OK","ERRO")</f>
        <v>OK</v>
      </c>
      <c r="S411" s="36" t="str">
        <f t="shared" si="480"/>
        <v>OK</v>
      </c>
      <c r="T411" s="36" t="str">
        <f t="shared" si="480"/>
        <v>OK</v>
      </c>
      <c r="U411" s="36" t="str">
        <f t="shared" si="4"/>
        <v>OK</v>
      </c>
      <c r="V411" s="36" t="str">
        <f t="shared" si="5"/>
        <v>OK</v>
      </c>
      <c r="W411" s="37" t="str">
        <f t="shared" si="6"/>
        <v>0.00%</v>
      </c>
    </row>
    <row r="412" ht="25.5" customHeight="1">
      <c r="A412" s="38" t="s">
        <v>1125</v>
      </c>
      <c r="B412" s="39" t="s">
        <v>1126</v>
      </c>
      <c r="C412" s="38" t="s">
        <v>30</v>
      </c>
      <c r="D412" s="38" t="s">
        <v>1127</v>
      </c>
      <c r="E412" s="40" t="s">
        <v>449</v>
      </c>
      <c r="F412" s="39">
        <v>18.18</v>
      </c>
      <c r="G412" s="41">
        <v>1743.2</v>
      </c>
      <c r="H412" s="41" t="str">
        <f t="shared" si="478"/>
        <v>31,691.37</v>
      </c>
      <c r="I412" s="42" t="str">
        <f t="shared" si="2"/>
        <v>0.08 %</v>
      </c>
      <c r="J412" s="38" t="s">
        <v>1125</v>
      </c>
      <c r="K412" s="39" t="s">
        <v>1126</v>
      </c>
      <c r="L412" s="38" t="s">
        <v>30</v>
      </c>
      <c r="M412" s="38" t="s">
        <v>1127</v>
      </c>
      <c r="N412" s="40" t="s">
        <v>449</v>
      </c>
      <c r="O412" s="39">
        <v>18.18</v>
      </c>
      <c r="P412" s="41"/>
      <c r="Q412" s="41" t="str">
        <f t="shared" si="479"/>
        <v>0.00</v>
      </c>
      <c r="R412" s="35" t="str">
        <f t="shared" ref="R412:T412" si="481">IF(D412=M412,"OK","ERRO")</f>
        <v>OK</v>
      </c>
      <c r="S412" s="36" t="str">
        <f t="shared" si="481"/>
        <v>OK</v>
      </c>
      <c r="T412" s="36" t="str">
        <f t="shared" si="481"/>
        <v>OK</v>
      </c>
      <c r="U412" s="36" t="str">
        <f t="shared" si="4"/>
        <v>OK</v>
      </c>
      <c r="V412" s="36" t="str">
        <f t="shared" si="5"/>
        <v>OK</v>
      </c>
      <c r="W412" s="37" t="str">
        <f t="shared" si="6"/>
        <v>0.00%</v>
      </c>
    </row>
    <row r="413" ht="25.5" customHeight="1">
      <c r="A413" s="38" t="s">
        <v>1128</v>
      </c>
      <c r="B413" s="39" t="s">
        <v>1129</v>
      </c>
      <c r="C413" s="38" t="s">
        <v>30</v>
      </c>
      <c r="D413" s="38" t="s">
        <v>1130</v>
      </c>
      <c r="E413" s="40" t="s">
        <v>449</v>
      </c>
      <c r="F413" s="39">
        <v>35.73</v>
      </c>
      <c r="G413" s="41">
        <v>1743.2</v>
      </c>
      <c r="H413" s="41" t="str">
        <f t="shared" si="478"/>
        <v>62,284.53</v>
      </c>
      <c r="I413" s="42" t="str">
        <f t="shared" si="2"/>
        <v>0.15 %</v>
      </c>
      <c r="J413" s="38" t="s">
        <v>1128</v>
      </c>
      <c r="K413" s="39" t="s">
        <v>1129</v>
      </c>
      <c r="L413" s="38" t="s">
        <v>30</v>
      </c>
      <c r="M413" s="38" t="s">
        <v>1130</v>
      </c>
      <c r="N413" s="40" t="s">
        <v>449</v>
      </c>
      <c r="O413" s="39">
        <v>35.73</v>
      </c>
      <c r="P413" s="41"/>
      <c r="Q413" s="41" t="str">
        <f t="shared" si="479"/>
        <v>0.00</v>
      </c>
      <c r="R413" s="35" t="str">
        <f t="shared" ref="R413:T413" si="482">IF(D413=M413,"OK","ERRO")</f>
        <v>OK</v>
      </c>
      <c r="S413" s="36" t="str">
        <f t="shared" si="482"/>
        <v>OK</v>
      </c>
      <c r="T413" s="36" t="str">
        <f t="shared" si="482"/>
        <v>OK</v>
      </c>
      <c r="U413" s="36" t="str">
        <f t="shared" si="4"/>
        <v>OK</v>
      </c>
      <c r="V413" s="36" t="str">
        <f t="shared" si="5"/>
        <v>OK</v>
      </c>
      <c r="W413" s="37" t="str">
        <f t="shared" si="6"/>
        <v>0.00%</v>
      </c>
    </row>
    <row r="414" ht="24.0" customHeight="1">
      <c r="A414" s="38" t="s">
        <v>1131</v>
      </c>
      <c r="B414" s="39" t="s">
        <v>1132</v>
      </c>
      <c r="C414" s="38" t="s">
        <v>30</v>
      </c>
      <c r="D414" s="38" t="s">
        <v>1133</v>
      </c>
      <c r="E414" s="40" t="s">
        <v>449</v>
      </c>
      <c r="F414" s="39">
        <v>26.52</v>
      </c>
      <c r="G414" s="41">
        <v>1089.33</v>
      </c>
      <c r="H414" s="41" t="str">
        <f t="shared" si="478"/>
        <v>28,889.03</v>
      </c>
      <c r="I414" s="42" t="str">
        <f t="shared" si="2"/>
        <v>0.07 %</v>
      </c>
      <c r="J414" s="38" t="s">
        <v>1131</v>
      </c>
      <c r="K414" s="39" t="s">
        <v>1132</v>
      </c>
      <c r="L414" s="38" t="s">
        <v>30</v>
      </c>
      <c r="M414" s="38" t="s">
        <v>1133</v>
      </c>
      <c r="N414" s="40" t="s">
        <v>449</v>
      </c>
      <c r="O414" s="39">
        <v>26.52</v>
      </c>
      <c r="P414" s="41"/>
      <c r="Q414" s="41" t="str">
        <f t="shared" si="479"/>
        <v>0.00</v>
      </c>
      <c r="R414" s="35" t="str">
        <f t="shared" ref="R414:T414" si="483">IF(D414=M414,"OK","ERRO")</f>
        <v>OK</v>
      </c>
      <c r="S414" s="36" t="str">
        <f t="shared" si="483"/>
        <v>OK</v>
      </c>
      <c r="T414" s="36" t="str">
        <f t="shared" si="483"/>
        <v>OK</v>
      </c>
      <c r="U414" s="36" t="str">
        <f t="shared" si="4"/>
        <v>OK</v>
      </c>
      <c r="V414" s="36" t="str">
        <f t="shared" si="5"/>
        <v>OK</v>
      </c>
      <c r="W414" s="37" t="str">
        <f t="shared" si="6"/>
        <v>0.00%</v>
      </c>
    </row>
    <row r="415" ht="24.0" customHeight="1">
      <c r="A415" s="38" t="s">
        <v>1134</v>
      </c>
      <c r="B415" s="39" t="s">
        <v>1135</v>
      </c>
      <c r="C415" s="38" t="s">
        <v>30</v>
      </c>
      <c r="D415" s="38" t="s">
        <v>1136</v>
      </c>
      <c r="E415" s="40" t="s">
        <v>449</v>
      </c>
      <c r="F415" s="39">
        <v>16.43</v>
      </c>
      <c r="G415" s="41">
        <v>1041.06</v>
      </c>
      <c r="H415" s="41" t="str">
        <f t="shared" si="478"/>
        <v>17,104.61</v>
      </c>
      <c r="I415" s="42" t="str">
        <f t="shared" si="2"/>
        <v>0.04 %</v>
      </c>
      <c r="J415" s="38" t="s">
        <v>1134</v>
      </c>
      <c r="K415" s="39" t="s">
        <v>1135</v>
      </c>
      <c r="L415" s="38" t="s">
        <v>30</v>
      </c>
      <c r="M415" s="38" t="s">
        <v>1136</v>
      </c>
      <c r="N415" s="40" t="s">
        <v>449</v>
      </c>
      <c r="O415" s="39">
        <v>16.43</v>
      </c>
      <c r="P415" s="41"/>
      <c r="Q415" s="41" t="str">
        <f t="shared" si="479"/>
        <v>0.00</v>
      </c>
      <c r="R415" s="35" t="str">
        <f t="shared" ref="R415:T415" si="484">IF(D415=M415,"OK","ERRO")</f>
        <v>OK</v>
      </c>
      <c r="S415" s="36" t="str">
        <f t="shared" si="484"/>
        <v>OK</v>
      </c>
      <c r="T415" s="36" t="str">
        <f t="shared" si="484"/>
        <v>OK</v>
      </c>
      <c r="U415" s="36" t="str">
        <f t="shared" si="4"/>
        <v>OK</v>
      </c>
      <c r="V415" s="36" t="str">
        <f t="shared" si="5"/>
        <v>OK</v>
      </c>
      <c r="W415" s="37" t="str">
        <f t="shared" si="6"/>
        <v>0.00%</v>
      </c>
    </row>
    <row r="416" ht="24.0" customHeight="1">
      <c r="A416" s="38" t="s">
        <v>1137</v>
      </c>
      <c r="B416" s="39" t="s">
        <v>1138</v>
      </c>
      <c r="C416" s="38" t="s">
        <v>30</v>
      </c>
      <c r="D416" s="38" t="s">
        <v>1139</v>
      </c>
      <c r="E416" s="40" t="s">
        <v>449</v>
      </c>
      <c r="F416" s="39">
        <v>392.31</v>
      </c>
      <c r="G416" s="41">
        <v>3965.7</v>
      </c>
      <c r="H416" s="41" t="str">
        <f t="shared" si="478"/>
        <v>1,555,783.76</v>
      </c>
      <c r="I416" s="42" t="str">
        <f t="shared" si="2"/>
        <v>3.74 %</v>
      </c>
      <c r="J416" s="38" t="s">
        <v>1137</v>
      </c>
      <c r="K416" s="39" t="s">
        <v>1138</v>
      </c>
      <c r="L416" s="38" t="s">
        <v>30</v>
      </c>
      <c r="M416" s="38" t="s">
        <v>1139</v>
      </c>
      <c r="N416" s="40" t="s">
        <v>449</v>
      </c>
      <c r="O416" s="39">
        <v>392.31</v>
      </c>
      <c r="P416" s="41"/>
      <c r="Q416" s="41" t="str">
        <f t="shared" si="479"/>
        <v>0.00</v>
      </c>
      <c r="R416" s="35" t="str">
        <f t="shared" ref="R416:T416" si="485">IF(D416=M416,"OK","ERRO")</f>
        <v>OK</v>
      </c>
      <c r="S416" s="36" t="str">
        <f t="shared" si="485"/>
        <v>OK</v>
      </c>
      <c r="T416" s="36" t="str">
        <f t="shared" si="485"/>
        <v>OK</v>
      </c>
      <c r="U416" s="36" t="str">
        <f t="shared" si="4"/>
        <v>OK</v>
      </c>
      <c r="V416" s="36" t="str">
        <f t="shared" si="5"/>
        <v>OK</v>
      </c>
      <c r="W416" s="37" t="str">
        <f t="shared" si="6"/>
        <v>0.00%</v>
      </c>
    </row>
    <row r="417" ht="25.5" customHeight="1">
      <c r="A417" s="38" t="s">
        <v>1140</v>
      </c>
      <c r="B417" s="39" t="s">
        <v>1141</v>
      </c>
      <c r="C417" s="38" t="s">
        <v>30</v>
      </c>
      <c r="D417" s="38" t="s">
        <v>1142</v>
      </c>
      <c r="E417" s="40" t="s">
        <v>449</v>
      </c>
      <c r="F417" s="39">
        <v>426.54</v>
      </c>
      <c r="G417" s="41">
        <v>2428.98</v>
      </c>
      <c r="H417" s="41" t="str">
        <f t="shared" si="478"/>
        <v>1,036,057.12</v>
      </c>
      <c r="I417" s="42" t="str">
        <f t="shared" si="2"/>
        <v>2.49 %</v>
      </c>
      <c r="J417" s="38" t="s">
        <v>1140</v>
      </c>
      <c r="K417" s="39" t="s">
        <v>1141</v>
      </c>
      <c r="L417" s="38" t="s">
        <v>30</v>
      </c>
      <c r="M417" s="38" t="s">
        <v>1142</v>
      </c>
      <c r="N417" s="40" t="s">
        <v>449</v>
      </c>
      <c r="O417" s="39">
        <v>426.54</v>
      </c>
      <c r="P417" s="41"/>
      <c r="Q417" s="41" t="str">
        <f t="shared" si="479"/>
        <v>0.00</v>
      </c>
      <c r="R417" s="35" t="str">
        <f t="shared" ref="R417:T417" si="486">IF(D417=M417,"OK","ERRO")</f>
        <v>OK</v>
      </c>
      <c r="S417" s="36" t="str">
        <f t="shared" si="486"/>
        <v>OK</v>
      </c>
      <c r="T417" s="36" t="str">
        <f t="shared" si="486"/>
        <v>OK</v>
      </c>
      <c r="U417" s="36" t="str">
        <f t="shared" si="4"/>
        <v>OK</v>
      </c>
      <c r="V417" s="36" t="str">
        <f t="shared" si="5"/>
        <v>OK</v>
      </c>
      <c r="W417" s="37" t="str">
        <f t="shared" si="6"/>
        <v>0.00%</v>
      </c>
    </row>
    <row r="418" ht="24.0" customHeight="1">
      <c r="A418" s="38" t="s">
        <v>1143</v>
      </c>
      <c r="B418" s="39" t="s">
        <v>1144</v>
      </c>
      <c r="C418" s="38" t="s">
        <v>30</v>
      </c>
      <c r="D418" s="38" t="s">
        <v>1145</v>
      </c>
      <c r="E418" s="40" t="s">
        <v>449</v>
      </c>
      <c r="F418" s="39">
        <v>24.21</v>
      </c>
      <c r="G418" s="41">
        <v>1490.4</v>
      </c>
      <c r="H418" s="41" t="str">
        <f t="shared" si="478"/>
        <v>36,082.58</v>
      </c>
      <c r="I418" s="42" t="str">
        <f t="shared" si="2"/>
        <v>0.09 %</v>
      </c>
      <c r="J418" s="38" t="s">
        <v>1143</v>
      </c>
      <c r="K418" s="39" t="s">
        <v>1144</v>
      </c>
      <c r="L418" s="38" t="s">
        <v>30</v>
      </c>
      <c r="M418" s="38" t="s">
        <v>1145</v>
      </c>
      <c r="N418" s="40" t="s">
        <v>449</v>
      </c>
      <c r="O418" s="39">
        <v>24.21</v>
      </c>
      <c r="P418" s="41"/>
      <c r="Q418" s="41" t="str">
        <f t="shared" si="479"/>
        <v>0.00</v>
      </c>
      <c r="R418" s="35" t="str">
        <f t="shared" ref="R418:T418" si="487">IF(D418=M418,"OK","ERRO")</f>
        <v>OK</v>
      </c>
      <c r="S418" s="36" t="str">
        <f t="shared" si="487"/>
        <v>OK</v>
      </c>
      <c r="T418" s="36" t="str">
        <f t="shared" si="487"/>
        <v>OK</v>
      </c>
      <c r="U418" s="36" t="str">
        <f t="shared" si="4"/>
        <v>OK</v>
      </c>
      <c r="V418" s="36" t="str">
        <f t="shared" si="5"/>
        <v>OK</v>
      </c>
      <c r="W418" s="37" t="str">
        <f t="shared" si="6"/>
        <v>0.00%</v>
      </c>
    </row>
    <row r="419" ht="24.0" customHeight="1">
      <c r="A419" s="38" t="s">
        <v>1146</v>
      </c>
      <c r="B419" s="39" t="s">
        <v>1147</v>
      </c>
      <c r="C419" s="38" t="s">
        <v>30</v>
      </c>
      <c r="D419" s="38" t="s">
        <v>1148</v>
      </c>
      <c r="E419" s="40" t="s">
        <v>449</v>
      </c>
      <c r="F419" s="39">
        <v>21.96</v>
      </c>
      <c r="G419" s="41">
        <v>1186.39</v>
      </c>
      <c r="H419" s="41" t="str">
        <f t="shared" si="478"/>
        <v>26,053.12</v>
      </c>
      <c r="I419" s="42" t="str">
        <f t="shared" si="2"/>
        <v>0.06 %</v>
      </c>
      <c r="J419" s="38" t="s">
        <v>1146</v>
      </c>
      <c r="K419" s="39" t="s">
        <v>1147</v>
      </c>
      <c r="L419" s="38" t="s">
        <v>30</v>
      </c>
      <c r="M419" s="38" t="s">
        <v>1148</v>
      </c>
      <c r="N419" s="40" t="s">
        <v>449</v>
      </c>
      <c r="O419" s="39">
        <v>21.96</v>
      </c>
      <c r="P419" s="41"/>
      <c r="Q419" s="41" t="str">
        <f t="shared" si="479"/>
        <v>0.00</v>
      </c>
      <c r="R419" s="35" t="str">
        <f t="shared" ref="R419:T419" si="488">IF(D419=M419,"OK","ERRO")</f>
        <v>OK</v>
      </c>
      <c r="S419" s="36" t="str">
        <f t="shared" si="488"/>
        <v>OK</v>
      </c>
      <c r="T419" s="36" t="str">
        <f t="shared" si="488"/>
        <v>OK</v>
      </c>
      <c r="U419" s="36" t="str">
        <f t="shared" si="4"/>
        <v>OK</v>
      </c>
      <c r="V419" s="36" t="str">
        <f t="shared" si="5"/>
        <v>OK</v>
      </c>
      <c r="W419" s="37" t="str">
        <f t="shared" si="6"/>
        <v>0.00%</v>
      </c>
    </row>
    <row r="420" ht="24.0" customHeight="1">
      <c r="A420" s="38" t="s">
        <v>1149</v>
      </c>
      <c r="B420" s="39" t="s">
        <v>1150</v>
      </c>
      <c r="C420" s="38" t="s">
        <v>30</v>
      </c>
      <c r="D420" s="38" t="s">
        <v>1151</v>
      </c>
      <c r="E420" s="40" t="s">
        <v>449</v>
      </c>
      <c r="F420" s="39">
        <v>4.44</v>
      </c>
      <c r="G420" s="41">
        <v>1286.23</v>
      </c>
      <c r="H420" s="41" t="str">
        <f t="shared" si="478"/>
        <v>5,710.86</v>
      </c>
      <c r="I420" s="42" t="str">
        <f t="shared" si="2"/>
        <v>0.01 %</v>
      </c>
      <c r="J420" s="38" t="s">
        <v>1149</v>
      </c>
      <c r="K420" s="39" t="s">
        <v>1150</v>
      </c>
      <c r="L420" s="38" t="s">
        <v>30</v>
      </c>
      <c r="M420" s="38" t="s">
        <v>1151</v>
      </c>
      <c r="N420" s="40" t="s">
        <v>449</v>
      </c>
      <c r="O420" s="39">
        <v>4.44</v>
      </c>
      <c r="P420" s="41"/>
      <c r="Q420" s="41" t="str">
        <f t="shared" si="479"/>
        <v>0.00</v>
      </c>
      <c r="R420" s="35" t="str">
        <f t="shared" ref="R420:T420" si="489">IF(D420=M420,"OK","ERRO")</f>
        <v>OK</v>
      </c>
      <c r="S420" s="36" t="str">
        <f t="shared" si="489"/>
        <v>OK</v>
      </c>
      <c r="T420" s="36" t="str">
        <f t="shared" si="489"/>
        <v>OK</v>
      </c>
      <c r="U420" s="36" t="str">
        <f t="shared" si="4"/>
        <v>OK</v>
      </c>
      <c r="V420" s="36" t="str">
        <f t="shared" si="5"/>
        <v>OK</v>
      </c>
      <c r="W420" s="37" t="str">
        <f t="shared" si="6"/>
        <v>0.00%</v>
      </c>
    </row>
    <row r="421" ht="24.0" customHeight="1">
      <c r="A421" s="31" t="s">
        <v>1152</v>
      </c>
      <c r="B421" s="31"/>
      <c r="C421" s="31"/>
      <c r="D421" s="31" t="s">
        <v>1153</v>
      </c>
      <c r="E421" s="31"/>
      <c r="F421" s="32"/>
      <c r="G421" s="31"/>
      <c r="H421" s="33"/>
      <c r="I421" s="34" t="str">
        <f t="shared" si="2"/>
        <v>0.00 %</v>
      </c>
      <c r="J421" s="31" t="s">
        <v>1152</v>
      </c>
      <c r="K421" s="31"/>
      <c r="L421" s="31"/>
      <c r="M421" s="31" t="s">
        <v>1153</v>
      </c>
      <c r="N421" s="31"/>
      <c r="O421" s="32"/>
      <c r="P421" s="31"/>
      <c r="Q421" s="31"/>
      <c r="R421" s="35" t="str">
        <f t="shared" ref="R421:T421" si="490">IF(D421=M421,"OK","ERRO")</f>
        <v>OK</v>
      </c>
      <c r="S421" s="36" t="str">
        <f t="shared" si="490"/>
        <v>OK</v>
      </c>
      <c r="T421" s="36" t="str">
        <f t="shared" si="490"/>
        <v>OK</v>
      </c>
      <c r="U421" s="36" t="str">
        <f t="shared" si="4"/>
        <v>OK</v>
      </c>
      <c r="V421" s="36" t="str">
        <f t="shared" si="5"/>
        <v>OK</v>
      </c>
      <c r="W421" s="37" t="str">
        <f t="shared" si="6"/>
        <v>-</v>
      </c>
    </row>
    <row r="422" ht="25.5" customHeight="1">
      <c r="A422" s="38" t="s">
        <v>1154</v>
      </c>
      <c r="B422" s="39" t="s">
        <v>1155</v>
      </c>
      <c r="C422" s="38" t="s">
        <v>30</v>
      </c>
      <c r="D422" s="38" t="s">
        <v>1156</v>
      </c>
      <c r="E422" s="40" t="s">
        <v>449</v>
      </c>
      <c r="F422" s="39">
        <v>148.61</v>
      </c>
      <c r="G422" s="41">
        <v>3516.91</v>
      </c>
      <c r="H422" s="41" t="str">
        <f>TRUNC(F422 * G422, 2)</f>
        <v>522,647.99</v>
      </c>
      <c r="I422" s="42" t="str">
        <f t="shared" si="2"/>
        <v>1.26 %</v>
      </c>
      <c r="J422" s="38" t="s">
        <v>1154</v>
      </c>
      <c r="K422" s="39" t="s">
        <v>1155</v>
      </c>
      <c r="L422" s="38" t="s">
        <v>30</v>
      </c>
      <c r="M422" s="38" t="s">
        <v>1156</v>
      </c>
      <c r="N422" s="40" t="s">
        <v>449</v>
      </c>
      <c r="O422" s="39">
        <v>148.61</v>
      </c>
      <c r="P422" s="41"/>
      <c r="Q422" s="41" t="str">
        <f>TRUNC(O422 * P422, 2)</f>
        <v>0.00</v>
      </c>
      <c r="R422" s="35" t="str">
        <f t="shared" ref="R422:T422" si="491">IF(D422=M422,"OK","ERRO")</f>
        <v>OK</v>
      </c>
      <c r="S422" s="36" t="str">
        <f t="shared" si="491"/>
        <v>OK</v>
      </c>
      <c r="T422" s="36" t="str">
        <f t="shared" si="491"/>
        <v>OK</v>
      </c>
      <c r="U422" s="36" t="str">
        <f t="shared" si="4"/>
        <v>OK</v>
      </c>
      <c r="V422" s="36" t="str">
        <f t="shared" si="5"/>
        <v>OK</v>
      </c>
      <c r="W422" s="37" t="str">
        <f t="shared" si="6"/>
        <v>0.00%</v>
      </c>
    </row>
    <row r="423" ht="24.0" customHeight="1">
      <c r="A423" s="31" t="s">
        <v>1157</v>
      </c>
      <c r="B423" s="31"/>
      <c r="C423" s="31"/>
      <c r="D423" s="31" t="s">
        <v>1158</v>
      </c>
      <c r="E423" s="31"/>
      <c r="F423" s="32"/>
      <c r="G423" s="31"/>
      <c r="H423" s="33"/>
      <c r="I423" s="34" t="str">
        <f t="shared" si="2"/>
        <v>0.00 %</v>
      </c>
      <c r="J423" s="31" t="s">
        <v>1157</v>
      </c>
      <c r="K423" s="31"/>
      <c r="L423" s="31"/>
      <c r="M423" s="31" t="s">
        <v>1158</v>
      </c>
      <c r="N423" s="31"/>
      <c r="O423" s="32"/>
      <c r="P423" s="31"/>
      <c r="Q423" s="31"/>
      <c r="R423" s="35" t="str">
        <f t="shared" ref="R423:T423" si="492">IF(D423=M423,"OK","ERRO")</f>
        <v>OK</v>
      </c>
      <c r="S423" s="36" t="str">
        <f t="shared" si="492"/>
        <v>OK</v>
      </c>
      <c r="T423" s="36" t="str">
        <f t="shared" si="492"/>
        <v>OK</v>
      </c>
      <c r="U423" s="36" t="str">
        <f t="shared" si="4"/>
        <v>OK</v>
      </c>
      <c r="V423" s="36" t="str">
        <f t="shared" si="5"/>
        <v>OK</v>
      </c>
      <c r="W423" s="37" t="str">
        <f t="shared" si="6"/>
        <v>-</v>
      </c>
    </row>
    <row r="424" ht="117.0" customHeight="1">
      <c r="A424" s="38" t="s">
        <v>1159</v>
      </c>
      <c r="B424" s="39" t="s">
        <v>1160</v>
      </c>
      <c r="C424" s="38" t="s">
        <v>30</v>
      </c>
      <c r="D424" s="38" t="s">
        <v>1161</v>
      </c>
      <c r="E424" s="40" t="s">
        <v>40</v>
      </c>
      <c r="F424" s="39">
        <v>1.0</v>
      </c>
      <c r="G424" s="41">
        <v>4311.17</v>
      </c>
      <c r="H424" s="41" t="str">
        <f t="shared" ref="H424:H427" si="494">TRUNC(F424 * G424, 2)</f>
        <v>4,311.17</v>
      </c>
      <c r="I424" s="42" t="str">
        <f t="shared" si="2"/>
        <v>0.01 %</v>
      </c>
      <c r="J424" s="38" t="s">
        <v>1159</v>
      </c>
      <c r="K424" s="39" t="s">
        <v>1160</v>
      </c>
      <c r="L424" s="38" t="s">
        <v>30</v>
      </c>
      <c r="M424" s="38" t="s">
        <v>1161</v>
      </c>
      <c r="N424" s="40" t="s">
        <v>40</v>
      </c>
      <c r="O424" s="39">
        <v>1.0</v>
      </c>
      <c r="P424" s="41"/>
      <c r="Q424" s="41" t="str">
        <f t="shared" ref="Q424:Q427" si="495">TRUNC(O424 * P424, 2)</f>
        <v>0.00</v>
      </c>
      <c r="R424" s="35" t="str">
        <f t="shared" ref="R424:T424" si="493">IF(D424=M424,"OK","ERRO")</f>
        <v>OK</v>
      </c>
      <c r="S424" s="36" t="str">
        <f t="shared" si="493"/>
        <v>OK</v>
      </c>
      <c r="T424" s="36" t="str">
        <f t="shared" si="493"/>
        <v>OK</v>
      </c>
      <c r="U424" s="36" t="str">
        <f t="shared" si="4"/>
        <v>OK</v>
      </c>
      <c r="V424" s="36" t="str">
        <f t="shared" si="5"/>
        <v>OK</v>
      </c>
      <c r="W424" s="37" t="str">
        <f t="shared" si="6"/>
        <v>0.00%</v>
      </c>
    </row>
    <row r="425" ht="129.75" customHeight="1">
      <c r="A425" s="38" t="s">
        <v>1162</v>
      </c>
      <c r="B425" s="39" t="s">
        <v>1163</v>
      </c>
      <c r="C425" s="38" t="s">
        <v>30</v>
      </c>
      <c r="D425" s="38" t="s">
        <v>1164</v>
      </c>
      <c r="E425" s="40" t="s">
        <v>108</v>
      </c>
      <c r="F425" s="39">
        <v>1.0</v>
      </c>
      <c r="G425" s="41">
        <v>6509.42</v>
      </c>
      <c r="H425" s="41" t="str">
        <f t="shared" si="494"/>
        <v>6,509.42</v>
      </c>
      <c r="I425" s="42" t="str">
        <f t="shared" si="2"/>
        <v>0.02 %</v>
      </c>
      <c r="J425" s="38" t="s">
        <v>1162</v>
      </c>
      <c r="K425" s="39" t="s">
        <v>1163</v>
      </c>
      <c r="L425" s="38" t="s">
        <v>30</v>
      </c>
      <c r="M425" s="38" t="s">
        <v>1164</v>
      </c>
      <c r="N425" s="40" t="s">
        <v>108</v>
      </c>
      <c r="O425" s="39">
        <v>1.0</v>
      </c>
      <c r="P425" s="41"/>
      <c r="Q425" s="41" t="str">
        <f t="shared" si="495"/>
        <v>0.00</v>
      </c>
      <c r="R425" s="35" t="str">
        <f t="shared" ref="R425:T425" si="496">IF(D425=M425,"OK","ERRO")</f>
        <v>OK</v>
      </c>
      <c r="S425" s="36" t="str">
        <f t="shared" si="496"/>
        <v>OK</v>
      </c>
      <c r="T425" s="36" t="str">
        <f t="shared" si="496"/>
        <v>OK</v>
      </c>
      <c r="U425" s="36" t="str">
        <f t="shared" si="4"/>
        <v>OK</v>
      </c>
      <c r="V425" s="36" t="str">
        <f t="shared" si="5"/>
        <v>OK</v>
      </c>
      <c r="W425" s="37" t="str">
        <f t="shared" si="6"/>
        <v>0.00%</v>
      </c>
    </row>
    <row r="426" ht="117.0" customHeight="1">
      <c r="A426" s="38" t="s">
        <v>1165</v>
      </c>
      <c r="B426" s="39" t="s">
        <v>1166</v>
      </c>
      <c r="C426" s="38" t="s">
        <v>30</v>
      </c>
      <c r="D426" s="38" t="s">
        <v>1167</v>
      </c>
      <c r="E426" s="40" t="s">
        <v>40</v>
      </c>
      <c r="F426" s="39">
        <v>1.0</v>
      </c>
      <c r="G426" s="41">
        <v>5543.54</v>
      </c>
      <c r="H426" s="41" t="str">
        <f t="shared" si="494"/>
        <v>5,543.54</v>
      </c>
      <c r="I426" s="42" t="str">
        <f t="shared" si="2"/>
        <v>0.01 %</v>
      </c>
      <c r="J426" s="38" t="s">
        <v>1165</v>
      </c>
      <c r="K426" s="39" t="s">
        <v>1166</v>
      </c>
      <c r="L426" s="38" t="s">
        <v>30</v>
      </c>
      <c r="M426" s="38" t="s">
        <v>1167</v>
      </c>
      <c r="N426" s="40" t="s">
        <v>40</v>
      </c>
      <c r="O426" s="39">
        <v>1.0</v>
      </c>
      <c r="P426" s="41"/>
      <c r="Q426" s="41" t="str">
        <f t="shared" si="495"/>
        <v>0.00</v>
      </c>
      <c r="R426" s="35" t="str">
        <f t="shared" ref="R426:T426" si="497">IF(D426=M426,"OK","ERRO")</f>
        <v>OK</v>
      </c>
      <c r="S426" s="36" t="str">
        <f t="shared" si="497"/>
        <v>OK</v>
      </c>
      <c r="T426" s="36" t="str">
        <f t="shared" si="497"/>
        <v>OK</v>
      </c>
      <c r="U426" s="36" t="str">
        <f t="shared" si="4"/>
        <v>OK</v>
      </c>
      <c r="V426" s="36" t="str">
        <f t="shared" si="5"/>
        <v>OK</v>
      </c>
      <c r="W426" s="37" t="str">
        <f t="shared" si="6"/>
        <v>0.00%</v>
      </c>
    </row>
    <row r="427" ht="78.0" customHeight="1">
      <c r="A427" s="38" t="s">
        <v>1168</v>
      </c>
      <c r="B427" s="39" t="s">
        <v>1169</v>
      </c>
      <c r="C427" s="38" t="s">
        <v>30</v>
      </c>
      <c r="D427" s="38" t="s">
        <v>1170</v>
      </c>
      <c r="E427" s="40" t="s">
        <v>40</v>
      </c>
      <c r="F427" s="39">
        <v>1.0</v>
      </c>
      <c r="G427" s="41">
        <v>1109.48</v>
      </c>
      <c r="H427" s="41" t="str">
        <f t="shared" si="494"/>
        <v>1,109.48</v>
      </c>
      <c r="I427" s="42" t="str">
        <f t="shared" si="2"/>
        <v>0.00 %</v>
      </c>
      <c r="J427" s="38" t="s">
        <v>1168</v>
      </c>
      <c r="K427" s="39" t="s">
        <v>1169</v>
      </c>
      <c r="L427" s="38" t="s">
        <v>30</v>
      </c>
      <c r="M427" s="38" t="s">
        <v>1170</v>
      </c>
      <c r="N427" s="40" t="s">
        <v>40</v>
      </c>
      <c r="O427" s="39">
        <v>1.0</v>
      </c>
      <c r="P427" s="41"/>
      <c r="Q427" s="41" t="str">
        <f t="shared" si="495"/>
        <v>0.00</v>
      </c>
      <c r="R427" s="35" t="str">
        <f t="shared" ref="R427:T427" si="498">IF(D427=M427,"OK","ERRO")</f>
        <v>OK</v>
      </c>
      <c r="S427" s="36" t="str">
        <f t="shared" si="498"/>
        <v>OK</v>
      </c>
      <c r="T427" s="36" t="str">
        <f t="shared" si="498"/>
        <v>OK</v>
      </c>
      <c r="U427" s="36" t="str">
        <f t="shared" si="4"/>
        <v>OK</v>
      </c>
      <c r="V427" s="36" t="str">
        <f t="shared" si="5"/>
        <v>OK</v>
      </c>
      <c r="W427" s="37" t="str">
        <f t="shared" si="6"/>
        <v>0.00%</v>
      </c>
    </row>
    <row r="428" ht="25.5" customHeight="1">
      <c r="A428" s="31" t="s">
        <v>1171</v>
      </c>
      <c r="B428" s="31"/>
      <c r="C428" s="31"/>
      <c r="D428" s="31" t="s">
        <v>1172</v>
      </c>
      <c r="E428" s="31"/>
      <c r="F428" s="32"/>
      <c r="G428" s="31"/>
      <c r="H428" s="33"/>
      <c r="I428" s="34" t="str">
        <f t="shared" si="2"/>
        <v>0.00 %</v>
      </c>
      <c r="J428" s="31" t="s">
        <v>1171</v>
      </c>
      <c r="K428" s="31"/>
      <c r="L428" s="31"/>
      <c r="M428" s="31" t="s">
        <v>1172</v>
      </c>
      <c r="N428" s="31"/>
      <c r="O428" s="32"/>
      <c r="P428" s="31"/>
      <c r="Q428" s="31"/>
      <c r="R428" s="35" t="str">
        <f t="shared" ref="R428:T428" si="499">IF(D428=M428,"OK","ERRO")</f>
        <v>OK</v>
      </c>
      <c r="S428" s="36" t="str">
        <f t="shared" si="499"/>
        <v>OK</v>
      </c>
      <c r="T428" s="36" t="str">
        <f t="shared" si="499"/>
        <v>OK</v>
      </c>
      <c r="U428" s="36" t="str">
        <f t="shared" si="4"/>
        <v>OK</v>
      </c>
      <c r="V428" s="36" t="str">
        <f t="shared" si="5"/>
        <v>OK</v>
      </c>
      <c r="W428" s="37" t="str">
        <f t="shared" si="6"/>
        <v>-</v>
      </c>
    </row>
    <row r="429" ht="25.5" customHeight="1">
      <c r="A429" s="38" t="s">
        <v>1173</v>
      </c>
      <c r="B429" s="39" t="s">
        <v>1174</v>
      </c>
      <c r="C429" s="38" t="s">
        <v>30</v>
      </c>
      <c r="D429" s="38" t="s">
        <v>1175</v>
      </c>
      <c r="E429" s="40" t="s">
        <v>36</v>
      </c>
      <c r="F429" s="39">
        <v>276.53</v>
      </c>
      <c r="G429" s="41">
        <v>16.2</v>
      </c>
      <c r="H429" s="41" t="str">
        <f>TRUNC(F429 * G429, 2)</f>
        <v>4,479.78</v>
      </c>
      <c r="I429" s="42" t="str">
        <f t="shared" si="2"/>
        <v>0.01 %</v>
      </c>
      <c r="J429" s="38" t="s">
        <v>1173</v>
      </c>
      <c r="K429" s="39" t="s">
        <v>1174</v>
      </c>
      <c r="L429" s="38" t="s">
        <v>30</v>
      </c>
      <c r="M429" s="38" t="s">
        <v>1175</v>
      </c>
      <c r="N429" s="40" t="s">
        <v>36</v>
      </c>
      <c r="O429" s="39">
        <v>276.53</v>
      </c>
      <c r="P429" s="41"/>
      <c r="Q429" s="41" t="str">
        <f>TRUNC(O429 * P429, 2)</f>
        <v>0.00</v>
      </c>
      <c r="R429" s="35" t="str">
        <f t="shared" ref="R429:T429" si="500">IF(D429=M429,"OK","ERRO")</f>
        <v>OK</v>
      </c>
      <c r="S429" s="36" t="str">
        <f t="shared" si="500"/>
        <v>OK</v>
      </c>
      <c r="T429" s="36" t="str">
        <f t="shared" si="500"/>
        <v>OK</v>
      </c>
      <c r="U429" s="36" t="str">
        <f t="shared" si="4"/>
        <v>OK</v>
      </c>
      <c r="V429" s="36" t="str">
        <f t="shared" si="5"/>
        <v>OK</v>
      </c>
      <c r="W429" s="37" t="str">
        <f t="shared" si="6"/>
        <v>0.00%</v>
      </c>
    </row>
    <row r="430" ht="24.0" customHeight="1">
      <c r="A430" s="31" t="s">
        <v>1176</v>
      </c>
      <c r="B430" s="31"/>
      <c r="C430" s="31"/>
      <c r="D430" s="31" t="s">
        <v>390</v>
      </c>
      <c r="E430" s="31"/>
      <c r="F430" s="32"/>
      <c r="G430" s="31"/>
      <c r="H430" s="33"/>
      <c r="I430" s="34" t="str">
        <f t="shared" si="2"/>
        <v>0.00 %</v>
      </c>
      <c r="J430" s="31" t="s">
        <v>1176</v>
      </c>
      <c r="K430" s="31"/>
      <c r="L430" s="31"/>
      <c r="M430" s="31" t="s">
        <v>390</v>
      </c>
      <c r="N430" s="31"/>
      <c r="O430" s="32"/>
      <c r="P430" s="31"/>
      <c r="Q430" s="31"/>
      <c r="R430" s="35" t="str">
        <f t="shared" ref="R430:T430" si="501">IF(D430=M430,"OK","ERRO")</f>
        <v>OK</v>
      </c>
      <c r="S430" s="36" t="str">
        <f t="shared" si="501"/>
        <v>OK</v>
      </c>
      <c r="T430" s="36" t="str">
        <f t="shared" si="501"/>
        <v>OK</v>
      </c>
      <c r="U430" s="36" t="str">
        <f t="shared" si="4"/>
        <v>OK</v>
      </c>
      <c r="V430" s="36" t="str">
        <f t="shared" si="5"/>
        <v>OK</v>
      </c>
      <c r="W430" s="37" t="str">
        <f t="shared" si="6"/>
        <v>-</v>
      </c>
    </row>
    <row r="431" ht="24.0" customHeight="1">
      <c r="A431" s="31" t="s">
        <v>1177</v>
      </c>
      <c r="B431" s="31"/>
      <c r="C431" s="31"/>
      <c r="D431" s="31" t="s">
        <v>1178</v>
      </c>
      <c r="E431" s="31"/>
      <c r="F431" s="32"/>
      <c r="G431" s="31"/>
      <c r="H431" s="33"/>
      <c r="I431" s="34" t="str">
        <f t="shared" si="2"/>
        <v>0.00 %</v>
      </c>
      <c r="J431" s="31" t="s">
        <v>1177</v>
      </c>
      <c r="K431" s="31"/>
      <c r="L431" s="31"/>
      <c r="M431" s="31" t="s">
        <v>1178</v>
      </c>
      <c r="N431" s="31"/>
      <c r="O431" s="32"/>
      <c r="P431" s="31"/>
      <c r="Q431" s="31"/>
      <c r="R431" s="35" t="str">
        <f t="shared" ref="R431:T431" si="502">IF(D431=M431,"OK","ERRO")</f>
        <v>OK</v>
      </c>
      <c r="S431" s="36" t="str">
        <f t="shared" si="502"/>
        <v>OK</v>
      </c>
      <c r="T431" s="36" t="str">
        <f t="shared" si="502"/>
        <v>OK</v>
      </c>
      <c r="U431" s="36" t="str">
        <f t="shared" si="4"/>
        <v>OK</v>
      </c>
      <c r="V431" s="36" t="str">
        <f t="shared" si="5"/>
        <v>OK</v>
      </c>
      <c r="W431" s="37" t="str">
        <f t="shared" si="6"/>
        <v>-</v>
      </c>
    </row>
    <row r="432" ht="78.0" customHeight="1">
      <c r="A432" s="38" t="s">
        <v>1179</v>
      </c>
      <c r="B432" s="39" t="s">
        <v>1180</v>
      </c>
      <c r="C432" s="38" t="s">
        <v>30</v>
      </c>
      <c r="D432" s="38" t="s">
        <v>1181</v>
      </c>
      <c r="E432" s="40" t="s">
        <v>36</v>
      </c>
      <c r="F432" s="39">
        <v>15.9</v>
      </c>
      <c r="G432" s="41">
        <v>511.23</v>
      </c>
      <c r="H432" s="41" t="str">
        <f t="shared" ref="H432:H440" si="504">TRUNC(F432 * G432, 2)</f>
        <v>8,128.55</v>
      </c>
      <c r="I432" s="42" t="str">
        <f t="shared" si="2"/>
        <v>0.02 %</v>
      </c>
      <c r="J432" s="38" t="s">
        <v>1179</v>
      </c>
      <c r="K432" s="39" t="s">
        <v>1180</v>
      </c>
      <c r="L432" s="38" t="s">
        <v>30</v>
      </c>
      <c r="M432" s="38" t="s">
        <v>1181</v>
      </c>
      <c r="N432" s="40" t="s">
        <v>36</v>
      </c>
      <c r="O432" s="39">
        <v>15.9</v>
      </c>
      <c r="P432" s="41"/>
      <c r="Q432" s="41" t="str">
        <f t="shared" ref="Q432:Q440" si="505">TRUNC(O432 * P432, 2)</f>
        <v>0.00</v>
      </c>
      <c r="R432" s="35" t="str">
        <f t="shared" ref="R432:T432" si="503">IF(D432=M432,"OK","ERRO")</f>
        <v>OK</v>
      </c>
      <c r="S432" s="36" t="str">
        <f t="shared" si="503"/>
        <v>OK</v>
      </c>
      <c r="T432" s="36" t="str">
        <f t="shared" si="503"/>
        <v>OK</v>
      </c>
      <c r="U432" s="36" t="str">
        <f t="shared" si="4"/>
        <v>OK</v>
      </c>
      <c r="V432" s="36" t="str">
        <f t="shared" si="5"/>
        <v>OK</v>
      </c>
      <c r="W432" s="37" t="str">
        <f t="shared" si="6"/>
        <v>0.00%</v>
      </c>
    </row>
    <row r="433" ht="117.0" customHeight="1">
      <c r="A433" s="38" t="s">
        <v>1182</v>
      </c>
      <c r="B433" s="39" t="s">
        <v>1183</v>
      </c>
      <c r="C433" s="38" t="s">
        <v>30</v>
      </c>
      <c r="D433" s="38" t="s">
        <v>1184</v>
      </c>
      <c r="E433" s="40" t="s">
        <v>36</v>
      </c>
      <c r="F433" s="39">
        <v>48.21</v>
      </c>
      <c r="G433" s="41">
        <v>476.76</v>
      </c>
      <c r="H433" s="41" t="str">
        <f t="shared" si="504"/>
        <v>22,984.59</v>
      </c>
      <c r="I433" s="42" t="str">
        <f t="shared" si="2"/>
        <v>0.06 %</v>
      </c>
      <c r="J433" s="38" t="s">
        <v>1182</v>
      </c>
      <c r="K433" s="39" t="s">
        <v>1183</v>
      </c>
      <c r="L433" s="38" t="s">
        <v>30</v>
      </c>
      <c r="M433" s="38" t="s">
        <v>1184</v>
      </c>
      <c r="N433" s="40" t="s">
        <v>36</v>
      </c>
      <c r="O433" s="39">
        <v>48.21</v>
      </c>
      <c r="P433" s="41"/>
      <c r="Q433" s="41" t="str">
        <f t="shared" si="505"/>
        <v>0.00</v>
      </c>
      <c r="R433" s="35" t="str">
        <f t="shared" ref="R433:T433" si="506">IF(D433=M433,"OK","ERRO")</f>
        <v>OK</v>
      </c>
      <c r="S433" s="36" t="str">
        <f t="shared" si="506"/>
        <v>OK</v>
      </c>
      <c r="T433" s="36" t="str">
        <f t="shared" si="506"/>
        <v>OK</v>
      </c>
      <c r="U433" s="36" t="str">
        <f t="shared" si="4"/>
        <v>OK</v>
      </c>
      <c r="V433" s="36" t="str">
        <f t="shared" si="5"/>
        <v>OK</v>
      </c>
      <c r="W433" s="37" t="str">
        <f t="shared" si="6"/>
        <v>0.00%</v>
      </c>
    </row>
    <row r="434" ht="78.0" customHeight="1">
      <c r="A434" s="38" t="s">
        <v>1185</v>
      </c>
      <c r="B434" s="39" t="s">
        <v>1186</v>
      </c>
      <c r="C434" s="38" t="s">
        <v>30</v>
      </c>
      <c r="D434" s="38" t="s">
        <v>1187</v>
      </c>
      <c r="E434" s="40" t="s">
        <v>36</v>
      </c>
      <c r="F434" s="39">
        <v>58.37</v>
      </c>
      <c r="G434" s="41">
        <v>448.04</v>
      </c>
      <c r="H434" s="41" t="str">
        <f t="shared" si="504"/>
        <v>26,152.09</v>
      </c>
      <c r="I434" s="42" t="str">
        <f t="shared" si="2"/>
        <v>0.06 %</v>
      </c>
      <c r="J434" s="38" t="s">
        <v>1185</v>
      </c>
      <c r="K434" s="39" t="s">
        <v>1186</v>
      </c>
      <c r="L434" s="38" t="s">
        <v>30</v>
      </c>
      <c r="M434" s="38" t="s">
        <v>1187</v>
      </c>
      <c r="N434" s="40" t="s">
        <v>36</v>
      </c>
      <c r="O434" s="39">
        <v>58.37</v>
      </c>
      <c r="P434" s="41"/>
      <c r="Q434" s="41" t="str">
        <f t="shared" si="505"/>
        <v>0.00</v>
      </c>
      <c r="R434" s="35" t="str">
        <f t="shared" ref="R434:T434" si="507">IF(D434=M434,"OK","ERRO")</f>
        <v>OK</v>
      </c>
      <c r="S434" s="36" t="str">
        <f t="shared" si="507"/>
        <v>OK</v>
      </c>
      <c r="T434" s="36" t="str">
        <f t="shared" si="507"/>
        <v>OK</v>
      </c>
      <c r="U434" s="36" t="str">
        <f t="shared" si="4"/>
        <v>OK</v>
      </c>
      <c r="V434" s="36" t="str">
        <f t="shared" si="5"/>
        <v>OK</v>
      </c>
      <c r="W434" s="37" t="str">
        <f t="shared" si="6"/>
        <v>0.00%</v>
      </c>
    </row>
    <row r="435" ht="78.0" customHeight="1">
      <c r="A435" s="38" t="s">
        <v>1188</v>
      </c>
      <c r="B435" s="39" t="s">
        <v>1189</v>
      </c>
      <c r="C435" s="38" t="s">
        <v>30</v>
      </c>
      <c r="D435" s="38" t="s">
        <v>1190</v>
      </c>
      <c r="E435" s="40" t="s">
        <v>36</v>
      </c>
      <c r="F435" s="39">
        <v>12.24</v>
      </c>
      <c r="G435" s="41">
        <v>516.97</v>
      </c>
      <c r="H435" s="41" t="str">
        <f t="shared" si="504"/>
        <v>6,327.71</v>
      </c>
      <c r="I435" s="42" t="str">
        <f t="shared" si="2"/>
        <v>0.02 %</v>
      </c>
      <c r="J435" s="38" t="s">
        <v>1188</v>
      </c>
      <c r="K435" s="39" t="s">
        <v>1189</v>
      </c>
      <c r="L435" s="38" t="s">
        <v>30</v>
      </c>
      <c r="M435" s="38" t="s">
        <v>1190</v>
      </c>
      <c r="N435" s="40" t="s">
        <v>36</v>
      </c>
      <c r="O435" s="39">
        <v>12.24</v>
      </c>
      <c r="P435" s="41"/>
      <c r="Q435" s="41" t="str">
        <f t="shared" si="505"/>
        <v>0.00</v>
      </c>
      <c r="R435" s="35" t="str">
        <f t="shared" ref="R435:T435" si="508">IF(D435=M435,"OK","ERRO")</f>
        <v>OK</v>
      </c>
      <c r="S435" s="36" t="str">
        <f t="shared" si="508"/>
        <v>OK</v>
      </c>
      <c r="T435" s="36" t="str">
        <f t="shared" si="508"/>
        <v>OK</v>
      </c>
      <c r="U435" s="36" t="str">
        <f t="shared" si="4"/>
        <v>OK</v>
      </c>
      <c r="V435" s="36" t="str">
        <f t="shared" si="5"/>
        <v>OK</v>
      </c>
      <c r="W435" s="37" t="str">
        <f t="shared" si="6"/>
        <v>0.00%</v>
      </c>
    </row>
    <row r="436" ht="78.0" customHeight="1">
      <c r="A436" s="38" t="s">
        <v>1191</v>
      </c>
      <c r="B436" s="39" t="s">
        <v>1192</v>
      </c>
      <c r="C436" s="38" t="s">
        <v>30</v>
      </c>
      <c r="D436" s="38" t="s">
        <v>1193</v>
      </c>
      <c r="E436" s="40" t="s">
        <v>36</v>
      </c>
      <c r="F436" s="39">
        <v>186.32</v>
      </c>
      <c r="G436" s="41">
        <v>476.76</v>
      </c>
      <c r="H436" s="41" t="str">
        <f t="shared" si="504"/>
        <v>88,829.92</v>
      </c>
      <c r="I436" s="42" t="str">
        <f t="shared" si="2"/>
        <v>0.21 %</v>
      </c>
      <c r="J436" s="38" t="s">
        <v>1191</v>
      </c>
      <c r="K436" s="39" t="s">
        <v>1192</v>
      </c>
      <c r="L436" s="38" t="s">
        <v>30</v>
      </c>
      <c r="M436" s="38" t="s">
        <v>1193</v>
      </c>
      <c r="N436" s="40" t="s">
        <v>36</v>
      </c>
      <c r="O436" s="39">
        <v>186.32</v>
      </c>
      <c r="P436" s="41"/>
      <c r="Q436" s="41" t="str">
        <f t="shared" si="505"/>
        <v>0.00</v>
      </c>
      <c r="R436" s="35" t="str">
        <f t="shared" ref="R436:T436" si="509">IF(D436=M436,"OK","ERRO")</f>
        <v>OK</v>
      </c>
      <c r="S436" s="36" t="str">
        <f t="shared" si="509"/>
        <v>OK</v>
      </c>
      <c r="T436" s="36" t="str">
        <f t="shared" si="509"/>
        <v>OK</v>
      </c>
      <c r="U436" s="36" t="str">
        <f t="shared" si="4"/>
        <v>OK</v>
      </c>
      <c r="V436" s="36" t="str">
        <f t="shared" si="5"/>
        <v>OK</v>
      </c>
      <c r="W436" s="37" t="str">
        <f t="shared" si="6"/>
        <v>0.00%</v>
      </c>
    </row>
    <row r="437" ht="51.75" customHeight="1">
      <c r="A437" s="38" t="s">
        <v>1194</v>
      </c>
      <c r="B437" s="39" t="s">
        <v>1195</v>
      </c>
      <c r="C437" s="38" t="s">
        <v>30</v>
      </c>
      <c r="D437" s="38" t="s">
        <v>1196</v>
      </c>
      <c r="E437" s="40" t="s">
        <v>36</v>
      </c>
      <c r="F437" s="39">
        <v>41.57</v>
      </c>
      <c r="G437" s="41">
        <v>81.56</v>
      </c>
      <c r="H437" s="41" t="str">
        <f t="shared" si="504"/>
        <v>3,390.44</v>
      </c>
      <c r="I437" s="42" t="str">
        <f t="shared" si="2"/>
        <v>0.01 %</v>
      </c>
      <c r="J437" s="38" t="s">
        <v>1194</v>
      </c>
      <c r="K437" s="39" t="s">
        <v>1195</v>
      </c>
      <c r="L437" s="38" t="s">
        <v>30</v>
      </c>
      <c r="M437" s="38" t="s">
        <v>1196</v>
      </c>
      <c r="N437" s="40" t="s">
        <v>36</v>
      </c>
      <c r="O437" s="39">
        <v>41.57</v>
      </c>
      <c r="P437" s="41"/>
      <c r="Q437" s="41" t="str">
        <f t="shared" si="505"/>
        <v>0.00</v>
      </c>
      <c r="R437" s="35" t="str">
        <f t="shared" ref="R437:T437" si="510">IF(D437=M437,"OK","ERRO")</f>
        <v>OK</v>
      </c>
      <c r="S437" s="36" t="str">
        <f t="shared" si="510"/>
        <v>OK</v>
      </c>
      <c r="T437" s="36" t="str">
        <f t="shared" si="510"/>
        <v>OK</v>
      </c>
      <c r="U437" s="36" t="str">
        <f t="shared" si="4"/>
        <v>OK</v>
      </c>
      <c r="V437" s="36" t="str">
        <f t="shared" si="5"/>
        <v>OK</v>
      </c>
      <c r="W437" s="37" t="str">
        <f t="shared" si="6"/>
        <v>0.00%</v>
      </c>
    </row>
    <row r="438" ht="51.75" customHeight="1">
      <c r="A438" s="38" t="s">
        <v>1197</v>
      </c>
      <c r="B438" s="39" t="s">
        <v>1198</v>
      </c>
      <c r="C438" s="38" t="s">
        <v>30</v>
      </c>
      <c r="D438" s="38" t="s">
        <v>1199</v>
      </c>
      <c r="E438" s="40" t="s">
        <v>36</v>
      </c>
      <c r="F438" s="39">
        <v>44.56</v>
      </c>
      <c r="G438" s="41">
        <v>63.18</v>
      </c>
      <c r="H438" s="41" t="str">
        <f t="shared" si="504"/>
        <v>2,815.30</v>
      </c>
      <c r="I438" s="42" t="str">
        <f t="shared" si="2"/>
        <v>0.01 %</v>
      </c>
      <c r="J438" s="38" t="s">
        <v>1197</v>
      </c>
      <c r="K438" s="39" t="s">
        <v>1198</v>
      </c>
      <c r="L438" s="38" t="s">
        <v>30</v>
      </c>
      <c r="M438" s="38" t="s">
        <v>1199</v>
      </c>
      <c r="N438" s="40" t="s">
        <v>36</v>
      </c>
      <c r="O438" s="39">
        <v>44.56</v>
      </c>
      <c r="P438" s="41"/>
      <c r="Q438" s="41" t="str">
        <f t="shared" si="505"/>
        <v>0.00</v>
      </c>
      <c r="R438" s="35" t="str">
        <f t="shared" ref="R438:T438" si="511">IF(D438=M438,"OK","ERRO")</f>
        <v>OK</v>
      </c>
      <c r="S438" s="36" t="str">
        <f t="shared" si="511"/>
        <v>OK</v>
      </c>
      <c r="T438" s="36" t="str">
        <f t="shared" si="511"/>
        <v>OK</v>
      </c>
      <c r="U438" s="36" t="str">
        <f t="shared" si="4"/>
        <v>OK</v>
      </c>
      <c r="V438" s="36" t="str">
        <f t="shared" si="5"/>
        <v>OK</v>
      </c>
      <c r="W438" s="37" t="str">
        <f t="shared" si="6"/>
        <v>0.00%</v>
      </c>
    </row>
    <row r="439" ht="51.75" customHeight="1">
      <c r="A439" s="38" t="s">
        <v>1200</v>
      </c>
      <c r="B439" s="39" t="s">
        <v>1201</v>
      </c>
      <c r="C439" s="38" t="s">
        <v>30</v>
      </c>
      <c r="D439" s="38" t="s">
        <v>1202</v>
      </c>
      <c r="E439" s="40" t="s">
        <v>36</v>
      </c>
      <c r="F439" s="39">
        <v>3.14</v>
      </c>
      <c r="G439" s="41">
        <v>82.71</v>
      </c>
      <c r="H439" s="41" t="str">
        <f t="shared" si="504"/>
        <v>259.70</v>
      </c>
      <c r="I439" s="42" t="str">
        <f t="shared" si="2"/>
        <v>0.00 %</v>
      </c>
      <c r="J439" s="38" t="s">
        <v>1200</v>
      </c>
      <c r="K439" s="39" t="s">
        <v>1201</v>
      </c>
      <c r="L439" s="38" t="s">
        <v>30</v>
      </c>
      <c r="M439" s="38" t="s">
        <v>1202</v>
      </c>
      <c r="N439" s="40" t="s">
        <v>36</v>
      </c>
      <c r="O439" s="39">
        <v>3.14</v>
      </c>
      <c r="P439" s="41"/>
      <c r="Q439" s="41" t="str">
        <f t="shared" si="505"/>
        <v>0.00</v>
      </c>
      <c r="R439" s="35" t="str">
        <f t="shared" ref="R439:T439" si="512">IF(D439=M439,"OK","ERRO")</f>
        <v>OK</v>
      </c>
      <c r="S439" s="36" t="str">
        <f t="shared" si="512"/>
        <v>OK</v>
      </c>
      <c r="T439" s="36" t="str">
        <f t="shared" si="512"/>
        <v>OK</v>
      </c>
      <c r="U439" s="36" t="str">
        <f t="shared" si="4"/>
        <v>OK</v>
      </c>
      <c r="V439" s="36" t="str">
        <f t="shared" si="5"/>
        <v>OK</v>
      </c>
      <c r="W439" s="37" t="str">
        <f t="shared" si="6"/>
        <v>0.00%</v>
      </c>
    </row>
    <row r="440" ht="51.75" customHeight="1">
      <c r="A440" s="38" t="s">
        <v>1203</v>
      </c>
      <c r="B440" s="39" t="s">
        <v>1204</v>
      </c>
      <c r="C440" s="38" t="s">
        <v>30</v>
      </c>
      <c r="D440" s="38" t="s">
        <v>1205</v>
      </c>
      <c r="E440" s="40" t="s">
        <v>36</v>
      </c>
      <c r="F440" s="39">
        <v>8.02</v>
      </c>
      <c r="G440" s="41">
        <v>246.99</v>
      </c>
      <c r="H440" s="41" t="str">
        <f t="shared" si="504"/>
        <v>1,980.85</v>
      </c>
      <c r="I440" s="42" t="str">
        <f t="shared" si="2"/>
        <v>0.00 %</v>
      </c>
      <c r="J440" s="38" t="s">
        <v>1203</v>
      </c>
      <c r="K440" s="39" t="s">
        <v>1204</v>
      </c>
      <c r="L440" s="38" t="s">
        <v>30</v>
      </c>
      <c r="M440" s="38" t="s">
        <v>1205</v>
      </c>
      <c r="N440" s="40" t="s">
        <v>36</v>
      </c>
      <c r="O440" s="39">
        <v>8.02</v>
      </c>
      <c r="P440" s="41"/>
      <c r="Q440" s="41" t="str">
        <f t="shared" si="505"/>
        <v>0.00</v>
      </c>
      <c r="R440" s="35" t="str">
        <f t="shared" ref="R440:T440" si="513">IF(D440=M440,"OK","ERRO")</f>
        <v>OK</v>
      </c>
      <c r="S440" s="36" t="str">
        <f t="shared" si="513"/>
        <v>OK</v>
      </c>
      <c r="T440" s="36" t="str">
        <f t="shared" si="513"/>
        <v>OK</v>
      </c>
      <c r="U440" s="36" t="str">
        <f t="shared" si="4"/>
        <v>OK</v>
      </c>
      <c r="V440" s="36" t="str">
        <f t="shared" si="5"/>
        <v>OK</v>
      </c>
      <c r="W440" s="37" t="str">
        <f t="shared" si="6"/>
        <v>0.00%</v>
      </c>
    </row>
    <row r="441" ht="24.0" customHeight="1">
      <c r="A441" s="31" t="s">
        <v>1206</v>
      </c>
      <c r="B441" s="31"/>
      <c r="C441" s="31"/>
      <c r="D441" s="31" t="s">
        <v>1207</v>
      </c>
      <c r="E441" s="31"/>
      <c r="F441" s="32"/>
      <c r="G441" s="31"/>
      <c r="H441" s="33"/>
      <c r="I441" s="34" t="str">
        <f t="shared" si="2"/>
        <v>0.00 %</v>
      </c>
      <c r="J441" s="31" t="s">
        <v>1206</v>
      </c>
      <c r="K441" s="31"/>
      <c r="L441" s="31"/>
      <c r="M441" s="31" t="s">
        <v>1207</v>
      </c>
      <c r="N441" s="31"/>
      <c r="O441" s="32"/>
      <c r="P441" s="31"/>
      <c r="Q441" s="31"/>
      <c r="R441" s="35" t="str">
        <f t="shared" ref="R441:T441" si="514">IF(D441=M441,"OK","ERRO")</f>
        <v>OK</v>
      </c>
      <c r="S441" s="36" t="str">
        <f t="shared" si="514"/>
        <v>OK</v>
      </c>
      <c r="T441" s="36" t="str">
        <f t="shared" si="514"/>
        <v>OK</v>
      </c>
      <c r="U441" s="36" t="str">
        <f t="shared" si="4"/>
        <v>OK</v>
      </c>
      <c r="V441" s="36" t="str">
        <f t="shared" si="5"/>
        <v>OK</v>
      </c>
      <c r="W441" s="37" t="str">
        <f t="shared" si="6"/>
        <v>-</v>
      </c>
    </row>
    <row r="442" ht="39.0" customHeight="1">
      <c r="A442" s="38" t="s">
        <v>1208</v>
      </c>
      <c r="B442" s="39" t="s">
        <v>1209</v>
      </c>
      <c r="C442" s="38" t="s">
        <v>30</v>
      </c>
      <c r="D442" s="38" t="s">
        <v>1210</v>
      </c>
      <c r="E442" s="40" t="s">
        <v>40</v>
      </c>
      <c r="F442" s="39">
        <v>4.0</v>
      </c>
      <c r="G442" s="41">
        <v>419.65</v>
      </c>
      <c r="H442" s="41" t="str">
        <f>TRUNC(F442 * G442, 2)</f>
        <v>1,678.60</v>
      </c>
      <c r="I442" s="42" t="str">
        <f t="shared" si="2"/>
        <v>0.00 %</v>
      </c>
      <c r="J442" s="38" t="s">
        <v>1208</v>
      </c>
      <c r="K442" s="39" t="s">
        <v>1209</v>
      </c>
      <c r="L442" s="38" t="s">
        <v>30</v>
      </c>
      <c r="M442" s="38" t="s">
        <v>1210</v>
      </c>
      <c r="N442" s="40" t="s">
        <v>40</v>
      </c>
      <c r="O442" s="39">
        <v>4.0</v>
      </c>
      <c r="P442" s="41"/>
      <c r="Q442" s="41" t="str">
        <f>TRUNC(O442 * P442, 2)</f>
        <v>0.00</v>
      </c>
      <c r="R442" s="35" t="str">
        <f t="shared" ref="R442:T442" si="515">IF(D442=M442,"OK","ERRO")</f>
        <v>OK</v>
      </c>
      <c r="S442" s="36" t="str">
        <f t="shared" si="515"/>
        <v>OK</v>
      </c>
      <c r="T442" s="36" t="str">
        <f t="shared" si="515"/>
        <v>OK</v>
      </c>
      <c r="U442" s="36" t="str">
        <f t="shared" si="4"/>
        <v>OK</v>
      </c>
      <c r="V442" s="36" t="str">
        <f t="shared" si="5"/>
        <v>OK</v>
      </c>
      <c r="W442" s="37" t="str">
        <f t="shared" si="6"/>
        <v>0.00%</v>
      </c>
    </row>
    <row r="443" ht="24.0" customHeight="1">
      <c r="A443" s="31" t="s">
        <v>1211</v>
      </c>
      <c r="B443" s="31"/>
      <c r="C443" s="31"/>
      <c r="D443" s="31" t="s">
        <v>1212</v>
      </c>
      <c r="E443" s="31"/>
      <c r="F443" s="32"/>
      <c r="G443" s="31"/>
      <c r="H443" s="33"/>
      <c r="I443" s="34" t="str">
        <f t="shared" si="2"/>
        <v>0.00 %</v>
      </c>
      <c r="J443" s="31" t="s">
        <v>1211</v>
      </c>
      <c r="K443" s="31"/>
      <c r="L443" s="31"/>
      <c r="M443" s="31" t="s">
        <v>1212</v>
      </c>
      <c r="N443" s="31"/>
      <c r="O443" s="32"/>
      <c r="P443" s="31"/>
      <c r="Q443" s="31"/>
      <c r="R443" s="35" t="str">
        <f t="shared" ref="R443:T443" si="516">IF(D443=M443,"OK","ERRO")</f>
        <v>OK</v>
      </c>
      <c r="S443" s="36" t="str">
        <f t="shared" si="516"/>
        <v>OK</v>
      </c>
      <c r="T443" s="36" t="str">
        <f t="shared" si="516"/>
        <v>OK</v>
      </c>
      <c r="U443" s="36" t="str">
        <f t="shared" si="4"/>
        <v>OK</v>
      </c>
      <c r="V443" s="36" t="str">
        <f t="shared" si="5"/>
        <v>OK</v>
      </c>
      <c r="W443" s="37" t="str">
        <f t="shared" si="6"/>
        <v>-</v>
      </c>
    </row>
    <row r="444" ht="78.0" customHeight="1">
      <c r="A444" s="38" t="s">
        <v>1213</v>
      </c>
      <c r="B444" s="39" t="s">
        <v>1214</v>
      </c>
      <c r="C444" s="38" t="s">
        <v>30</v>
      </c>
      <c r="D444" s="38" t="s">
        <v>1215</v>
      </c>
      <c r="E444" s="40" t="s">
        <v>36</v>
      </c>
      <c r="F444" s="39">
        <v>3.6</v>
      </c>
      <c r="G444" s="41">
        <v>603.13</v>
      </c>
      <c r="H444" s="41" t="str">
        <f t="shared" ref="H444:H448" si="518">TRUNC(F444 * G444, 2)</f>
        <v>2,171.26</v>
      </c>
      <c r="I444" s="42" t="str">
        <f t="shared" si="2"/>
        <v>0.01 %</v>
      </c>
      <c r="J444" s="38" t="s">
        <v>1213</v>
      </c>
      <c r="K444" s="39" t="s">
        <v>1214</v>
      </c>
      <c r="L444" s="38" t="s">
        <v>30</v>
      </c>
      <c r="M444" s="38" t="s">
        <v>1215</v>
      </c>
      <c r="N444" s="40" t="s">
        <v>36</v>
      </c>
      <c r="O444" s="39">
        <v>3.6</v>
      </c>
      <c r="P444" s="41"/>
      <c r="Q444" s="41" t="str">
        <f t="shared" ref="Q444:Q448" si="519">TRUNC(O444 * P444, 2)</f>
        <v>0.00</v>
      </c>
      <c r="R444" s="35" t="str">
        <f t="shared" ref="R444:T444" si="517">IF(D444=M444,"OK","ERRO")</f>
        <v>OK</v>
      </c>
      <c r="S444" s="36" t="str">
        <f t="shared" si="517"/>
        <v>OK</v>
      </c>
      <c r="T444" s="36" t="str">
        <f t="shared" si="517"/>
        <v>OK</v>
      </c>
      <c r="U444" s="36" t="str">
        <f t="shared" si="4"/>
        <v>OK</v>
      </c>
      <c r="V444" s="36" t="str">
        <f t="shared" si="5"/>
        <v>OK</v>
      </c>
      <c r="W444" s="37" t="str">
        <f t="shared" si="6"/>
        <v>0.00%</v>
      </c>
    </row>
    <row r="445" ht="129.75" customHeight="1">
      <c r="A445" s="38" t="s">
        <v>1216</v>
      </c>
      <c r="B445" s="39" t="s">
        <v>1217</v>
      </c>
      <c r="C445" s="38" t="s">
        <v>30</v>
      </c>
      <c r="D445" s="38" t="s">
        <v>1218</v>
      </c>
      <c r="E445" s="40" t="s">
        <v>36</v>
      </c>
      <c r="F445" s="39">
        <v>1.5</v>
      </c>
      <c r="G445" s="41">
        <v>432.71</v>
      </c>
      <c r="H445" s="41" t="str">
        <f t="shared" si="518"/>
        <v>649.06</v>
      </c>
      <c r="I445" s="42" t="str">
        <f t="shared" si="2"/>
        <v>0.00 %</v>
      </c>
      <c r="J445" s="38" t="s">
        <v>1216</v>
      </c>
      <c r="K445" s="39" t="s">
        <v>1217</v>
      </c>
      <c r="L445" s="38" t="s">
        <v>30</v>
      </c>
      <c r="M445" s="38" t="s">
        <v>1218</v>
      </c>
      <c r="N445" s="40" t="s">
        <v>36</v>
      </c>
      <c r="O445" s="39">
        <v>1.5</v>
      </c>
      <c r="P445" s="41"/>
      <c r="Q445" s="41" t="str">
        <f t="shared" si="519"/>
        <v>0.00</v>
      </c>
      <c r="R445" s="35" t="str">
        <f t="shared" ref="R445:T445" si="520">IF(D445=M445,"OK","ERRO")</f>
        <v>OK</v>
      </c>
      <c r="S445" s="36" t="str">
        <f t="shared" si="520"/>
        <v>OK</v>
      </c>
      <c r="T445" s="36" t="str">
        <f t="shared" si="520"/>
        <v>OK</v>
      </c>
      <c r="U445" s="36" t="str">
        <f t="shared" si="4"/>
        <v>OK</v>
      </c>
      <c r="V445" s="36" t="str">
        <f t="shared" si="5"/>
        <v>OK</v>
      </c>
      <c r="W445" s="37" t="str">
        <f t="shared" si="6"/>
        <v>0.00%</v>
      </c>
    </row>
    <row r="446" ht="39.0" customHeight="1">
      <c r="A446" s="38" t="s">
        <v>1219</v>
      </c>
      <c r="B446" s="39" t="s">
        <v>1220</v>
      </c>
      <c r="C446" s="38" t="s">
        <v>30</v>
      </c>
      <c r="D446" s="38" t="s">
        <v>1221</v>
      </c>
      <c r="E446" s="40" t="s">
        <v>36</v>
      </c>
      <c r="F446" s="39">
        <v>3.6</v>
      </c>
      <c r="G446" s="41">
        <v>319.11</v>
      </c>
      <c r="H446" s="41" t="str">
        <f t="shared" si="518"/>
        <v>1,148.79</v>
      </c>
      <c r="I446" s="42" t="str">
        <f t="shared" si="2"/>
        <v>0.00 %</v>
      </c>
      <c r="J446" s="38" t="s">
        <v>1219</v>
      </c>
      <c r="K446" s="39" t="s">
        <v>1220</v>
      </c>
      <c r="L446" s="38" t="s">
        <v>30</v>
      </c>
      <c r="M446" s="38" t="s">
        <v>1221</v>
      </c>
      <c r="N446" s="40" t="s">
        <v>36</v>
      </c>
      <c r="O446" s="39">
        <v>3.6</v>
      </c>
      <c r="P446" s="41"/>
      <c r="Q446" s="41" t="str">
        <f t="shared" si="519"/>
        <v>0.00</v>
      </c>
      <c r="R446" s="35" t="str">
        <f t="shared" ref="R446:T446" si="521">IF(D446=M446,"OK","ERRO")</f>
        <v>OK</v>
      </c>
      <c r="S446" s="36" t="str">
        <f t="shared" si="521"/>
        <v>OK</v>
      </c>
      <c r="T446" s="36" t="str">
        <f t="shared" si="521"/>
        <v>OK</v>
      </c>
      <c r="U446" s="36" t="str">
        <f t="shared" si="4"/>
        <v>OK</v>
      </c>
      <c r="V446" s="36" t="str">
        <f t="shared" si="5"/>
        <v>OK</v>
      </c>
      <c r="W446" s="37" t="str">
        <f t="shared" si="6"/>
        <v>0.00%</v>
      </c>
    </row>
    <row r="447" ht="51.75" customHeight="1">
      <c r="A447" s="38" t="s">
        <v>1222</v>
      </c>
      <c r="B447" s="39" t="s">
        <v>1223</v>
      </c>
      <c r="C447" s="38" t="s">
        <v>30</v>
      </c>
      <c r="D447" s="38" t="s">
        <v>1224</v>
      </c>
      <c r="E447" s="40" t="s">
        <v>36</v>
      </c>
      <c r="F447" s="39">
        <v>1.5</v>
      </c>
      <c r="G447" s="41">
        <v>473.32</v>
      </c>
      <c r="H447" s="41" t="str">
        <f t="shared" si="518"/>
        <v>709.98</v>
      </c>
      <c r="I447" s="42" t="str">
        <f t="shared" si="2"/>
        <v>0.00 %</v>
      </c>
      <c r="J447" s="38" t="s">
        <v>1222</v>
      </c>
      <c r="K447" s="39" t="s">
        <v>1223</v>
      </c>
      <c r="L447" s="38" t="s">
        <v>30</v>
      </c>
      <c r="M447" s="38" t="s">
        <v>1224</v>
      </c>
      <c r="N447" s="40" t="s">
        <v>36</v>
      </c>
      <c r="O447" s="39">
        <v>1.5</v>
      </c>
      <c r="P447" s="41"/>
      <c r="Q447" s="41" t="str">
        <f t="shared" si="519"/>
        <v>0.00</v>
      </c>
      <c r="R447" s="35" t="str">
        <f t="shared" ref="R447:T447" si="522">IF(D447=M447,"OK","ERRO")</f>
        <v>OK</v>
      </c>
      <c r="S447" s="36" t="str">
        <f t="shared" si="522"/>
        <v>OK</v>
      </c>
      <c r="T447" s="36" t="str">
        <f t="shared" si="522"/>
        <v>OK</v>
      </c>
      <c r="U447" s="36" t="str">
        <f t="shared" si="4"/>
        <v>OK</v>
      </c>
      <c r="V447" s="36" t="str">
        <f t="shared" si="5"/>
        <v>OK</v>
      </c>
      <c r="W447" s="37" t="str">
        <f t="shared" si="6"/>
        <v>0.00%</v>
      </c>
    </row>
    <row r="448" ht="51.75" customHeight="1">
      <c r="A448" s="38" t="s">
        <v>1225</v>
      </c>
      <c r="B448" s="39" t="s">
        <v>1226</v>
      </c>
      <c r="C448" s="38" t="s">
        <v>30</v>
      </c>
      <c r="D448" s="38" t="s">
        <v>1227</v>
      </c>
      <c r="E448" s="40" t="s">
        <v>36</v>
      </c>
      <c r="F448" s="39">
        <v>6.43</v>
      </c>
      <c r="G448" s="41">
        <v>1368.58</v>
      </c>
      <c r="H448" s="41" t="str">
        <f t="shared" si="518"/>
        <v>8,799.96</v>
      </c>
      <c r="I448" s="42" t="str">
        <f t="shared" si="2"/>
        <v>0.02 %</v>
      </c>
      <c r="J448" s="38" t="s">
        <v>1225</v>
      </c>
      <c r="K448" s="39" t="s">
        <v>1226</v>
      </c>
      <c r="L448" s="38" t="s">
        <v>30</v>
      </c>
      <c r="M448" s="38" t="s">
        <v>1227</v>
      </c>
      <c r="N448" s="40" t="s">
        <v>36</v>
      </c>
      <c r="O448" s="39">
        <v>6.43</v>
      </c>
      <c r="P448" s="41"/>
      <c r="Q448" s="41" t="str">
        <f t="shared" si="519"/>
        <v>0.00</v>
      </c>
      <c r="R448" s="35" t="str">
        <f t="shared" ref="R448:T448" si="523">IF(D448=M448,"OK","ERRO")</f>
        <v>OK</v>
      </c>
      <c r="S448" s="36" t="str">
        <f t="shared" si="523"/>
        <v>OK</v>
      </c>
      <c r="T448" s="36" t="str">
        <f t="shared" si="523"/>
        <v>OK</v>
      </c>
      <c r="U448" s="36" t="str">
        <f t="shared" si="4"/>
        <v>OK</v>
      </c>
      <c r="V448" s="36" t="str">
        <f t="shared" si="5"/>
        <v>OK</v>
      </c>
      <c r="W448" s="37" t="str">
        <f t="shared" si="6"/>
        <v>0.00%</v>
      </c>
    </row>
    <row r="449" ht="24.0" customHeight="1">
      <c r="A449" s="31" t="s">
        <v>1228</v>
      </c>
      <c r="B449" s="31"/>
      <c r="C449" s="31"/>
      <c r="D449" s="31" t="s">
        <v>1229</v>
      </c>
      <c r="E449" s="31"/>
      <c r="F449" s="32"/>
      <c r="G449" s="31"/>
      <c r="H449" s="33"/>
      <c r="I449" s="34" t="str">
        <f t="shared" si="2"/>
        <v>0.00 %</v>
      </c>
      <c r="J449" s="31" t="s">
        <v>1228</v>
      </c>
      <c r="K449" s="31"/>
      <c r="L449" s="31"/>
      <c r="M449" s="31" t="s">
        <v>1229</v>
      </c>
      <c r="N449" s="31"/>
      <c r="O449" s="32"/>
      <c r="P449" s="31"/>
      <c r="Q449" s="31"/>
      <c r="R449" s="35" t="str">
        <f t="shared" ref="R449:T449" si="524">IF(D449=M449,"OK","ERRO")</f>
        <v>OK</v>
      </c>
      <c r="S449" s="36" t="str">
        <f t="shared" si="524"/>
        <v>OK</v>
      </c>
      <c r="T449" s="36" t="str">
        <f t="shared" si="524"/>
        <v>OK</v>
      </c>
      <c r="U449" s="36" t="str">
        <f t="shared" si="4"/>
        <v>OK</v>
      </c>
      <c r="V449" s="36" t="str">
        <f t="shared" si="5"/>
        <v>OK</v>
      </c>
      <c r="W449" s="37" t="str">
        <f t="shared" si="6"/>
        <v>-</v>
      </c>
    </row>
    <row r="450" ht="24.0" customHeight="1">
      <c r="A450" s="38" t="s">
        <v>1230</v>
      </c>
      <c r="B450" s="39" t="s">
        <v>1231</v>
      </c>
      <c r="C450" s="38" t="s">
        <v>30</v>
      </c>
      <c r="D450" s="38" t="s">
        <v>1232</v>
      </c>
      <c r="E450" s="40" t="s">
        <v>32</v>
      </c>
      <c r="F450" s="39">
        <v>24.72</v>
      </c>
      <c r="G450" s="41">
        <v>479.28</v>
      </c>
      <c r="H450" s="41" t="str">
        <f>TRUNC(F450 * G450, 2)</f>
        <v>11,847.80</v>
      </c>
      <c r="I450" s="42" t="str">
        <f t="shared" si="2"/>
        <v>0.03 %</v>
      </c>
      <c r="J450" s="38" t="s">
        <v>1230</v>
      </c>
      <c r="K450" s="39" t="s">
        <v>1231</v>
      </c>
      <c r="L450" s="38" t="s">
        <v>30</v>
      </c>
      <c r="M450" s="38" t="s">
        <v>1232</v>
      </c>
      <c r="N450" s="40" t="s">
        <v>32</v>
      </c>
      <c r="O450" s="39">
        <v>24.72</v>
      </c>
      <c r="P450" s="41"/>
      <c r="Q450" s="41" t="str">
        <f>TRUNC(O450 * P450, 2)</f>
        <v>0.00</v>
      </c>
      <c r="R450" s="35" t="str">
        <f t="shared" ref="R450:T450" si="525">IF(D450=M450,"OK","ERRO")</f>
        <v>OK</v>
      </c>
      <c r="S450" s="36" t="str">
        <f t="shared" si="525"/>
        <v>OK</v>
      </c>
      <c r="T450" s="36" t="str">
        <f t="shared" si="525"/>
        <v>OK</v>
      </c>
      <c r="U450" s="36" t="str">
        <f t="shared" si="4"/>
        <v>OK</v>
      </c>
      <c r="V450" s="36" t="str">
        <f t="shared" si="5"/>
        <v>OK</v>
      </c>
      <c r="W450" s="37" t="str">
        <f t="shared" si="6"/>
        <v>0.00%</v>
      </c>
    </row>
    <row r="451" ht="24.0" customHeight="1">
      <c r="A451" s="31" t="s">
        <v>1233</v>
      </c>
      <c r="B451" s="31"/>
      <c r="C451" s="31"/>
      <c r="D451" s="31" t="s">
        <v>1234</v>
      </c>
      <c r="E451" s="31"/>
      <c r="F451" s="32"/>
      <c r="G451" s="31"/>
      <c r="H451" s="33"/>
      <c r="I451" s="34" t="str">
        <f t="shared" si="2"/>
        <v>0.00 %</v>
      </c>
      <c r="J451" s="31" t="s">
        <v>1233</v>
      </c>
      <c r="K451" s="31"/>
      <c r="L451" s="31"/>
      <c r="M451" s="31" t="s">
        <v>1234</v>
      </c>
      <c r="N451" s="31"/>
      <c r="O451" s="32"/>
      <c r="P451" s="31"/>
      <c r="Q451" s="31"/>
      <c r="R451" s="35" t="str">
        <f t="shared" ref="R451:T451" si="526">IF(D451=M451,"OK","ERRO")</f>
        <v>OK</v>
      </c>
      <c r="S451" s="36" t="str">
        <f t="shared" si="526"/>
        <v>OK</v>
      </c>
      <c r="T451" s="36" t="str">
        <f t="shared" si="526"/>
        <v>OK</v>
      </c>
      <c r="U451" s="36" t="str">
        <f t="shared" si="4"/>
        <v>OK</v>
      </c>
      <c r="V451" s="36" t="str">
        <f t="shared" si="5"/>
        <v>OK</v>
      </c>
      <c r="W451" s="37" t="str">
        <f t="shared" si="6"/>
        <v>-</v>
      </c>
    </row>
    <row r="452" ht="39.0" customHeight="1">
      <c r="A452" s="38" t="s">
        <v>1235</v>
      </c>
      <c r="B452" s="39" t="s">
        <v>1236</v>
      </c>
      <c r="C452" s="38" t="s">
        <v>30</v>
      </c>
      <c r="D452" s="38" t="s">
        <v>1237</v>
      </c>
      <c r="E452" s="40" t="s">
        <v>40</v>
      </c>
      <c r="F452" s="39">
        <v>8.0</v>
      </c>
      <c r="G452" s="41">
        <v>190.88</v>
      </c>
      <c r="H452" s="41" t="str">
        <f t="shared" ref="H452:H463" si="528">TRUNC(F452 * G452, 2)</f>
        <v>1,527.04</v>
      </c>
      <c r="I452" s="42" t="str">
        <f t="shared" si="2"/>
        <v>0.00 %</v>
      </c>
      <c r="J452" s="38" t="s">
        <v>1235</v>
      </c>
      <c r="K452" s="39" t="s">
        <v>1236</v>
      </c>
      <c r="L452" s="38" t="s">
        <v>30</v>
      </c>
      <c r="M452" s="38" t="s">
        <v>1237</v>
      </c>
      <c r="N452" s="40" t="s">
        <v>40</v>
      </c>
      <c r="O452" s="39">
        <v>8.0</v>
      </c>
      <c r="P452" s="41"/>
      <c r="Q452" s="41" t="str">
        <f t="shared" ref="Q452:Q463" si="529">TRUNC(O452 * P452, 2)</f>
        <v>0.00</v>
      </c>
      <c r="R452" s="35" t="str">
        <f t="shared" ref="R452:T452" si="527">IF(D452=M452,"OK","ERRO")</f>
        <v>OK</v>
      </c>
      <c r="S452" s="36" t="str">
        <f t="shared" si="527"/>
        <v>OK</v>
      </c>
      <c r="T452" s="36" t="str">
        <f t="shared" si="527"/>
        <v>OK</v>
      </c>
      <c r="U452" s="36" t="str">
        <f t="shared" si="4"/>
        <v>OK</v>
      </c>
      <c r="V452" s="36" t="str">
        <f t="shared" si="5"/>
        <v>OK</v>
      </c>
      <c r="W452" s="37" t="str">
        <f t="shared" si="6"/>
        <v>0.00%</v>
      </c>
    </row>
    <row r="453" ht="39.0" customHeight="1">
      <c r="A453" s="38" t="s">
        <v>1238</v>
      </c>
      <c r="B453" s="39" t="s">
        <v>1239</v>
      </c>
      <c r="C453" s="38" t="s">
        <v>30</v>
      </c>
      <c r="D453" s="38" t="s">
        <v>1240</v>
      </c>
      <c r="E453" s="40" t="s">
        <v>40</v>
      </c>
      <c r="F453" s="39">
        <v>2.0</v>
      </c>
      <c r="G453" s="41">
        <v>4981.3</v>
      </c>
      <c r="H453" s="41" t="str">
        <f t="shared" si="528"/>
        <v>9,962.60</v>
      </c>
      <c r="I453" s="42" t="str">
        <f t="shared" si="2"/>
        <v>0.02 %</v>
      </c>
      <c r="J453" s="38" t="s">
        <v>1238</v>
      </c>
      <c r="K453" s="39" t="s">
        <v>1239</v>
      </c>
      <c r="L453" s="38" t="s">
        <v>30</v>
      </c>
      <c r="M453" s="38" t="s">
        <v>1240</v>
      </c>
      <c r="N453" s="40" t="s">
        <v>40</v>
      </c>
      <c r="O453" s="39">
        <v>2.0</v>
      </c>
      <c r="P453" s="41"/>
      <c r="Q453" s="41" t="str">
        <f t="shared" si="529"/>
        <v>0.00</v>
      </c>
      <c r="R453" s="35" t="str">
        <f t="shared" ref="R453:T453" si="530">IF(D453=M453,"OK","ERRO")</f>
        <v>OK</v>
      </c>
      <c r="S453" s="36" t="str">
        <f t="shared" si="530"/>
        <v>OK</v>
      </c>
      <c r="T453" s="36" t="str">
        <f t="shared" si="530"/>
        <v>OK</v>
      </c>
      <c r="U453" s="36" t="str">
        <f t="shared" si="4"/>
        <v>OK</v>
      </c>
      <c r="V453" s="36" t="str">
        <f t="shared" si="5"/>
        <v>OK</v>
      </c>
      <c r="W453" s="37" t="str">
        <f t="shared" si="6"/>
        <v>0.00%</v>
      </c>
    </row>
    <row r="454" ht="78.0" customHeight="1">
      <c r="A454" s="38" t="s">
        <v>1241</v>
      </c>
      <c r="B454" s="39" t="s">
        <v>1242</v>
      </c>
      <c r="C454" s="38" t="s">
        <v>30</v>
      </c>
      <c r="D454" s="38" t="s">
        <v>1243</v>
      </c>
      <c r="E454" s="40" t="s">
        <v>40</v>
      </c>
      <c r="F454" s="39">
        <v>1.0</v>
      </c>
      <c r="G454" s="41">
        <v>3064.22</v>
      </c>
      <c r="H454" s="41" t="str">
        <f t="shared" si="528"/>
        <v>3,064.22</v>
      </c>
      <c r="I454" s="42" t="str">
        <f t="shared" si="2"/>
        <v>0.01 %</v>
      </c>
      <c r="J454" s="38" t="s">
        <v>1241</v>
      </c>
      <c r="K454" s="39" t="s">
        <v>1242</v>
      </c>
      <c r="L454" s="38" t="s">
        <v>30</v>
      </c>
      <c r="M454" s="38" t="s">
        <v>1243</v>
      </c>
      <c r="N454" s="40" t="s">
        <v>40</v>
      </c>
      <c r="O454" s="39">
        <v>1.0</v>
      </c>
      <c r="P454" s="41"/>
      <c r="Q454" s="41" t="str">
        <f t="shared" si="529"/>
        <v>0.00</v>
      </c>
      <c r="R454" s="35" t="str">
        <f t="shared" ref="R454:T454" si="531">IF(D454=M454,"OK","ERRO")</f>
        <v>OK</v>
      </c>
      <c r="S454" s="36" t="str">
        <f t="shared" si="531"/>
        <v>OK</v>
      </c>
      <c r="T454" s="36" t="str">
        <f t="shared" si="531"/>
        <v>OK</v>
      </c>
      <c r="U454" s="36" t="str">
        <f t="shared" si="4"/>
        <v>OK</v>
      </c>
      <c r="V454" s="36" t="str">
        <f t="shared" si="5"/>
        <v>OK</v>
      </c>
      <c r="W454" s="37" t="str">
        <f t="shared" si="6"/>
        <v>0.00%</v>
      </c>
    </row>
    <row r="455" ht="39.0" customHeight="1">
      <c r="A455" s="38" t="s">
        <v>1244</v>
      </c>
      <c r="B455" s="39" t="s">
        <v>1245</v>
      </c>
      <c r="C455" s="38" t="s">
        <v>30</v>
      </c>
      <c r="D455" s="38" t="s">
        <v>1246</v>
      </c>
      <c r="E455" s="40" t="s">
        <v>40</v>
      </c>
      <c r="F455" s="39">
        <v>4.0</v>
      </c>
      <c r="G455" s="41">
        <v>619.18</v>
      </c>
      <c r="H455" s="41" t="str">
        <f t="shared" si="528"/>
        <v>2,476.72</v>
      </c>
      <c r="I455" s="42" t="str">
        <f t="shared" si="2"/>
        <v>0.01 %</v>
      </c>
      <c r="J455" s="38" t="s">
        <v>1244</v>
      </c>
      <c r="K455" s="39" t="s">
        <v>1245</v>
      </c>
      <c r="L455" s="38" t="s">
        <v>30</v>
      </c>
      <c r="M455" s="38" t="s">
        <v>1246</v>
      </c>
      <c r="N455" s="40" t="s">
        <v>40</v>
      </c>
      <c r="O455" s="39">
        <v>4.0</v>
      </c>
      <c r="P455" s="41"/>
      <c r="Q455" s="41" t="str">
        <f t="shared" si="529"/>
        <v>0.00</v>
      </c>
      <c r="R455" s="35" t="str">
        <f t="shared" ref="R455:T455" si="532">IF(D455=M455,"OK","ERRO")</f>
        <v>OK</v>
      </c>
      <c r="S455" s="36" t="str">
        <f t="shared" si="532"/>
        <v>OK</v>
      </c>
      <c r="T455" s="36" t="str">
        <f t="shared" si="532"/>
        <v>OK</v>
      </c>
      <c r="U455" s="36" t="str">
        <f t="shared" si="4"/>
        <v>OK</v>
      </c>
      <c r="V455" s="36" t="str">
        <f t="shared" si="5"/>
        <v>OK</v>
      </c>
      <c r="W455" s="37" t="str">
        <f t="shared" si="6"/>
        <v>0.00%</v>
      </c>
    </row>
    <row r="456" ht="51.75" customHeight="1">
      <c r="A456" s="38" t="s">
        <v>1247</v>
      </c>
      <c r="B456" s="39" t="s">
        <v>1248</v>
      </c>
      <c r="C456" s="38" t="s">
        <v>30</v>
      </c>
      <c r="D456" s="38" t="s">
        <v>1249</v>
      </c>
      <c r="E456" s="40" t="s">
        <v>40</v>
      </c>
      <c r="F456" s="39">
        <v>5.0</v>
      </c>
      <c r="G456" s="41">
        <v>13923.86</v>
      </c>
      <c r="H456" s="41" t="str">
        <f t="shared" si="528"/>
        <v>69,619.30</v>
      </c>
      <c r="I456" s="42" t="str">
        <f t="shared" si="2"/>
        <v>0.17 %</v>
      </c>
      <c r="J456" s="38" t="s">
        <v>1247</v>
      </c>
      <c r="K456" s="39" t="s">
        <v>1248</v>
      </c>
      <c r="L456" s="38" t="s">
        <v>30</v>
      </c>
      <c r="M456" s="38" t="s">
        <v>1249</v>
      </c>
      <c r="N456" s="40" t="s">
        <v>40</v>
      </c>
      <c r="O456" s="39">
        <v>5.0</v>
      </c>
      <c r="P456" s="41"/>
      <c r="Q456" s="41" t="str">
        <f t="shared" si="529"/>
        <v>0.00</v>
      </c>
      <c r="R456" s="35" t="str">
        <f t="shared" ref="R456:T456" si="533">IF(D456=M456,"OK","ERRO")</f>
        <v>OK</v>
      </c>
      <c r="S456" s="36" t="str">
        <f t="shared" si="533"/>
        <v>OK</v>
      </c>
      <c r="T456" s="36" t="str">
        <f t="shared" si="533"/>
        <v>OK</v>
      </c>
      <c r="U456" s="36" t="str">
        <f t="shared" si="4"/>
        <v>OK</v>
      </c>
      <c r="V456" s="36" t="str">
        <f t="shared" si="5"/>
        <v>OK</v>
      </c>
      <c r="W456" s="37" t="str">
        <f t="shared" si="6"/>
        <v>0.00%</v>
      </c>
    </row>
    <row r="457" ht="64.5" customHeight="1">
      <c r="A457" s="38" t="s">
        <v>1250</v>
      </c>
      <c r="B457" s="39" t="s">
        <v>1251</v>
      </c>
      <c r="C457" s="38" t="s">
        <v>30</v>
      </c>
      <c r="D457" s="38" t="s">
        <v>1252</v>
      </c>
      <c r="E457" s="40" t="s">
        <v>120</v>
      </c>
      <c r="F457" s="39">
        <v>9.0</v>
      </c>
      <c r="G457" s="41">
        <v>880.99</v>
      </c>
      <c r="H457" s="41" t="str">
        <f t="shared" si="528"/>
        <v>7,928.91</v>
      </c>
      <c r="I457" s="42" t="str">
        <f t="shared" si="2"/>
        <v>0.02 %</v>
      </c>
      <c r="J457" s="38" t="s">
        <v>1250</v>
      </c>
      <c r="K457" s="39" t="s">
        <v>1251</v>
      </c>
      <c r="L457" s="38" t="s">
        <v>30</v>
      </c>
      <c r="M457" s="38" t="s">
        <v>1252</v>
      </c>
      <c r="N457" s="40" t="s">
        <v>120</v>
      </c>
      <c r="O457" s="39">
        <v>9.0</v>
      </c>
      <c r="P457" s="41"/>
      <c r="Q457" s="41" t="str">
        <f t="shared" si="529"/>
        <v>0.00</v>
      </c>
      <c r="R457" s="35" t="str">
        <f t="shared" ref="R457:T457" si="534">IF(D457=M457,"OK","ERRO")</f>
        <v>OK</v>
      </c>
      <c r="S457" s="36" t="str">
        <f t="shared" si="534"/>
        <v>OK</v>
      </c>
      <c r="T457" s="36" t="str">
        <f t="shared" si="534"/>
        <v>OK</v>
      </c>
      <c r="U457" s="36" t="str">
        <f t="shared" si="4"/>
        <v>OK</v>
      </c>
      <c r="V457" s="36" t="str">
        <f t="shared" si="5"/>
        <v>OK</v>
      </c>
      <c r="W457" s="37" t="str">
        <f t="shared" si="6"/>
        <v>0.00%</v>
      </c>
    </row>
    <row r="458" ht="51.75" customHeight="1">
      <c r="A458" s="38" t="s">
        <v>1253</v>
      </c>
      <c r="B458" s="39" t="s">
        <v>1254</v>
      </c>
      <c r="C458" s="38" t="s">
        <v>30</v>
      </c>
      <c r="D458" s="38" t="s">
        <v>1255</v>
      </c>
      <c r="E458" s="40" t="s">
        <v>40</v>
      </c>
      <c r="F458" s="39">
        <v>16.0</v>
      </c>
      <c r="G458" s="41">
        <v>9778.54</v>
      </c>
      <c r="H458" s="41" t="str">
        <f t="shared" si="528"/>
        <v>156,456.64</v>
      </c>
      <c r="I458" s="42" t="str">
        <f t="shared" si="2"/>
        <v>0.38 %</v>
      </c>
      <c r="J458" s="38" t="s">
        <v>1253</v>
      </c>
      <c r="K458" s="39" t="s">
        <v>1254</v>
      </c>
      <c r="L458" s="38" t="s">
        <v>30</v>
      </c>
      <c r="M458" s="38" t="s">
        <v>1255</v>
      </c>
      <c r="N458" s="40" t="s">
        <v>40</v>
      </c>
      <c r="O458" s="39">
        <v>16.0</v>
      </c>
      <c r="P458" s="41"/>
      <c r="Q458" s="41" t="str">
        <f t="shared" si="529"/>
        <v>0.00</v>
      </c>
      <c r="R458" s="35" t="str">
        <f t="shared" ref="R458:T458" si="535">IF(D458=M458,"OK","ERRO")</f>
        <v>OK</v>
      </c>
      <c r="S458" s="36" t="str">
        <f t="shared" si="535"/>
        <v>OK</v>
      </c>
      <c r="T458" s="36" t="str">
        <f t="shared" si="535"/>
        <v>OK</v>
      </c>
      <c r="U458" s="36" t="str">
        <f t="shared" si="4"/>
        <v>OK</v>
      </c>
      <c r="V458" s="36" t="str">
        <f t="shared" si="5"/>
        <v>OK</v>
      </c>
      <c r="W458" s="37" t="str">
        <f t="shared" si="6"/>
        <v>0.00%</v>
      </c>
    </row>
    <row r="459" ht="51.75" customHeight="1">
      <c r="A459" s="38" t="s">
        <v>1256</v>
      </c>
      <c r="B459" s="39" t="s">
        <v>1257</v>
      </c>
      <c r="C459" s="38" t="s">
        <v>30</v>
      </c>
      <c r="D459" s="38" t="s">
        <v>1258</v>
      </c>
      <c r="E459" s="40" t="s">
        <v>40</v>
      </c>
      <c r="F459" s="39">
        <v>2.0</v>
      </c>
      <c r="G459" s="41">
        <v>2268.82</v>
      </c>
      <c r="H459" s="41" t="str">
        <f t="shared" si="528"/>
        <v>4,537.64</v>
      </c>
      <c r="I459" s="42" t="str">
        <f t="shared" si="2"/>
        <v>0.01 %</v>
      </c>
      <c r="J459" s="38" t="s">
        <v>1256</v>
      </c>
      <c r="K459" s="39" t="s">
        <v>1257</v>
      </c>
      <c r="L459" s="38" t="s">
        <v>30</v>
      </c>
      <c r="M459" s="38" t="s">
        <v>1258</v>
      </c>
      <c r="N459" s="40" t="s">
        <v>40</v>
      </c>
      <c r="O459" s="39">
        <v>2.0</v>
      </c>
      <c r="P459" s="41"/>
      <c r="Q459" s="41" t="str">
        <f t="shared" si="529"/>
        <v>0.00</v>
      </c>
      <c r="R459" s="35" t="str">
        <f t="shared" ref="R459:T459" si="536">IF(D459=M459,"OK","ERRO")</f>
        <v>OK</v>
      </c>
      <c r="S459" s="36" t="str">
        <f t="shared" si="536"/>
        <v>OK</v>
      </c>
      <c r="T459" s="36" t="str">
        <f t="shared" si="536"/>
        <v>OK</v>
      </c>
      <c r="U459" s="36" t="str">
        <f t="shared" si="4"/>
        <v>OK</v>
      </c>
      <c r="V459" s="36" t="str">
        <f t="shared" si="5"/>
        <v>OK</v>
      </c>
      <c r="W459" s="37" t="str">
        <f t="shared" si="6"/>
        <v>0.00%</v>
      </c>
    </row>
    <row r="460" ht="51.75" customHeight="1">
      <c r="A460" s="38" t="s">
        <v>1259</v>
      </c>
      <c r="B460" s="39" t="s">
        <v>1260</v>
      </c>
      <c r="C460" s="38" t="s">
        <v>30</v>
      </c>
      <c r="D460" s="38" t="s">
        <v>1261</v>
      </c>
      <c r="E460" s="40" t="s">
        <v>40</v>
      </c>
      <c r="F460" s="39">
        <v>9.0</v>
      </c>
      <c r="G460" s="41">
        <v>1429.96</v>
      </c>
      <c r="H460" s="41" t="str">
        <f t="shared" si="528"/>
        <v>12,869.64</v>
      </c>
      <c r="I460" s="42" t="str">
        <f t="shared" si="2"/>
        <v>0.03 %</v>
      </c>
      <c r="J460" s="38" t="s">
        <v>1259</v>
      </c>
      <c r="K460" s="39" t="s">
        <v>1260</v>
      </c>
      <c r="L460" s="38" t="s">
        <v>30</v>
      </c>
      <c r="M460" s="38" t="s">
        <v>1261</v>
      </c>
      <c r="N460" s="40" t="s">
        <v>40</v>
      </c>
      <c r="O460" s="39">
        <v>9.0</v>
      </c>
      <c r="P460" s="41"/>
      <c r="Q460" s="41" t="str">
        <f t="shared" si="529"/>
        <v>0.00</v>
      </c>
      <c r="R460" s="35" t="str">
        <f t="shared" ref="R460:T460" si="537">IF(D460=M460,"OK","ERRO")</f>
        <v>OK</v>
      </c>
      <c r="S460" s="36" t="str">
        <f t="shared" si="537"/>
        <v>OK</v>
      </c>
      <c r="T460" s="36" t="str">
        <f t="shared" si="537"/>
        <v>OK</v>
      </c>
      <c r="U460" s="36" t="str">
        <f t="shared" si="4"/>
        <v>OK</v>
      </c>
      <c r="V460" s="36" t="str">
        <f t="shared" si="5"/>
        <v>OK</v>
      </c>
      <c r="W460" s="37" t="str">
        <f t="shared" si="6"/>
        <v>0.00%</v>
      </c>
    </row>
    <row r="461" ht="51.75" customHeight="1">
      <c r="A461" s="38" t="s">
        <v>1262</v>
      </c>
      <c r="B461" s="39" t="s">
        <v>1263</v>
      </c>
      <c r="C461" s="38" t="s">
        <v>30</v>
      </c>
      <c r="D461" s="38" t="s">
        <v>1264</v>
      </c>
      <c r="E461" s="40" t="s">
        <v>40</v>
      </c>
      <c r="F461" s="39">
        <v>4.0</v>
      </c>
      <c r="G461" s="41">
        <v>660.91</v>
      </c>
      <c r="H461" s="41" t="str">
        <f t="shared" si="528"/>
        <v>2,643.64</v>
      </c>
      <c r="I461" s="42" t="str">
        <f t="shared" si="2"/>
        <v>0.01 %</v>
      </c>
      <c r="J461" s="38" t="s">
        <v>1262</v>
      </c>
      <c r="K461" s="39" t="s">
        <v>1263</v>
      </c>
      <c r="L461" s="38" t="s">
        <v>30</v>
      </c>
      <c r="M461" s="38" t="s">
        <v>1264</v>
      </c>
      <c r="N461" s="40" t="s">
        <v>40</v>
      </c>
      <c r="O461" s="39">
        <v>4.0</v>
      </c>
      <c r="P461" s="41"/>
      <c r="Q461" s="41" t="str">
        <f t="shared" si="529"/>
        <v>0.00</v>
      </c>
      <c r="R461" s="35" t="str">
        <f t="shared" ref="R461:T461" si="538">IF(D461=M461,"OK","ERRO")</f>
        <v>OK</v>
      </c>
      <c r="S461" s="36" t="str">
        <f t="shared" si="538"/>
        <v>OK</v>
      </c>
      <c r="T461" s="36" t="str">
        <f t="shared" si="538"/>
        <v>OK</v>
      </c>
      <c r="U461" s="36" t="str">
        <f t="shared" si="4"/>
        <v>OK</v>
      </c>
      <c r="V461" s="36" t="str">
        <f t="shared" si="5"/>
        <v>OK</v>
      </c>
      <c r="W461" s="37" t="str">
        <f t="shared" si="6"/>
        <v>0.00%</v>
      </c>
    </row>
    <row r="462" ht="234.0" customHeight="1">
      <c r="A462" s="38" t="s">
        <v>1265</v>
      </c>
      <c r="B462" s="39" t="s">
        <v>1266</v>
      </c>
      <c r="C462" s="38" t="s">
        <v>30</v>
      </c>
      <c r="D462" s="38" t="s">
        <v>1267</v>
      </c>
      <c r="E462" s="40" t="s">
        <v>40</v>
      </c>
      <c r="F462" s="39">
        <v>1.0</v>
      </c>
      <c r="G462" s="41">
        <v>31937.61</v>
      </c>
      <c r="H462" s="41" t="str">
        <f t="shared" si="528"/>
        <v>31,937.61</v>
      </c>
      <c r="I462" s="42" t="str">
        <f t="shared" si="2"/>
        <v>0.08 %</v>
      </c>
      <c r="J462" s="38" t="s">
        <v>1265</v>
      </c>
      <c r="K462" s="39" t="s">
        <v>1266</v>
      </c>
      <c r="L462" s="38" t="s">
        <v>30</v>
      </c>
      <c r="M462" s="38" t="s">
        <v>1267</v>
      </c>
      <c r="N462" s="40" t="s">
        <v>40</v>
      </c>
      <c r="O462" s="39">
        <v>1.0</v>
      </c>
      <c r="P462" s="41"/>
      <c r="Q462" s="41" t="str">
        <f t="shared" si="529"/>
        <v>0.00</v>
      </c>
      <c r="R462" s="35" t="str">
        <f t="shared" ref="R462:T462" si="539">IF(D462=M462,"OK","ERRO")</f>
        <v>OK</v>
      </c>
      <c r="S462" s="36" t="str">
        <f t="shared" si="539"/>
        <v>OK</v>
      </c>
      <c r="T462" s="36" t="str">
        <f t="shared" si="539"/>
        <v>OK</v>
      </c>
      <c r="U462" s="36" t="str">
        <f t="shared" si="4"/>
        <v>OK</v>
      </c>
      <c r="V462" s="36" t="str">
        <f t="shared" si="5"/>
        <v>OK</v>
      </c>
      <c r="W462" s="37" t="str">
        <f t="shared" si="6"/>
        <v>0.00%</v>
      </c>
    </row>
    <row r="463" ht="234.0" customHeight="1">
      <c r="A463" s="38" t="s">
        <v>1268</v>
      </c>
      <c r="B463" s="39" t="s">
        <v>1269</v>
      </c>
      <c r="C463" s="38" t="s">
        <v>30</v>
      </c>
      <c r="D463" s="38" t="s">
        <v>1270</v>
      </c>
      <c r="E463" s="40" t="s">
        <v>40</v>
      </c>
      <c r="F463" s="39">
        <v>1.0</v>
      </c>
      <c r="G463" s="41">
        <v>10339.51</v>
      </c>
      <c r="H463" s="41" t="str">
        <f t="shared" si="528"/>
        <v>10,339.51</v>
      </c>
      <c r="I463" s="42" t="str">
        <f t="shared" si="2"/>
        <v>0.02 %</v>
      </c>
      <c r="J463" s="38" t="s">
        <v>1268</v>
      </c>
      <c r="K463" s="39" t="s">
        <v>1269</v>
      </c>
      <c r="L463" s="38" t="s">
        <v>30</v>
      </c>
      <c r="M463" s="38" t="s">
        <v>1270</v>
      </c>
      <c r="N463" s="40" t="s">
        <v>40</v>
      </c>
      <c r="O463" s="39">
        <v>1.0</v>
      </c>
      <c r="P463" s="41"/>
      <c r="Q463" s="41" t="str">
        <f t="shared" si="529"/>
        <v>0.00</v>
      </c>
      <c r="R463" s="35" t="str">
        <f t="shared" ref="R463:T463" si="540">IF(D463=M463,"OK","ERRO")</f>
        <v>OK</v>
      </c>
      <c r="S463" s="36" t="str">
        <f t="shared" si="540"/>
        <v>OK</v>
      </c>
      <c r="T463" s="36" t="str">
        <f t="shared" si="540"/>
        <v>OK</v>
      </c>
      <c r="U463" s="36" t="str">
        <f t="shared" si="4"/>
        <v>OK</v>
      </c>
      <c r="V463" s="36" t="str">
        <f t="shared" si="5"/>
        <v>OK</v>
      </c>
      <c r="W463" s="37" t="str">
        <f t="shared" si="6"/>
        <v>0.00%</v>
      </c>
    </row>
    <row r="464" ht="24.0" customHeight="1">
      <c r="A464" s="31" t="s">
        <v>1271</v>
      </c>
      <c r="B464" s="31"/>
      <c r="C464" s="31"/>
      <c r="D464" s="31" t="s">
        <v>1272</v>
      </c>
      <c r="E464" s="31"/>
      <c r="F464" s="32"/>
      <c r="G464" s="31"/>
      <c r="H464" s="33"/>
      <c r="I464" s="34" t="str">
        <f t="shared" si="2"/>
        <v>0.00 %</v>
      </c>
      <c r="J464" s="31" t="s">
        <v>1271</v>
      </c>
      <c r="K464" s="31"/>
      <c r="L464" s="31"/>
      <c r="M464" s="31" t="s">
        <v>1272</v>
      </c>
      <c r="N464" s="31"/>
      <c r="O464" s="32"/>
      <c r="P464" s="31"/>
      <c r="Q464" s="31"/>
      <c r="R464" s="35" t="str">
        <f t="shared" ref="R464:T464" si="541">IF(D464=M464,"OK","ERRO")</f>
        <v>OK</v>
      </c>
      <c r="S464" s="36" t="str">
        <f t="shared" si="541"/>
        <v>OK</v>
      </c>
      <c r="T464" s="36" t="str">
        <f t="shared" si="541"/>
        <v>OK</v>
      </c>
      <c r="U464" s="36" t="str">
        <f t="shared" si="4"/>
        <v>OK</v>
      </c>
      <c r="V464" s="36" t="str">
        <f t="shared" si="5"/>
        <v>OK</v>
      </c>
      <c r="W464" s="37" t="str">
        <f t="shared" si="6"/>
        <v>-</v>
      </c>
    </row>
    <row r="465" ht="24.0" customHeight="1">
      <c r="A465" s="31" t="s">
        <v>1273</v>
      </c>
      <c r="B465" s="31"/>
      <c r="C465" s="31"/>
      <c r="D465" s="31" t="s">
        <v>1274</v>
      </c>
      <c r="E465" s="31"/>
      <c r="F465" s="32"/>
      <c r="G465" s="31"/>
      <c r="H465" s="33"/>
      <c r="I465" s="34" t="str">
        <f t="shared" si="2"/>
        <v>0.00 %</v>
      </c>
      <c r="J465" s="31" t="s">
        <v>1273</v>
      </c>
      <c r="K465" s="31"/>
      <c r="L465" s="31"/>
      <c r="M465" s="31" t="s">
        <v>1274</v>
      </c>
      <c r="N465" s="31"/>
      <c r="O465" s="32"/>
      <c r="P465" s="31"/>
      <c r="Q465" s="31"/>
      <c r="R465" s="35" t="str">
        <f t="shared" ref="R465:T465" si="542">IF(D465=M465,"OK","ERRO")</f>
        <v>OK</v>
      </c>
      <c r="S465" s="36" t="str">
        <f t="shared" si="542"/>
        <v>OK</v>
      </c>
      <c r="T465" s="36" t="str">
        <f t="shared" si="542"/>
        <v>OK</v>
      </c>
      <c r="U465" s="36" t="str">
        <f t="shared" si="4"/>
        <v>OK</v>
      </c>
      <c r="V465" s="36" t="str">
        <f t="shared" si="5"/>
        <v>OK</v>
      </c>
      <c r="W465" s="37" t="str">
        <f t="shared" si="6"/>
        <v>-</v>
      </c>
    </row>
    <row r="466" ht="25.5" customHeight="1">
      <c r="A466" s="38" t="s">
        <v>1275</v>
      </c>
      <c r="B466" s="39" t="s">
        <v>1276</v>
      </c>
      <c r="C466" s="38" t="s">
        <v>67</v>
      </c>
      <c r="D466" s="38" t="s">
        <v>1277</v>
      </c>
      <c r="E466" s="40" t="s">
        <v>40</v>
      </c>
      <c r="F466" s="39">
        <v>59.0</v>
      </c>
      <c r="G466" s="41">
        <v>129.6</v>
      </c>
      <c r="H466" s="41" t="str">
        <f t="shared" ref="H466:H471" si="544">TRUNC(F466 * G466, 2)</f>
        <v>7,646.40</v>
      </c>
      <c r="I466" s="42" t="str">
        <f t="shared" si="2"/>
        <v>0.02 %</v>
      </c>
      <c r="J466" s="38" t="s">
        <v>1275</v>
      </c>
      <c r="K466" s="39" t="s">
        <v>1276</v>
      </c>
      <c r="L466" s="38" t="s">
        <v>67</v>
      </c>
      <c r="M466" s="38" t="s">
        <v>1277</v>
      </c>
      <c r="N466" s="40" t="s">
        <v>40</v>
      </c>
      <c r="O466" s="39">
        <v>59.0</v>
      </c>
      <c r="P466" s="41"/>
      <c r="Q466" s="41" t="str">
        <f t="shared" ref="Q466:Q471" si="545">TRUNC(O466 * P466, 2)</f>
        <v>0.00</v>
      </c>
      <c r="R466" s="35" t="str">
        <f t="shared" ref="R466:T466" si="543">IF(D466=M466,"OK","ERRO")</f>
        <v>OK</v>
      </c>
      <c r="S466" s="36" t="str">
        <f t="shared" si="543"/>
        <v>OK</v>
      </c>
      <c r="T466" s="36" t="str">
        <f t="shared" si="543"/>
        <v>OK</v>
      </c>
      <c r="U466" s="36" t="str">
        <f t="shared" si="4"/>
        <v>OK</v>
      </c>
      <c r="V466" s="36" t="str">
        <f t="shared" si="5"/>
        <v>OK</v>
      </c>
      <c r="W466" s="37" t="str">
        <f t="shared" si="6"/>
        <v>0.00%</v>
      </c>
    </row>
    <row r="467" ht="25.5" customHeight="1">
      <c r="A467" s="38" t="s">
        <v>1278</v>
      </c>
      <c r="B467" s="39" t="s">
        <v>1279</v>
      </c>
      <c r="C467" s="38" t="s">
        <v>67</v>
      </c>
      <c r="D467" s="38" t="s">
        <v>1280</v>
      </c>
      <c r="E467" s="40" t="s">
        <v>40</v>
      </c>
      <c r="F467" s="39">
        <v>55.0</v>
      </c>
      <c r="G467" s="41">
        <v>165.55</v>
      </c>
      <c r="H467" s="41" t="str">
        <f t="shared" si="544"/>
        <v>9,105.25</v>
      </c>
      <c r="I467" s="42" t="str">
        <f t="shared" si="2"/>
        <v>0.02 %</v>
      </c>
      <c r="J467" s="38" t="s">
        <v>1278</v>
      </c>
      <c r="K467" s="39" t="s">
        <v>1279</v>
      </c>
      <c r="L467" s="38" t="s">
        <v>67</v>
      </c>
      <c r="M467" s="38" t="s">
        <v>1280</v>
      </c>
      <c r="N467" s="40" t="s">
        <v>40</v>
      </c>
      <c r="O467" s="39">
        <v>55.0</v>
      </c>
      <c r="P467" s="41"/>
      <c r="Q467" s="41" t="str">
        <f t="shared" si="545"/>
        <v>0.00</v>
      </c>
      <c r="R467" s="35" t="str">
        <f t="shared" ref="R467:T467" si="546">IF(D467=M467,"OK","ERRO")</f>
        <v>OK</v>
      </c>
      <c r="S467" s="36" t="str">
        <f t="shared" si="546"/>
        <v>OK</v>
      </c>
      <c r="T467" s="36" t="str">
        <f t="shared" si="546"/>
        <v>OK</v>
      </c>
      <c r="U467" s="36" t="str">
        <f t="shared" si="4"/>
        <v>OK</v>
      </c>
      <c r="V467" s="36" t="str">
        <f t="shared" si="5"/>
        <v>OK</v>
      </c>
      <c r="W467" s="37" t="str">
        <f t="shared" si="6"/>
        <v>0.00%</v>
      </c>
    </row>
    <row r="468" ht="25.5" customHeight="1">
      <c r="A468" s="38" t="s">
        <v>1281</v>
      </c>
      <c r="B468" s="39" t="s">
        <v>1282</v>
      </c>
      <c r="C468" s="38" t="s">
        <v>67</v>
      </c>
      <c r="D468" s="38" t="s">
        <v>1283</v>
      </c>
      <c r="E468" s="40" t="s">
        <v>36</v>
      </c>
      <c r="F468" s="39">
        <v>492.3</v>
      </c>
      <c r="G468" s="41">
        <v>15.12</v>
      </c>
      <c r="H468" s="41" t="str">
        <f t="shared" si="544"/>
        <v>7,443.57</v>
      </c>
      <c r="I468" s="42" t="str">
        <f t="shared" si="2"/>
        <v>0.02 %</v>
      </c>
      <c r="J468" s="38" t="s">
        <v>1281</v>
      </c>
      <c r="K468" s="39" t="s">
        <v>1282</v>
      </c>
      <c r="L468" s="38" t="s">
        <v>67</v>
      </c>
      <c r="M468" s="38" t="s">
        <v>1283</v>
      </c>
      <c r="N468" s="40" t="s">
        <v>36</v>
      </c>
      <c r="O468" s="39">
        <v>492.3</v>
      </c>
      <c r="P468" s="41"/>
      <c r="Q468" s="41" t="str">
        <f t="shared" si="545"/>
        <v>0.00</v>
      </c>
      <c r="R468" s="35" t="str">
        <f t="shared" ref="R468:T468" si="547">IF(D468=M468,"OK","ERRO")</f>
        <v>OK</v>
      </c>
      <c r="S468" s="36" t="str">
        <f t="shared" si="547"/>
        <v>OK</v>
      </c>
      <c r="T468" s="36" t="str">
        <f t="shared" si="547"/>
        <v>OK</v>
      </c>
      <c r="U468" s="36" t="str">
        <f t="shared" si="4"/>
        <v>OK</v>
      </c>
      <c r="V468" s="36" t="str">
        <f t="shared" si="5"/>
        <v>OK</v>
      </c>
      <c r="W468" s="37" t="str">
        <f t="shared" si="6"/>
        <v>0.00%</v>
      </c>
    </row>
    <row r="469" ht="39.0" customHeight="1">
      <c r="A469" s="38" t="s">
        <v>1284</v>
      </c>
      <c r="B469" s="39" t="s">
        <v>1285</v>
      </c>
      <c r="C469" s="38" t="s">
        <v>67</v>
      </c>
      <c r="D469" s="38" t="s">
        <v>1286</v>
      </c>
      <c r="E469" s="40" t="s">
        <v>36</v>
      </c>
      <c r="F469" s="39">
        <v>34.5</v>
      </c>
      <c r="G469" s="41">
        <v>16.29</v>
      </c>
      <c r="H469" s="41" t="str">
        <f t="shared" si="544"/>
        <v>562.00</v>
      </c>
      <c r="I469" s="42" t="str">
        <f t="shared" si="2"/>
        <v>0.00 %</v>
      </c>
      <c r="J469" s="38" t="s">
        <v>1284</v>
      </c>
      <c r="K469" s="39" t="s">
        <v>1285</v>
      </c>
      <c r="L469" s="38" t="s">
        <v>67</v>
      </c>
      <c r="M469" s="38" t="s">
        <v>1286</v>
      </c>
      <c r="N469" s="40" t="s">
        <v>36</v>
      </c>
      <c r="O469" s="39">
        <v>34.5</v>
      </c>
      <c r="P469" s="41"/>
      <c r="Q469" s="41" t="str">
        <f t="shared" si="545"/>
        <v>0.00</v>
      </c>
      <c r="R469" s="35" t="str">
        <f t="shared" ref="R469:T469" si="548">IF(D469=M469,"OK","ERRO")</f>
        <v>OK</v>
      </c>
      <c r="S469" s="36" t="str">
        <f t="shared" si="548"/>
        <v>OK</v>
      </c>
      <c r="T469" s="36" t="str">
        <f t="shared" si="548"/>
        <v>OK</v>
      </c>
      <c r="U469" s="36" t="str">
        <f t="shared" si="4"/>
        <v>OK</v>
      </c>
      <c r="V469" s="36" t="str">
        <f t="shared" si="5"/>
        <v>OK</v>
      </c>
      <c r="W469" s="37" t="str">
        <f t="shared" si="6"/>
        <v>0.00%</v>
      </c>
    </row>
    <row r="470" ht="39.0" customHeight="1">
      <c r="A470" s="38" t="s">
        <v>1287</v>
      </c>
      <c r="B470" s="39" t="s">
        <v>1288</v>
      </c>
      <c r="C470" s="38" t="s">
        <v>67</v>
      </c>
      <c r="D470" s="38" t="s">
        <v>1289</v>
      </c>
      <c r="E470" s="40" t="s">
        <v>36</v>
      </c>
      <c r="F470" s="39">
        <v>492.3</v>
      </c>
      <c r="G470" s="41">
        <v>15.4</v>
      </c>
      <c r="H470" s="41" t="str">
        <f t="shared" si="544"/>
        <v>7,581.42</v>
      </c>
      <c r="I470" s="42" t="str">
        <f t="shared" si="2"/>
        <v>0.02 %</v>
      </c>
      <c r="J470" s="38" t="s">
        <v>1287</v>
      </c>
      <c r="K470" s="39" t="s">
        <v>1288</v>
      </c>
      <c r="L470" s="38" t="s">
        <v>67</v>
      </c>
      <c r="M470" s="38" t="s">
        <v>1289</v>
      </c>
      <c r="N470" s="40" t="s">
        <v>36</v>
      </c>
      <c r="O470" s="39">
        <v>492.3</v>
      </c>
      <c r="P470" s="41"/>
      <c r="Q470" s="41" t="str">
        <f t="shared" si="545"/>
        <v>0.00</v>
      </c>
      <c r="R470" s="35" t="str">
        <f t="shared" ref="R470:T470" si="549">IF(D470=M470,"OK","ERRO")</f>
        <v>OK</v>
      </c>
      <c r="S470" s="36" t="str">
        <f t="shared" si="549"/>
        <v>OK</v>
      </c>
      <c r="T470" s="36" t="str">
        <f t="shared" si="549"/>
        <v>OK</v>
      </c>
      <c r="U470" s="36" t="str">
        <f t="shared" si="4"/>
        <v>OK</v>
      </c>
      <c r="V470" s="36" t="str">
        <f t="shared" si="5"/>
        <v>OK</v>
      </c>
      <c r="W470" s="37" t="str">
        <f t="shared" si="6"/>
        <v>0.00%</v>
      </c>
    </row>
    <row r="471" ht="39.0" customHeight="1">
      <c r="A471" s="38" t="s">
        <v>1290</v>
      </c>
      <c r="B471" s="39" t="s">
        <v>1291</v>
      </c>
      <c r="C471" s="38" t="s">
        <v>67</v>
      </c>
      <c r="D471" s="38" t="s">
        <v>1292</v>
      </c>
      <c r="E471" s="40" t="s">
        <v>36</v>
      </c>
      <c r="F471" s="39">
        <v>34.5</v>
      </c>
      <c r="G471" s="41">
        <v>24.41</v>
      </c>
      <c r="H471" s="41" t="str">
        <f t="shared" si="544"/>
        <v>842.14</v>
      </c>
      <c r="I471" s="42" t="str">
        <f t="shared" si="2"/>
        <v>0.00 %</v>
      </c>
      <c r="J471" s="38" t="s">
        <v>1290</v>
      </c>
      <c r="K471" s="39" t="s">
        <v>1291</v>
      </c>
      <c r="L471" s="38" t="s">
        <v>67</v>
      </c>
      <c r="M471" s="38" t="s">
        <v>1292</v>
      </c>
      <c r="N471" s="40" t="s">
        <v>36</v>
      </c>
      <c r="O471" s="39">
        <v>34.5</v>
      </c>
      <c r="P471" s="41"/>
      <c r="Q471" s="41" t="str">
        <f t="shared" si="545"/>
        <v>0.00</v>
      </c>
      <c r="R471" s="35" t="str">
        <f t="shared" ref="R471:T471" si="550">IF(D471=M471,"OK","ERRO")</f>
        <v>OK</v>
      </c>
      <c r="S471" s="36" t="str">
        <f t="shared" si="550"/>
        <v>OK</v>
      </c>
      <c r="T471" s="36" t="str">
        <f t="shared" si="550"/>
        <v>OK</v>
      </c>
      <c r="U471" s="36" t="str">
        <f t="shared" si="4"/>
        <v>OK</v>
      </c>
      <c r="V471" s="36" t="str">
        <f t="shared" si="5"/>
        <v>OK</v>
      </c>
      <c r="W471" s="37" t="str">
        <f t="shared" si="6"/>
        <v>0.00%</v>
      </c>
    </row>
    <row r="472" ht="24.0" customHeight="1">
      <c r="A472" s="31" t="s">
        <v>1293</v>
      </c>
      <c r="B472" s="31"/>
      <c r="C472" s="31"/>
      <c r="D472" s="31" t="s">
        <v>1294</v>
      </c>
      <c r="E472" s="31"/>
      <c r="F472" s="32"/>
      <c r="G472" s="31"/>
      <c r="H472" s="33"/>
      <c r="I472" s="34" t="str">
        <f t="shared" si="2"/>
        <v>0.00 %</v>
      </c>
      <c r="J472" s="31" t="s">
        <v>1293</v>
      </c>
      <c r="K472" s="31"/>
      <c r="L472" s="31"/>
      <c r="M472" s="31" t="s">
        <v>1294</v>
      </c>
      <c r="N472" s="31"/>
      <c r="O472" s="32"/>
      <c r="P472" s="31"/>
      <c r="Q472" s="31"/>
      <c r="R472" s="35" t="str">
        <f t="shared" ref="R472:T472" si="551">IF(D472=M472,"OK","ERRO")</f>
        <v>OK</v>
      </c>
      <c r="S472" s="36" t="str">
        <f t="shared" si="551"/>
        <v>OK</v>
      </c>
      <c r="T472" s="36" t="str">
        <f t="shared" si="551"/>
        <v>OK</v>
      </c>
      <c r="U472" s="36" t="str">
        <f t="shared" si="4"/>
        <v>OK</v>
      </c>
      <c r="V472" s="36" t="str">
        <f t="shared" si="5"/>
        <v>OK</v>
      </c>
      <c r="W472" s="37" t="str">
        <f t="shared" si="6"/>
        <v>-</v>
      </c>
    </row>
    <row r="473" ht="24.0" customHeight="1">
      <c r="A473" s="31" t="s">
        <v>1295</v>
      </c>
      <c r="B473" s="31"/>
      <c r="C473" s="31"/>
      <c r="D473" s="31" t="s">
        <v>1296</v>
      </c>
      <c r="E473" s="31"/>
      <c r="F473" s="32"/>
      <c r="G473" s="31"/>
      <c r="H473" s="33"/>
      <c r="I473" s="34" t="str">
        <f t="shared" si="2"/>
        <v>0.00 %</v>
      </c>
      <c r="J473" s="31" t="s">
        <v>1295</v>
      </c>
      <c r="K473" s="31"/>
      <c r="L473" s="31"/>
      <c r="M473" s="31" t="s">
        <v>1296</v>
      </c>
      <c r="N473" s="31"/>
      <c r="O473" s="32"/>
      <c r="P473" s="31"/>
      <c r="Q473" s="31"/>
      <c r="R473" s="35" t="str">
        <f t="shared" ref="R473:T473" si="552">IF(D473=M473,"OK","ERRO")</f>
        <v>OK</v>
      </c>
      <c r="S473" s="36" t="str">
        <f t="shared" si="552"/>
        <v>OK</v>
      </c>
      <c r="T473" s="36" t="str">
        <f t="shared" si="552"/>
        <v>OK</v>
      </c>
      <c r="U473" s="36" t="str">
        <f t="shared" si="4"/>
        <v>OK</v>
      </c>
      <c r="V473" s="36" t="str">
        <f t="shared" si="5"/>
        <v>OK</v>
      </c>
      <c r="W473" s="37" t="str">
        <f t="shared" si="6"/>
        <v>-</v>
      </c>
    </row>
    <row r="474" ht="64.5" customHeight="1">
      <c r="A474" s="38" t="s">
        <v>1297</v>
      </c>
      <c r="B474" s="39" t="s">
        <v>1298</v>
      </c>
      <c r="C474" s="38" t="s">
        <v>67</v>
      </c>
      <c r="D474" s="38" t="s">
        <v>1299</v>
      </c>
      <c r="E474" s="40" t="s">
        <v>36</v>
      </c>
      <c r="F474" s="39">
        <v>6.9</v>
      </c>
      <c r="G474" s="41">
        <v>52.84</v>
      </c>
      <c r="H474" s="41" t="str">
        <f t="shared" ref="H474:H500" si="554">TRUNC(F474 * G474, 2)</f>
        <v>364.59</v>
      </c>
      <c r="I474" s="42" t="str">
        <f t="shared" si="2"/>
        <v>0.00 %</v>
      </c>
      <c r="J474" s="38" t="s">
        <v>1297</v>
      </c>
      <c r="K474" s="39" t="s">
        <v>1298</v>
      </c>
      <c r="L474" s="38" t="s">
        <v>67</v>
      </c>
      <c r="M474" s="38" t="s">
        <v>1299</v>
      </c>
      <c r="N474" s="40" t="s">
        <v>36</v>
      </c>
      <c r="O474" s="39">
        <v>6.9</v>
      </c>
      <c r="P474" s="41"/>
      <c r="Q474" s="41" t="str">
        <f t="shared" ref="Q474:Q500" si="555">TRUNC(O474 * P474, 2)</f>
        <v>0.00</v>
      </c>
      <c r="R474" s="35" t="str">
        <f t="shared" ref="R474:T474" si="553">IF(D474=M474,"OK","ERRO")</f>
        <v>OK</v>
      </c>
      <c r="S474" s="36" t="str">
        <f t="shared" si="553"/>
        <v>OK</v>
      </c>
      <c r="T474" s="36" t="str">
        <f t="shared" si="553"/>
        <v>OK</v>
      </c>
      <c r="U474" s="36" t="str">
        <f t="shared" si="4"/>
        <v>OK</v>
      </c>
      <c r="V474" s="36" t="str">
        <f t="shared" si="5"/>
        <v>OK</v>
      </c>
      <c r="W474" s="37" t="str">
        <f t="shared" si="6"/>
        <v>0.00%</v>
      </c>
    </row>
    <row r="475" ht="64.5" customHeight="1">
      <c r="A475" s="38" t="s">
        <v>1300</v>
      </c>
      <c r="B475" s="39" t="s">
        <v>284</v>
      </c>
      <c r="C475" s="38" t="s">
        <v>67</v>
      </c>
      <c r="D475" s="38" t="s">
        <v>285</v>
      </c>
      <c r="E475" s="40" t="s">
        <v>36</v>
      </c>
      <c r="F475" s="39">
        <v>344.0</v>
      </c>
      <c r="G475" s="41">
        <v>51.6</v>
      </c>
      <c r="H475" s="41" t="str">
        <f t="shared" si="554"/>
        <v>17,750.40</v>
      </c>
      <c r="I475" s="42" t="str">
        <f t="shared" si="2"/>
        <v>0.04 %</v>
      </c>
      <c r="J475" s="38" t="s">
        <v>1300</v>
      </c>
      <c r="K475" s="39" t="s">
        <v>284</v>
      </c>
      <c r="L475" s="38" t="s">
        <v>67</v>
      </c>
      <c r="M475" s="38" t="s">
        <v>285</v>
      </c>
      <c r="N475" s="40" t="s">
        <v>36</v>
      </c>
      <c r="O475" s="39">
        <v>344.0</v>
      </c>
      <c r="P475" s="41"/>
      <c r="Q475" s="41" t="str">
        <f t="shared" si="555"/>
        <v>0.00</v>
      </c>
      <c r="R475" s="35" t="str">
        <f t="shared" ref="R475:T475" si="556">IF(D475=M475,"OK","ERRO")</f>
        <v>OK</v>
      </c>
      <c r="S475" s="36" t="str">
        <f t="shared" si="556"/>
        <v>OK</v>
      </c>
      <c r="T475" s="36" t="str">
        <f t="shared" si="556"/>
        <v>OK</v>
      </c>
      <c r="U475" s="36" t="str">
        <f t="shared" si="4"/>
        <v>OK</v>
      </c>
      <c r="V475" s="36" t="str">
        <f t="shared" si="5"/>
        <v>OK</v>
      </c>
      <c r="W475" s="37" t="str">
        <f t="shared" si="6"/>
        <v>0.00%</v>
      </c>
    </row>
    <row r="476" ht="64.5" customHeight="1">
      <c r="A476" s="38" t="s">
        <v>1301</v>
      </c>
      <c r="B476" s="39" t="s">
        <v>287</v>
      </c>
      <c r="C476" s="38" t="s">
        <v>67</v>
      </c>
      <c r="D476" s="38" t="s">
        <v>288</v>
      </c>
      <c r="E476" s="40" t="s">
        <v>36</v>
      </c>
      <c r="F476" s="39">
        <v>88.0</v>
      </c>
      <c r="G476" s="41">
        <v>37.22</v>
      </c>
      <c r="H476" s="41" t="str">
        <f t="shared" si="554"/>
        <v>3,275.36</v>
      </c>
      <c r="I476" s="42" t="str">
        <f t="shared" si="2"/>
        <v>0.01 %</v>
      </c>
      <c r="J476" s="38" t="s">
        <v>1301</v>
      </c>
      <c r="K476" s="39" t="s">
        <v>287</v>
      </c>
      <c r="L476" s="38" t="s">
        <v>67</v>
      </c>
      <c r="M476" s="38" t="s">
        <v>288</v>
      </c>
      <c r="N476" s="40" t="s">
        <v>36</v>
      </c>
      <c r="O476" s="39">
        <v>88.0</v>
      </c>
      <c r="P476" s="41"/>
      <c r="Q476" s="41" t="str">
        <f t="shared" si="555"/>
        <v>0.00</v>
      </c>
      <c r="R476" s="35" t="str">
        <f t="shared" ref="R476:T476" si="557">IF(D476=M476,"OK","ERRO")</f>
        <v>OK</v>
      </c>
      <c r="S476" s="36" t="str">
        <f t="shared" si="557"/>
        <v>OK</v>
      </c>
      <c r="T476" s="36" t="str">
        <f t="shared" si="557"/>
        <v>OK</v>
      </c>
      <c r="U476" s="36" t="str">
        <f t="shared" si="4"/>
        <v>OK</v>
      </c>
      <c r="V476" s="36" t="str">
        <f t="shared" si="5"/>
        <v>OK</v>
      </c>
      <c r="W476" s="37" t="str">
        <f t="shared" si="6"/>
        <v>0.00%</v>
      </c>
    </row>
    <row r="477" ht="51.75" customHeight="1">
      <c r="A477" s="38" t="s">
        <v>1302</v>
      </c>
      <c r="B477" s="39" t="s">
        <v>1303</v>
      </c>
      <c r="C477" s="38" t="s">
        <v>67</v>
      </c>
      <c r="D477" s="38" t="s">
        <v>1304</v>
      </c>
      <c r="E477" s="40" t="s">
        <v>36</v>
      </c>
      <c r="F477" s="39">
        <v>209.0</v>
      </c>
      <c r="G477" s="41">
        <v>41.99</v>
      </c>
      <c r="H477" s="41" t="str">
        <f t="shared" si="554"/>
        <v>8,775.91</v>
      </c>
      <c r="I477" s="42" t="str">
        <f t="shared" si="2"/>
        <v>0.02 %</v>
      </c>
      <c r="J477" s="38" t="s">
        <v>1302</v>
      </c>
      <c r="K477" s="39" t="s">
        <v>1303</v>
      </c>
      <c r="L477" s="38" t="s">
        <v>67</v>
      </c>
      <c r="M477" s="38" t="s">
        <v>1304</v>
      </c>
      <c r="N477" s="40" t="s">
        <v>36</v>
      </c>
      <c r="O477" s="39">
        <v>209.0</v>
      </c>
      <c r="P477" s="41"/>
      <c r="Q477" s="41" t="str">
        <f t="shared" si="555"/>
        <v>0.00</v>
      </c>
      <c r="R477" s="35" t="str">
        <f t="shared" ref="R477:T477" si="558">IF(D477=M477,"OK","ERRO")</f>
        <v>OK</v>
      </c>
      <c r="S477" s="36" t="str">
        <f t="shared" si="558"/>
        <v>OK</v>
      </c>
      <c r="T477" s="36" t="str">
        <f t="shared" si="558"/>
        <v>OK</v>
      </c>
      <c r="U477" s="36" t="str">
        <f t="shared" si="4"/>
        <v>OK</v>
      </c>
      <c r="V477" s="36" t="str">
        <f t="shared" si="5"/>
        <v>OK</v>
      </c>
      <c r="W477" s="37" t="str">
        <f t="shared" si="6"/>
        <v>0.00%</v>
      </c>
    </row>
    <row r="478" ht="51.75" customHeight="1">
      <c r="A478" s="38" t="s">
        <v>1305</v>
      </c>
      <c r="B478" s="39" t="s">
        <v>1306</v>
      </c>
      <c r="C478" s="38" t="s">
        <v>67</v>
      </c>
      <c r="D478" s="38" t="s">
        <v>1307</v>
      </c>
      <c r="E478" s="40" t="s">
        <v>36</v>
      </c>
      <c r="F478" s="39">
        <v>113.49</v>
      </c>
      <c r="G478" s="41">
        <v>51.3</v>
      </c>
      <c r="H478" s="41" t="str">
        <f t="shared" si="554"/>
        <v>5,822.03</v>
      </c>
      <c r="I478" s="42" t="str">
        <f t="shared" si="2"/>
        <v>0.01 %</v>
      </c>
      <c r="J478" s="38" t="s">
        <v>1305</v>
      </c>
      <c r="K478" s="39" t="s">
        <v>1306</v>
      </c>
      <c r="L478" s="38" t="s">
        <v>67</v>
      </c>
      <c r="M478" s="38" t="s">
        <v>1307</v>
      </c>
      <c r="N478" s="40" t="s">
        <v>36</v>
      </c>
      <c r="O478" s="39">
        <v>113.49</v>
      </c>
      <c r="P478" s="41"/>
      <c r="Q478" s="41" t="str">
        <f t="shared" si="555"/>
        <v>0.00</v>
      </c>
      <c r="R478" s="35" t="str">
        <f t="shared" ref="R478:T478" si="559">IF(D478=M478,"OK","ERRO")</f>
        <v>OK</v>
      </c>
      <c r="S478" s="36" t="str">
        <f t="shared" si="559"/>
        <v>OK</v>
      </c>
      <c r="T478" s="36" t="str">
        <f t="shared" si="559"/>
        <v>OK</v>
      </c>
      <c r="U478" s="36" t="str">
        <f t="shared" si="4"/>
        <v>OK</v>
      </c>
      <c r="V478" s="36" t="str">
        <f t="shared" si="5"/>
        <v>OK</v>
      </c>
      <c r="W478" s="37" t="str">
        <f t="shared" si="6"/>
        <v>0.00%</v>
      </c>
    </row>
    <row r="479" ht="51.75" customHeight="1">
      <c r="A479" s="38" t="s">
        <v>1308</v>
      </c>
      <c r="B479" s="39" t="s">
        <v>1309</v>
      </c>
      <c r="C479" s="38" t="s">
        <v>30</v>
      </c>
      <c r="D479" s="38" t="s">
        <v>1310</v>
      </c>
      <c r="E479" s="40" t="s">
        <v>36</v>
      </c>
      <c r="F479" s="39">
        <v>249.0</v>
      </c>
      <c r="G479" s="41">
        <v>53.61</v>
      </c>
      <c r="H479" s="41" t="str">
        <f t="shared" si="554"/>
        <v>13,348.89</v>
      </c>
      <c r="I479" s="42" t="str">
        <f t="shared" si="2"/>
        <v>0.03 %</v>
      </c>
      <c r="J479" s="38" t="s">
        <v>1308</v>
      </c>
      <c r="K479" s="39" t="s">
        <v>1309</v>
      </c>
      <c r="L479" s="38" t="s">
        <v>30</v>
      </c>
      <c r="M479" s="38" t="s">
        <v>1310</v>
      </c>
      <c r="N479" s="40" t="s">
        <v>36</v>
      </c>
      <c r="O479" s="39">
        <v>249.0</v>
      </c>
      <c r="P479" s="41"/>
      <c r="Q479" s="41" t="str">
        <f t="shared" si="555"/>
        <v>0.00</v>
      </c>
      <c r="R479" s="35" t="str">
        <f t="shared" ref="R479:T479" si="560">IF(D479=M479,"OK","ERRO")</f>
        <v>OK</v>
      </c>
      <c r="S479" s="36" t="str">
        <f t="shared" si="560"/>
        <v>OK</v>
      </c>
      <c r="T479" s="36" t="str">
        <f t="shared" si="560"/>
        <v>OK</v>
      </c>
      <c r="U479" s="36" t="str">
        <f t="shared" si="4"/>
        <v>OK</v>
      </c>
      <c r="V479" s="36" t="str">
        <f t="shared" si="5"/>
        <v>OK</v>
      </c>
      <c r="W479" s="37" t="str">
        <f t="shared" si="6"/>
        <v>0.00%</v>
      </c>
    </row>
    <row r="480" ht="64.5" customHeight="1">
      <c r="A480" s="38" t="s">
        <v>1311</v>
      </c>
      <c r="B480" s="39" t="s">
        <v>1312</v>
      </c>
      <c r="C480" s="38" t="s">
        <v>67</v>
      </c>
      <c r="D480" s="38" t="s">
        <v>1313</v>
      </c>
      <c r="E480" s="40" t="s">
        <v>36</v>
      </c>
      <c r="F480" s="39">
        <v>53.0</v>
      </c>
      <c r="G480" s="41">
        <v>63.46</v>
      </c>
      <c r="H480" s="41" t="str">
        <f t="shared" si="554"/>
        <v>3,363.38</v>
      </c>
      <c r="I480" s="42" t="str">
        <f t="shared" si="2"/>
        <v>0.01 %</v>
      </c>
      <c r="J480" s="38" t="s">
        <v>1311</v>
      </c>
      <c r="K480" s="39" t="s">
        <v>1312</v>
      </c>
      <c r="L480" s="38" t="s">
        <v>67</v>
      </c>
      <c r="M480" s="38" t="s">
        <v>1313</v>
      </c>
      <c r="N480" s="40" t="s">
        <v>36</v>
      </c>
      <c r="O480" s="39">
        <v>53.0</v>
      </c>
      <c r="P480" s="41"/>
      <c r="Q480" s="41" t="str">
        <f t="shared" si="555"/>
        <v>0.00</v>
      </c>
      <c r="R480" s="35" t="str">
        <f t="shared" ref="R480:T480" si="561">IF(D480=M480,"OK","ERRO")</f>
        <v>OK</v>
      </c>
      <c r="S480" s="36" t="str">
        <f t="shared" si="561"/>
        <v>OK</v>
      </c>
      <c r="T480" s="36" t="str">
        <f t="shared" si="561"/>
        <v>OK</v>
      </c>
      <c r="U480" s="36" t="str">
        <f t="shared" si="4"/>
        <v>OK</v>
      </c>
      <c r="V480" s="36" t="str">
        <f t="shared" si="5"/>
        <v>OK</v>
      </c>
      <c r="W480" s="37" t="str">
        <f t="shared" si="6"/>
        <v>0.00%</v>
      </c>
    </row>
    <row r="481" ht="51.75" customHeight="1">
      <c r="A481" s="38" t="s">
        <v>1314</v>
      </c>
      <c r="B481" s="39" t="s">
        <v>1315</v>
      </c>
      <c r="C481" s="38" t="s">
        <v>30</v>
      </c>
      <c r="D481" s="38" t="s">
        <v>1316</v>
      </c>
      <c r="E481" s="40" t="s">
        <v>791</v>
      </c>
      <c r="F481" s="39">
        <v>2.0</v>
      </c>
      <c r="G481" s="41">
        <v>6963.61</v>
      </c>
      <c r="H481" s="41" t="str">
        <f t="shared" si="554"/>
        <v>13,927.22</v>
      </c>
      <c r="I481" s="42" t="str">
        <f t="shared" si="2"/>
        <v>0.03 %</v>
      </c>
      <c r="J481" s="38" t="s">
        <v>1314</v>
      </c>
      <c r="K481" s="39" t="s">
        <v>1315</v>
      </c>
      <c r="L481" s="38" t="s">
        <v>30</v>
      </c>
      <c r="M481" s="38" t="s">
        <v>1316</v>
      </c>
      <c r="N481" s="40" t="s">
        <v>791</v>
      </c>
      <c r="O481" s="39">
        <v>2.0</v>
      </c>
      <c r="P481" s="41"/>
      <c r="Q481" s="41" t="str">
        <f t="shared" si="555"/>
        <v>0.00</v>
      </c>
      <c r="R481" s="35" t="str">
        <f t="shared" ref="R481:T481" si="562">IF(D481=M481,"OK","ERRO")</f>
        <v>OK</v>
      </c>
      <c r="S481" s="36" t="str">
        <f t="shared" si="562"/>
        <v>OK</v>
      </c>
      <c r="T481" s="36" t="str">
        <f t="shared" si="562"/>
        <v>OK</v>
      </c>
      <c r="U481" s="36" t="str">
        <f t="shared" si="4"/>
        <v>OK</v>
      </c>
      <c r="V481" s="36" t="str">
        <f t="shared" si="5"/>
        <v>OK</v>
      </c>
      <c r="W481" s="37" t="str">
        <f t="shared" si="6"/>
        <v>0.00%</v>
      </c>
    </row>
    <row r="482" ht="25.5" customHeight="1">
      <c r="A482" s="38" t="s">
        <v>1317</v>
      </c>
      <c r="B482" s="39" t="s">
        <v>1318</v>
      </c>
      <c r="C482" s="38" t="s">
        <v>30</v>
      </c>
      <c r="D482" s="38" t="s">
        <v>1319</v>
      </c>
      <c r="E482" s="40" t="s">
        <v>791</v>
      </c>
      <c r="F482" s="39">
        <v>1.0</v>
      </c>
      <c r="G482" s="41">
        <v>467.02</v>
      </c>
      <c r="H482" s="41" t="str">
        <f t="shared" si="554"/>
        <v>467.02</v>
      </c>
      <c r="I482" s="42" t="str">
        <f t="shared" si="2"/>
        <v>0.00 %</v>
      </c>
      <c r="J482" s="38" t="s">
        <v>1317</v>
      </c>
      <c r="K482" s="39" t="s">
        <v>1318</v>
      </c>
      <c r="L482" s="38" t="s">
        <v>30</v>
      </c>
      <c r="M482" s="38" t="s">
        <v>1319</v>
      </c>
      <c r="N482" s="40" t="s">
        <v>791</v>
      </c>
      <c r="O482" s="39">
        <v>1.0</v>
      </c>
      <c r="P482" s="41"/>
      <c r="Q482" s="41" t="str">
        <f t="shared" si="555"/>
        <v>0.00</v>
      </c>
      <c r="R482" s="35" t="str">
        <f t="shared" ref="R482:T482" si="563">IF(D482=M482,"OK","ERRO")</f>
        <v>OK</v>
      </c>
      <c r="S482" s="36" t="str">
        <f t="shared" si="563"/>
        <v>OK</v>
      </c>
      <c r="T482" s="36" t="str">
        <f t="shared" si="563"/>
        <v>OK</v>
      </c>
      <c r="U482" s="36" t="str">
        <f t="shared" si="4"/>
        <v>OK</v>
      </c>
      <c r="V482" s="36" t="str">
        <f t="shared" si="5"/>
        <v>OK</v>
      </c>
      <c r="W482" s="37" t="str">
        <f t="shared" si="6"/>
        <v>0.00%</v>
      </c>
    </row>
    <row r="483" ht="51.75" customHeight="1">
      <c r="A483" s="38" t="s">
        <v>1320</v>
      </c>
      <c r="B483" s="39" t="s">
        <v>1321</v>
      </c>
      <c r="C483" s="38" t="s">
        <v>30</v>
      </c>
      <c r="D483" s="38" t="s">
        <v>1322</v>
      </c>
      <c r="E483" s="40" t="s">
        <v>36</v>
      </c>
      <c r="F483" s="39">
        <v>16.0</v>
      </c>
      <c r="G483" s="41">
        <v>37.33</v>
      </c>
      <c r="H483" s="41" t="str">
        <f t="shared" si="554"/>
        <v>597.28</v>
      </c>
      <c r="I483" s="42" t="str">
        <f t="shared" si="2"/>
        <v>0.00 %</v>
      </c>
      <c r="J483" s="38" t="s">
        <v>1320</v>
      </c>
      <c r="K483" s="39" t="s">
        <v>1321</v>
      </c>
      <c r="L483" s="38" t="s">
        <v>30</v>
      </c>
      <c r="M483" s="38" t="s">
        <v>1322</v>
      </c>
      <c r="N483" s="40" t="s">
        <v>36</v>
      </c>
      <c r="O483" s="39">
        <v>16.0</v>
      </c>
      <c r="P483" s="41"/>
      <c r="Q483" s="41" t="str">
        <f t="shared" si="555"/>
        <v>0.00</v>
      </c>
      <c r="R483" s="35" t="str">
        <f t="shared" ref="R483:T483" si="564">IF(D483=M483,"OK","ERRO")</f>
        <v>OK</v>
      </c>
      <c r="S483" s="36" t="str">
        <f t="shared" si="564"/>
        <v>OK</v>
      </c>
      <c r="T483" s="36" t="str">
        <f t="shared" si="564"/>
        <v>OK</v>
      </c>
      <c r="U483" s="36" t="str">
        <f t="shared" si="4"/>
        <v>OK</v>
      </c>
      <c r="V483" s="36" t="str">
        <f t="shared" si="5"/>
        <v>OK</v>
      </c>
      <c r="W483" s="37" t="str">
        <f t="shared" si="6"/>
        <v>0.00%</v>
      </c>
    </row>
    <row r="484" ht="25.5" customHeight="1">
      <c r="A484" s="38" t="s">
        <v>1323</v>
      </c>
      <c r="B484" s="39" t="s">
        <v>1324</v>
      </c>
      <c r="C484" s="38" t="s">
        <v>30</v>
      </c>
      <c r="D484" s="38" t="s">
        <v>1325</v>
      </c>
      <c r="E484" s="40" t="s">
        <v>40</v>
      </c>
      <c r="F484" s="39">
        <v>2.0</v>
      </c>
      <c r="G484" s="41">
        <v>426.2</v>
      </c>
      <c r="H484" s="41" t="str">
        <f t="shared" si="554"/>
        <v>852.40</v>
      </c>
      <c r="I484" s="42" t="str">
        <f t="shared" si="2"/>
        <v>0.00 %</v>
      </c>
      <c r="J484" s="38" t="s">
        <v>1323</v>
      </c>
      <c r="K484" s="39" t="s">
        <v>1324</v>
      </c>
      <c r="L484" s="38" t="s">
        <v>30</v>
      </c>
      <c r="M484" s="38" t="s">
        <v>1325</v>
      </c>
      <c r="N484" s="40" t="s">
        <v>40</v>
      </c>
      <c r="O484" s="39">
        <v>2.0</v>
      </c>
      <c r="P484" s="41"/>
      <c r="Q484" s="41" t="str">
        <f t="shared" si="555"/>
        <v>0.00</v>
      </c>
      <c r="R484" s="35" t="str">
        <f t="shared" ref="R484:T484" si="565">IF(D484=M484,"OK","ERRO")</f>
        <v>OK</v>
      </c>
      <c r="S484" s="36" t="str">
        <f t="shared" si="565"/>
        <v>OK</v>
      </c>
      <c r="T484" s="36" t="str">
        <f t="shared" si="565"/>
        <v>OK</v>
      </c>
      <c r="U484" s="36" t="str">
        <f t="shared" si="4"/>
        <v>OK</v>
      </c>
      <c r="V484" s="36" t="str">
        <f t="shared" si="5"/>
        <v>OK</v>
      </c>
      <c r="W484" s="37" t="str">
        <f t="shared" si="6"/>
        <v>0.00%</v>
      </c>
    </row>
    <row r="485" ht="51.75" customHeight="1">
      <c r="A485" s="38" t="s">
        <v>1326</v>
      </c>
      <c r="B485" s="39" t="s">
        <v>1327</v>
      </c>
      <c r="C485" s="38" t="s">
        <v>30</v>
      </c>
      <c r="D485" s="38" t="s">
        <v>1328</v>
      </c>
      <c r="E485" s="40" t="s">
        <v>40</v>
      </c>
      <c r="F485" s="39">
        <v>20.0</v>
      </c>
      <c r="G485" s="41">
        <v>1523.07</v>
      </c>
      <c r="H485" s="41" t="str">
        <f t="shared" si="554"/>
        <v>30,461.40</v>
      </c>
      <c r="I485" s="42" t="str">
        <f t="shared" si="2"/>
        <v>0.07 %</v>
      </c>
      <c r="J485" s="38" t="s">
        <v>1326</v>
      </c>
      <c r="K485" s="39" t="s">
        <v>1327</v>
      </c>
      <c r="L485" s="38" t="s">
        <v>30</v>
      </c>
      <c r="M485" s="38" t="s">
        <v>1328</v>
      </c>
      <c r="N485" s="40" t="s">
        <v>40</v>
      </c>
      <c r="O485" s="39">
        <v>20.0</v>
      </c>
      <c r="P485" s="41"/>
      <c r="Q485" s="41" t="str">
        <f t="shared" si="555"/>
        <v>0.00</v>
      </c>
      <c r="R485" s="35" t="str">
        <f t="shared" ref="R485:T485" si="566">IF(D485=M485,"OK","ERRO")</f>
        <v>OK</v>
      </c>
      <c r="S485" s="36" t="str">
        <f t="shared" si="566"/>
        <v>OK</v>
      </c>
      <c r="T485" s="36" t="str">
        <f t="shared" si="566"/>
        <v>OK</v>
      </c>
      <c r="U485" s="36" t="str">
        <f t="shared" si="4"/>
        <v>OK</v>
      </c>
      <c r="V485" s="36" t="str">
        <f t="shared" si="5"/>
        <v>OK</v>
      </c>
      <c r="W485" s="37" t="str">
        <f t="shared" si="6"/>
        <v>0.00%</v>
      </c>
    </row>
    <row r="486" ht="25.5" customHeight="1">
      <c r="A486" s="38" t="s">
        <v>1329</v>
      </c>
      <c r="B486" s="39" t="s">
        <v>1330</v>
      </c>
      <c r="C486" s="38" t="s">
        <v>30</v>
      </c>
      <c r="D486" s="38" t="s">
        <v>1331</v>
      </c>
      <c r="E486" s="40" t="s">
        <v>40</v>
      </c>
      <c r="F486" s="39">
        <v>1.0</v>
      </c>
      <c r="G486" s="41">
        <v>3005.18</v>
      </c>
      <c r="H486" s="41" t="str">
        <f t="shared" si="554"/>
        <v>3,005.18</v>
      </c>
      <c r="I486" s="42" t="str">
        <f t="shared" si="2"/>
        <v>0.01 %</v>
      </c>
      <c r="J486" s="38" t="s">
        <v>1329</v>
      </c>
      <c r="K486" s="39" t="s">
        <v>1330</v>
      </c>
      <c r="L486" s="38" t="s">
        <v>30</v>
      </c>
      <c r="M486" s="38" t="s">
        <v>1331</v>
      </c>
      <c r="N486" s="40" t="s">
        <v>40</v>
      </c>
      <c r="O486" s="39">
        <v>1.0</v>
      </c>
      <c r="P486" s="41"/>
      <c r="Q486" s="41" t="str">
        <f t="shared" si="555"/>
        <v>0.00</v>
      </c>
      <c r="R486" s="35" t="str">
        <f t="shared" ref="R486:T486" si="567">IF(D486=M486,"OK","ERRO")</f>
        <v>OK</v>
      </c>
      <c r="S486" s="36" t="str">
        <f t="shared" si="567"/>
        <v>OK</v>
      </c>
      <c r="T486" s="36" t="str">
        <f t="shared" si="567"/>
        <v>OK</v>
      </c>
      <c r="U486" s="36" t="str">
        <f t="shared" si="4"/>
        <v>OK</v>
      </c>
      <c r="V486" s="36" t="str">
        <f t="shared" si="5"/>
        <v>OK</v>
      </c>
      <c r="W486" s="37" t="str">
        <f t="shared" si="6"/>
        <v>0.00%</v>
      </c>
    </row>
    <row r="487" ht="25.5" customHeight="1">
      <c r="A487" s="38" t="s">
        <v>1332</v>
      </c>
      <c r="B487" s="39" t="s">
        <v>786</v>
      </c>
      <c r="C487" s="38" t="s">
        <v>30</v>
      </c>
      <c r="D487" s="38" t="s">
        <v>787</v>
      </c>
      <c r="E487" s="40" t="s">
        <v>40</v>
      </c>
      <c r="F487" s="39">
        <v>2.4</v>
      </c>
      <c r="G487" s="41">
        <v>336.83</v>
      </c>
      <c r="H487" s="41" t="str">
        <f t="shared" si="554"/>
        <v>808.39</v>
      </c>
      <c r="I487" s="42" t="str">
        <f t="shared" si="2"/>
        <v>0.00 %</v>
      </c>
      <c r="J487" s="38" t="s">
        <v>1332</v>
      </c>
      <c r="K487" s="39" t="s">
        <v>786</v>
      </c>
      <c r="L487" s="38" t="s">
        <v>30</v>
      </c>
      <c r="M487" s="38" t="s">
        <v>787</v>
      </c>
      <c r="N487" s="40" t="s">
        <v>40</v>
      </c>
      <c r="O487" s="39">
        <v>2.4</v>
      </c>
      <c r="P487" s="41"/>
      <c r="Q487" s="41" t="str">
        <f t="shared" si="555"/>
        <v>0.00</v>
      </c>
      <c r="R487" s="35" t="str">
        <f t="shared" ref="R487:T487" si="568">IF(D487=M487,"OK","ERRO")</f>
        <v>OK</v>
      </c>
      <c r="S487" s="36" t="str">
        <f t="shared" si="568"/>
        <v>OK</v>
      </c>
      <c r="T487" s="36" t="str">
        <f t="shared" si="568"/>
        <v>OK</v>
      </c>
      <c r="U487" s="36" t="str">
        <f t="shared" si="4"/>
        <v>OK</v>
      </c>
      <c r="V487" s="36" t="str">
        <f t="shared" si="5"/>
        <v>OK</v>
      </c>
      <c r="W487" s="37" t="str">
        <f t="shared" si="6"/>
        <v>0.00%</v>
      </c>
    </row>
    <row r="488" ht="64.5" customHeight="1">
      <c r="A488" s="38" t="s">
        <v>1333</v>
      </c>
      <c r="B488" s="39" t="s">
        <v>290</v>
      </c>
      <c r="C488" s="38" t="s">
        <v>67</v>
      </c>
      <c r="D488" s="38" t="s">
        <v>291</v>
      </c>
      <c r="E488" s="40" t="s">
        <v>36</v>
      </c>
      <c r="F488" s="39">
        <v>85.0</v>
      </c>
      <c r="G488" s="41">
        <v>73.95</v>
      </c>
      <c r="H488" s="41" t="str">
        <f t="shared" si="554"/>
        <v>6,285.75</v>
      </c>
      <c r="I488" s="42" t="str">
        <f t="shared" si="2"/>
        <v>0.02 %</v>
      </c>
      <c r="J488" s="38" t="s">
        <v>1333</v>
      </c>
      <c r="K488" s="39" t="s">
        <v>290</v>
      </c>
      <c r="L488" s="38" t="s">
        <v>67</v>
      </c>
      <c r="M488" s="38" t="s">
        <v>291</v>
      </c>
      <c r="N488" s="40" t="s">
        <v>36</v>
      </c>
      <c r="O488" s="39">
        <v>85.0</v>
      </c>
      <c r="P488" s="41"/>
      <c r="Q488" s="41" t="str">
        <f t="shared" si="555"/>
        <v>0.00</v>
      </c>
      <c r="R488" s="35" t="str">
        <f t="shared" ref="R488:T488" si="569">IF(D488=M488,"OK","ERRO")</f>
        <v>OK</v>
      </c>
      <c r="S488" s="36" t="str">
        <f t="shared" si="569"/>
        <v>OK</v>
      </c>
      <c r="T488" s="36" t="str">
        <f t="shared" si="569"/>
        <v>OK</v>
      </c>
      <c r="U488" s="36" t="str">
        <f t="shared" si="4"/>
        <v>OK</v>
      </c>
      <c r="V488" s="36" t="str">
        <f t="shared" si="5"/>
        <v>OK</v>
      </c>
      <c r="W488" s="37" t="str">
        <f t="shared" si="6"/>
        <v>0.00%</v>
      </c>
    </row>
    <row r="489" ht="64.5" customHeight="1">
      <c r="A489" s="38" t="s">
        <v>1334</v>
      </c>
      <c r="B489" s="39" t="s">
        <v>1335</v>
      </c>
      <c r="C489" s="38" t="s">
        <v>67</v>
      </c>
      <c r="D489" s="38" t="s">
        <v>1336</v>
      </c>
      <c r="E489" s="40" t="s">
        <v>36</v>
      </c>
      <c r="F489" s="39">
        <v>217.0</v>
      </c>
      <c r="G489" s="41">
        <v>113.24</v>
      </c>
      <c r="H489" s="41" t="str">
        <f t="shared" si="554"/>
        <v>24,573.08</v>
      </c>
      <c r="I489" s="42" t="str">
        <f t="shared" si="2"/>
        <v>0.06 %</v>
      </c>
      <c r="J489" s="38" t="s">
        <v>1334</v>
      </c>
      <c r="K489" s="39" t="s">
        <v>1335</v>
      </c>
      <c r="L489" s="38" t="s">
        <v>67</v>
      </c>
      <c r="M489" s="38" t="s">
        <v>1336</v>
      </c>
      <c r="N489" s="40" t="s">
        <v>36</v>
      </c>
      <c r="O489" s="39">
        <v>217.0</v>
      </c>
      <c r="P489" s="41"/>
      <c r="Q489" s="41" t="str">
        <f t="shared" si="555"/>
        <v>0.00</v>
      </c>
      <c r="R489" s="35" t="str">
        <f t="shared" ref="R489:T489" si="570">IF(D489=M489,"OK","ERRO")</f>
        <v>OK</v>
      </c>
      <c r="S489" s="36" t="str">
        <f t="shared" si="570"/>
        <v>OK</v>
      </c>
      <c r="T489" s="36" t="str">
        <f t="shared" si="570"/>
        <v>OK</v>
      </c>
      <c r="U489" s="36" t="str">
        <f t="shared" si="4"/>
        <v>OK</v>
      </c>
      <c r="V489" s="36" t="str">
        <f t="shared" si="5"/>
        <v>OK</v>
      </c>
      <c r="W489" s="37" t="str">
        <f t="shared" si="6"/>
        <v>0.00%</v>
      </c>
    </row>
    <row r="490" ht="64.5" customHeight="1">
      <c r="A490" s="38" t="s">
        <v>1337</v>
      </c>
      <c r="B490" s="39" t="s">
        <v>278</v>
      </c>
      <c r="C490" s="38" t="s">
        <v>67</v>
      </c>
      <c r="D490" s="38" t="s">
        <v>279</v>
      </c>
      <c r="E490" s="40" t="s">
        <v>36</v>
      </c>
      <c r="F490" s="39">
        <v>157.0</v>
      </c>
      <c r="G490" s="41">
        <v>54.7</v>
      </c>
      <c r="H490" s="41" t="str">
        <f t="shared" si="554"/>
        <v>8,587.90</v>
      </c>
      <c r="I490" s="42" t="str">
        <f t="shared" si="2"/>
        <v>0.02 %</v>
      </c>
      <c r="J490" s="38" t="s">
        <v>1337</v>
      </c>
      <c r="K490" s="39" t="s">
        <v>278</v>
      </c>
      <c r="L490" s="38" t="s">
        <v>67</v>
      </c>
      <c r="M490" s="38" t="s">
        <v>279</v>
      </c>
      <c r="N490" s="40" t="s">
        <v>36</v>
      </c>
      <c r="O490" s="39">
        <v>157.0</v>
      </c>
      <c r="P490" s="41"/>
      <c r="Q490" s="41" t="str">
        <f t="shared" si="555"/>
        <v>0.00</v>
      </c>
      <c r="R490" s="35" t="str">
        <f t="shared" ref="R490:T490" si="571">IF(D490=M490,"OK","ERRO")</f>
        <v>OK</v>
      </c>
      <c r="S490" s="36" t="str">
        <f t="shared" si="571"/>
        <v>OK</v>
      </c>
      <c r="T490" s="36" t="str">
        <f t="shared" si="571"/>
        <v>OK</v>
      </c>
      <c r="U490" s="36" t="str">
        <f t="shared" si="4"/>
        <v>OK</v>
      </c>
      <c r="V490" s="36" t="str">
        <f t="shared" si="5"/>
        <v>OK</v>
      </c>
      <c r="W490" s="37" t="str">
        <f t="shared" si="6"/>
        <v>0.00%</v>
      </c>
    </row>
    <row r="491" ht="64.5" customHeight="1">
      <c r="A491" s="38" t="s">
        <v>1338</v>
      </c>
      <c r="B491" s="39" t="s">
        <v>281</v>
      </c>
      <c r="C491" s="38" t="s">
        <v>67</v>
      </c>
      <c r="D491" s="38" t="s">
        <v>282</v>
      </c>
      <c r="E491" s="40" t="s">
        <v>36</v>
      </c>
      <c r="F491" s="39">
        <v>451.5</v>
      </c>
      <c r="G491" s="41">
        <v>85.07</v>
      </c>
      <c r="H491" s="41" t="str">
        <f t="shared" si="554"/>
        <v>38,409.10</v>
      </c>
      <c r="I491" s="42" t="str">
        <f t="shared" si="2"/>
        <v>0.09 %</v>
      </c>
      <c r="J491" s="38" t="s">
        <v>1338</v>
      </c>
      <c r="K491" s="39" t="s">
        <v>281</v>
      </c>
      <c r="L491" s="38" t="s">
        <v>67</v>
      </c>
      <c r="M491" s="38" t="s">
        <v>282</v>
      </c>
      <c r="N491" s="40" t="s">
        <v>36</v>
      </c>
      <c r="O491" s="39">
        <v>451.5</v>
      </c>
      <c r="P491" s="41"/>
      <c r="Q491" s="41" t="str">
        <f t="shared" si="555"/>
        <v>0.00</v>
      </c>
      <c r="R491" s="35" t="str">
        <f t="shared" ref="R491:T491" si="572">IF(D491=M491,"OK","ERRO")</f>
        <v>OK</v>
      </c>
      <c r="S491" s="36" t="str">
        <f t="shared" si="572"/>
        <v>OK</v>
      </c>
      <c r="T491" s="36" t="str">
        <f t="shared" si="572"/>
        <v>OK</v>
      </c>
      <c r="U491" s="36" t="str">
        <f t="shared" si="4"/>
        <v>OK</v>
      </c>
      <c r="V491" s="36" t="str">
        <f t="shared" si="5"/>
        <v>OK</v>
      </c>
      <c r="W491" s="37" t="str">
        <f t="shared" si="6"/>
        <v>0.00%</v>
      </c>
    </row>
    <row r="492" ht="64.5" customHeight="1">
      <c r="A492" s="38" t="s">
        <v>1339</v>
      </c>
      <c r="B492" s="39" t="s">
        <v>1340</v>
      </c>
      <c r="C492" s="38" t="s">
        <v>67</v>
      </c>
      <c r="D492" s="38" t="s">
        <v>1341</v>
      </c>
      <c r="E492" s="40" t="s">
        <v>36</v>
      </c>
      <c r="F492" s="39">
        <v>52.35</v>
      </c>
      <c r="G492" s="41">
        <v>89.71</v>
      </c>
      <c r="H492" s="41" t="str">
        <f t="shared" si="554"/>
        <v>4,696.31</v>
      </c>
      <c r="I492" s="42" t="str">
        <f t="shared" si="2"/>
        <v>0.01 %</v>
      </c>
      <c r="J492" s="38" t="s">
        <v>1339</v>
      </c>
      <c r="K492" s="39" t="s">
        <v>1340</v>
      </c>
      <c r="L492" s="38" t="s">
        <v>67</v>
      </c>
      <c r="M492" s="38" t="s">
        <v>1341</v>
      </c>
      <c r="N492" s="40" t="s">
        <v>36</v>
      </c>
      <c r="O492" s="39">
        <v>52.35</v>
      </c>
      <c r="P492" s="41"/>
      <c r="Q492" s="41" t="str">
        <f t="shared" si="555"/>
        <v>0.00</v>
      </c>
      <c r="R492" s="35" t="str">
        <f t="shared" ref="R492:T492" si="573">IF(D492=M492,"OK","ERRO")</f>
        <v>OK</v>
      </c>
      <c r="S492" s="36" t="str">
        <f t="shared" si="573"/>
        <v>OK</v>
      </c>
      <c r="T492" s="36" t="str">
        <f t="shared" si="573"/>
        <v>OK</v>
      </c>
      <c r="U492" s="36" t="str">
        <f t="shared" si="4"/>
        <v>OK</v>
      </c>
      <c r="V492" s="36" t="str">
        <f t="shared" si="5"/>
        <v>OK</v>
      </c>
      <c r="W492" s="37" t="str">
        <f t="shared" si="6"/>
        <v>0.00%</v>
      </c>
    </row>
    <row r="493" ht="25.5" customHeight="1">
      <c r="A493" s="38" t="s">
        <v>1342</v>
      </c>
      <c r="B493" s="39" t="s">
        <v>1343</v>
      </c>
      <c r="C493" s="38" t="s">
        <v>30</v>
      </c>
      <c r="D493" s="38" t="s">
        <v>1344</v>
      </c>
      <c r="E493" s="40" t="s">
        <v>36</v>
      </c>
      <c r="F493" s="39">
        <v>13.0</v>
      </c>
      <c r="G493" s="41">
        <v>149.94</v>
      </c>
      <c r="H493" s="41" t="str">
        <f t="shared" si="554"/>
        <v>1,949.22</v>
      </c>
      <c r="I493" s="42" t="str">
        <f t="shared" si="2"/>
        <v>0.00 %</v>
      </c>
      <c r="J493" s="38" t="s">
        <v>1342</v>
      </c>
      <c r="K493" s="39" t="s">
        <v>1343</v>
      </c>
      <c r="L493" s="38" t="s">
        <v>30</v>
      </c>
      <c r="M493" s="38" t="s">
        <v>1344</v>
      </c>
      <c r="N493" s="40" t="s">
        <v>36</v>
      </c>
      <c r="O493" s="39">
        <v>13.0</v>
      </c>
      <c r="P493" s="41"/>
      <c r="Q493" s="41" t="str">
        <f t="shared" si="555"/>
        <v>0.00</v>
      </c>
      <c r="R493" s="35" t="str">
        <f t="shared" ref="R493:T493" si="574">IF(D493=M493,"OK","ERRO")</f>
        <v>OK</v>
      </c>
      <c r="S493" s="36" t="str">
        <f t="shared" si="574"/>
        <v>OK</v>
      </c>
      <c r="T493" s="36" t="str">
        <f t="shared" si="574"/>
        <v>OK</v>
      </c>
      <c r="U493" s="36" t="str">
        <f t="shared" si="4"/>
        <v>OK</v>
      </c>
      <c r="V493" s="36" t="str">
        <f t="shared" si="5"/>
        <v>OK</v>
      </c>
      <c r="W493" s="37" t="str">
        <f t="shared" si="6"/>
        <v>0.00%</v>
      </c>
    </row>
    <row r="494" ht="39.0" customHeight="1">
      <c r="A494" s="38" t="s">
        <v>1345</v>
      </c>
      <c r="B494" s="39" t="s">
        <v>1346</v>
      </c>
      <c r="C494" s="38" t="s">
        <v>30</v>
      </c>
      <c r="D494" s="38" t="s">
        <v>1347</v>
      </c>
      <c r="E494" s="40" t="s">
        <v>36</v>
      </c>
      <c r="F494" s="39">
        <v>290.28</v>
      </c>
      <c r="G494" s="41">
        <v>230.37</v>
      </c>
      <c r="H494" s="41" t="str">
        <f t="shared" si="554"/>
        <v>66,871.80</v>
      </c>
      <c r="I494" s="42" t="str">
        <f t="shared" si="2"/>
        <v>0.16 %</v>
      </c>
      <c r="J494" s="38" t="s">
        <v>1345</v>
      </c>
      <c r="K494" s="39" t="s">
        <v>1346</v>
      </c>
      <c r="L494" s="38" t="s">
        <v>30</v>
      </c>
      <c r="M494" s="38" t="s">
        <v>1347</v>
      </c>
      <c r="N494" s="40" t="s">
        <v>36</v>
      </c>
      <c r="O494" s="39">
        <v>290.28</v>
      </c>
      <c r="P494" s="41"/>
      <c r="Q494" s="41" t="str">
        <f t="shared" si="555"/>
        <v>0.00</v>
      </c>
      <c r="R494" s="35" t="str">
        <f t="shared" ref="R494:T494" si="575">IF(D494=M494,"OK","ERRO")</f>
        <v>OK</v>
      </c>
      <c r="S494" s="36" t="str">
        <f t="shared" si="575"/>
        <v>OK</v>
      </c>
      <c r="T494" s="36" t="str">
        <f t="shared" si="575"/>
        <v>OK</v>
      </c>
      <c r="U494" s="36" t="str">
        <f t="shared" si="4"/>
        <v>OK</v>
      </c>
      <c r="V494" s="36" t="str">
        <f t="shared" si="5"/>
        <v>OK</v>
      </c>
      <c r="W494" s="37" t="str">
        <f t="shared" si="6"/>
        <v>0.00%</v>
      </c>
    </row>
    <row r="495" ht="39.0" customHeight="1">
      <c r="A495" s="38" t="s">
        <v>1348</v>
      </c>
      <c r="B495" s="39" t="s">
        <v>1349</v>
      </c>
      <c r="C495" s="38" t="s">
        <v>30</v>
      </c>
      <c r="D495" s="38" t="s">
        <v>1350</v>
      </c>
      <c r="E495" s="40" t="s">
        <v>36</v>
      </c>
      <c r="F495" s="39">
        <v>26.0</v>
      </c>
      <c r="G495" s="41">
        <v>29.91</v>
      </c>
      <c r="H495" s="41" t="str">
        <f t="shared" si="554"/>
        <v>777.66</v>
      </c>
      <c r="I495" s="42" t="str">
        <f t="shared" si="2"/>
        <v>0.00 %</v>
      </c>
      <c r="J495" s="38" t="s">
        <v>1348</v>
      </c>
      <c r="K495" s="39" t="s">
        <v>1349</v>
      </c>
      <c r="L495" s="38" t="s">
        <v>30</v>
      </c>
      <c r="M495" s="38" t="s">
        <v>1350</v>
      </c>
      <c r="N495" s="40" t="s">
        <v>36</v>
      </c>
      <c r="O495" s="39">
        <v>26.0</v>
      </c>
      <c r="P495" s="41"/>
      <c r="Q495" s="41" t="str">
        <f t="shared" si="555"/>
        <v>0.00</v>
      </c>
      <c r="R495" s="35" t="str">
        <f t="shared" ref="R495:T495" si="576">IF(D495=M495,"OK","ERRO")</f>
        <v>OK</v>
      </c>
      <c r="S495" s="36" t="str">
        <f t="shared" si="576"/>
        <v>OK</v>
      </c>
      <c r="T495" s="36" t="str">
        <f t="shared" si="576"/>
        <v>OK</v>
      </c>
      <c r="U495" s="36" t="str">
        <f t="shared" si="4"/>
        <v>OK</v>
      </c>
      <c r="V495" s="36" t="str">
        <f t="shared" si="5"/>
        <v>OK</v>
      </c>
      <c r="W495" s="37" t="str">
        <f t="shared" si="6"/>
        <v>0.00%</v>
      </c>
    </row>
    <row r="496" ht="39.0" customHeight="1">
      <c r="A496" s="38" t="s">
        <v>1351</v>
      </c>
      <c r="B496" s="39" t="s">
        <v>1352</v>
      </c>
      <c r="C496" s="38" t="s">
        <v>30</v>
      </c>
      <c r="D496" s="38" t="s">
        <v>1353</v>
      </c>
      <c r="E496" s="40" t="s">
        <v>36</v>
      </c>
      <c r="F496" s="39">
        <v>478.0</v>
      </c>
      <c r="G496" s="41">
        <v>30.82</v>
      </c>
      <c r="H496" s="41" t="str">
        <f t="shared" si="554"/>
        <v>14,731.96</v>
      </c>
      <c r="I496" s="42" t="str">
        <f t="shared" si="2"/>
        <v>0.04 %</v>
      </c>
      <c r="J496" s="38" t="s">
        <v>1351</v>
      </c>
      <c r="K496" s="39" t="s">
        <v>1352</v>
      </c>
      <c r="L496" s="38" t="s">
        <v>30</v>
      </c>
      <c r="M496" s="38" t="s">
        <v>1353</v>
      </c>
      <c r="N496" s="40" t="s">
        <v>36</v>
      </c>
      <c r="O496" s="39">
        <v>478.0</v>
      </c>
      <c r="P496" s="41"/>
      <c r="Q496" s="41" t="str">
        <f t="shared" si="555"/>
        <v>0.00</v>
      </c>
      <c r="R496" s="35" t="str">
        <f t="shared" ref="R496:T496" si="577">IF(D496=M496,"OK","ERRO")</f>
        <v>OK</v>
      </c>
      <c r="S496" s="36" t="str">
        <f t="shared" si="577"/>
        <v>OK</v>
      </c>
      <c r="T496" s="36" t="str">
        <f t="shared" si="577"/>
        <v>OK</v>
      </c>
      <c r="U496" s="36" t="str">
        <f t="shared" si="4"/>
        <v>OK</v>
      </c>
      <c r="V496" s="36" t="str">
        <f t="shared" si="5"/>
        <v>OK</v>
      </c>
      <c r="W496" s="37" t="str">
        <f t="shared" si="6"/>
        <v>0.00%</v>
      </c>
    </row>
    <row r="497" ht="39.0" customHeight="1">
      <c r="A497" s="38" t="s">
        <v>1354</v>
      </c>
      <c r="B497" s="39" t="s">
        <v>1355</v>
      </c>
      <c r="C497" s="38" t="s">
        <v>30</v>
      </c>
      <c r="D497" s="38" t="s">
        <v>1356</v>
      </c>
      <c r="E497" s="40" t="s">
        <v>40</v>
      </c>
      <c r="F497" s="39">
        <v>23.0</v>
      </c>
      <c r="G497" s="41">
        <v>136.79</v>
      </c>
      <c r="H497" s="41" t="str">
        <f t="shared" si="554"/>
        <v>3,146.17</v>
      </c>
      <c r="I497" s="42" t="str">
        <f t="shared" si="2"/>
        <v>0.01 %</v>
      </c>
      <c r="J497" s="38" t="s">
        <v>1354</v>
      </c>
      <c r="K497" s="39" t="s">
        <v>1355</v>
      </c>
      <c r="L497" s="38" t="s">
        <v>30</v>
      </c>
      <c r="M497" s="38" t="s">
        <v>1356</v>
      </c>
      <c r="N497" s="40" t="s">
        <v>40</v>
      </c>
      <c r="O497" s="39">
        <v>23.0</v>
      </c>
      <c r="P497" s="41"/>
      <c r="Q497" s="41" t="str">
        <f t="shared" si="555"/>
        <v>0.00</v>
      </c>
      <c r="R497" s="35" t="str">
        <f t="shared" ref="R497:T497" si="578">IF(D497=M497,"OK","ERRO")</f>
        <v>OK</v>
      </c>
      <c r="S497" s="36" t="str">
        <f t="shared" si="578"/>
        <v>OK</v>
      </c>
      <c r="T497" s="36" t="str">
        <f t="shared" si="578"/>
        <v>OK</v>
      </c>
      <c r="U497" s="36" t="str">
        <f t="shared" si="4"/>
        <v>OK</v>
      </c>
      <c r="V497" s="36" t="str">
        <f t="shared" si="5"/>
        <v>OK</v>
      </c>
      <c r="W497" s="37" t="str">
        <f t="shared" si="6"/>
        <v>0.00%</v>
      </c>
    </row>
    <row r="498" ht="25.5" customHeight="1">
      <c r="A498" s="38" t="s">
        <v>1357</v>
      </c>
      <c r="B498" s="39" t="s">
        <v>1358</v>
      </c>
      <c r="C498" s="38" t="s">
        <v>30</v>
      </c>
      <c r="D498" s="38" t="s">
        <v>1359</v>
      </c>
      <c r="E498" s="40" t="s">
        <v>40</v>
      </c>
      <c r="F498" s="39">
        <v>8.0</v>
      </c>
      <c r="G498" s="41">
        <v>554.49</v>
      </c>
      <c r="H498" s="41" t="str">
        <f t="shared" si="554"/>
        <v>4,435.92</v>
      </c>
      <c r="I498" s="42" t="str">
        <f t="shared" si="2"/>
        <v>0.01 %</v>
      </c>
      <c r="J498" s="38" t="s">
        <v>1357</v>
      </c>
      <c r="K498" s="39" t="s">
        <v>1358</v>
      </c>
      <c r="L498" s="38" t="s">
        <v>30</v>
      </c>
      <c r="M498" s="38" t="s">
        <v>1359</v>
      </c>
      <c r="N498" s="40" t="s">
        <v>40</v>
      </c>
      <c r="O498" s="39">
        <v>8.0</v>
      </c>
      <c r="P498" s="41"/>
      <c r="Q498" s="41" t="str">
        <f t="shared" si="555"/>
        <v>0.00</v>
      </c>
      <c r="R498" s="35" t="str">
        <f t="shared" ref="R498:T498" si="579">IF(D498=M498,"OK","ERRO")</f>
        <v>OK</v>
      </c>
      <c r="S498" s="36" t="str">
        <f t="shared" si="579"/>
        <v>OK</v>
      </c>
      <c r="T498" s="36" t="str">
        <f t="shared" si="579"/>
        <v>OK</v>
      </c>
      <c r="U498" s="36" t="str">
        <f t="shared" si="4"/>
        <v>OK</v>
      </c>
      <c r="V498" s="36" t="str">
        <f t="shared" si="5"/>
        <v>OK</v>
      </c>
      <c r="W498" s="37" t="str">
        <f t="shared" si="6"/>
        <v>0.00%</v>
      </c>
    </row>
    <row r="499" ht="39.0" customHeight="1">
      <c r="A499" s="38" t="s">
        <v>1360</v>
      </c>
      <c r="B499" s="39" t="s">
        <v>1361</v>
      </c>
      <c r="C499" s="38" t="s">
        <v>30</v>
      </c>
      <c r="D499" s="38" t="s">
        <v>1362</v>
      </c>
      <c r="E499" s="40" t="s">
        <v>40</v>
      </c>
      <c r="F499" s="39">
        <v>27.0</v>
      </c>
      <c r="G499" s="41">
        <v>99.69</v>
      </c>
      <c r="H499" s="41" t="str">
        <f t="shared" si="554"/>
        <v>2,691.63</v>
      </c>
      <c r="I499" s="42" t="str">
        <f t="shared" si="2"/>
        <v>0.01 %</v>
      </c>
      <c r="J499" s="38" t="s">
        <v>1360</v>
      </c>
      <c r="K499" s="39" t="s">
        <v>1361</v>
      </c>
      <c r="L499" s="38" t="s">
        <v>30</v>
      </c>
      <c r="M499" s="38" t="s">
        <v>1362</v>
      </c>
      <c r="N499" s="40" t="s">
        <v>40</v>
      </c>
      <c r="O499" s="39">
        <v>27.0</v>
      </c>
      <c r="P499" s="41"/>
      <c r="Q499" s="41" t="str">
        <f t="shared" si="555"/>
        <v>0.00</v>
      </c>
      <c r="R499" s="35" t="str">
        <f t="shared" ref="R499:T499" si="580">IF(D499=M499,"OK","ERRO")</f>
        <v>OK</v>
      </c>
      <c r="S499" s="36" t="str">
        <f t="shared" si="580"/>
        <v>OK</v>
      </c>
      <c r="T499" s="36" t="str">
        <f t="shared" si="580"/>
        <v>OK</v>
      </c>
      <c r="U499" s="36" t="str">
        <f t="shared" si="4"/>
        <v>OK</v>
      </c>
      <c r="V499" s="36" t="str">
        <f t="shared" si="5"/>
        <v>OK</v>
      </c>
      <c r="W499" s="37" t="str">
        <f t="shared" si="6"/>
        <v>0.00%</v>
      </c>
    </row>
    <row r="500" ht="64.5" customHeight="1">
      <c r="A500" s="38" t="s">
        <v>1363</v>
      </c>
      <c r="B500" s="39" t="s">
        <v>1364</v>
      </c>
      <c r="C500" s="38" t="s">
        <v>30</v>
      </c>
      <c r="D500" s="38" t="s">
        <v>1365</v>
      </c>
      <c r="E500" s="40" t="s">
        <v>40</v>
      </c>
      <c r="F500" s="39">
        <v>1.0</v>
      </c>
      <c r="G500" s="41">
        <v>2140.41</v>
      </c>
      <c r="H500" s="41" t="str">
        <f t="shared" si="554"/>
        <v>2,140.41</v>
      </c>
      <c r="I500" s="42" t="str">
        <f t="shared" si="2"/>
        <v>0.01 %</v>
      </c>
      <c r="J500" s="38" t="s">
        <v>1363</v>
      </c>
      <c r="K500" s="39" t="s">
        <v>1364</v>
      </c>
      <c r="L500" s="38" t="s">
        <v>30</v>
      </c>
      <c r="M500" s="38" t="s">
        <v>1365</v>
      </c>
      <c r="N500" s="40" t="s">
        <v>40</v>
      </c>
      <c r="O500" s="39">
        <v>1.0</v>
      </c>
      <c r="P500" s="41"/>
      <c r="Q500" s="41" t="str">
        <f t="shared" si="555"/>
        <v>0.00</v>
      </c>
      <c r="R500" s="35" t="str">
        <f t="shared" ref="R500:T500" si="581">IF(D500=M500,"OK","ERRO")</f>
        <v>OK</v>
      </c>
      <c r="S500" s="36" t="str">
        <f t="shared" si="581"/>
        <v>OK</v>
      </c>
      <c r="T500" s="36" t="str">
        <f t="shared" si="581"/>
        <v>OK</v>
      </c>
      <c r="U500" s="36" t="str">
        <f t="shared" si="4"/>
        <v>OK</v>
      </c>
      <c r="V500" s="36" t="str">
        <f t="shared" si="5"/>
        <v>OK</v>
      </c>
      <c r="W500" s="37" t="str">
        <f t="shared" si="6"/>
        <v>0.00%</v>
      </c>
    </row>
    <row r="501" ht="24.0" customHeight="1">
      <c r="A501" s="31" t="s">
        <v>1366</v>
      </c>
      <c r="B501" s="31"/>
      <c r="C501" s="31"/>
      <c r="D501" s="31" t="s">
        <v>1367</v>
      </c>
      <c r="E501" s="31"/>
      <c r="F501" s="32"/>
      <c r="G501" s="31"/>
      <c r="H501" s="33"/>
      <c r="I501" s="34" t="str">
        <f t="shared" si="2"/>
        <v>0.00 %</v>
      </c>
      <c r="J501" s="31" t="s">
        <v>1366</v>
      </c>
      <c r="K501" s="31"/>
      <c r="L501" s="31"/>
      <c r="M501" s="31" t="s">
        <v>1367</v>
      </c>
      <c r="N501" s="31"/>
      <c r="O501" s="32"/>
      <c r="P501" s="31"/>
      <c r="Q501" s="31"/>
      <c r="R501" s="35" t="str">
        <f t="shared" ref="R501:T501" si="582">IF(D501=M501,"OK","ERRO")</f>
        <v>OK</v>
      </c>
      <c r="S501" s="36" t="str">
        <f t="shared" si="582"/>
        <v>OK</v>
      </c>
      <c r="T501" s="36" t="str">
        <f t="shared" si="582"/>
        <v>OK</v>
      </c>
      <c r="U501" s="36" t="str">
        <f t="shared" si="4"/>
        <v>OK</v>
      </c>
      <c r="V501" s="36" t="str">
        <f t="shared" si="5"/>
        <v>OK</v>
      </c>
      <c r="W501" s="37" t="str">
        <f t="shared" si="6"/>
        <v>-</v>
      </c>
    </row>
    <row r="502" ht="25.5" customHeight="1">
      <c r="A502" s="38" t="s">
        <v>1368</v>
      </c>
      <c r="B502" s="39" t="s">
        <v>1369</v>
      </c>
      <c r="C502" s="38" t="s">
        <v>30</v>
      </c>
      <c r="D502" s="38" t="s">
        <v>1370</v>
      </c>
      <c r="E502" s="40" t="s">
        <v>40</v>
      </c>
      <c r="F502" s="39">
        <v>1.0</v>
      </c>
      <c r="G502" s="41">
        <v>18400.77</v>
      </c>
      <c r="H502" s="41" t="str">
        <f t="shared" ref="H502:H503" si="584">TRUNC(F502 * G502, 2)</f>
        <v>18,400.77</v>
      </c>
      <c r="I502" s="42" t="str">
        <f t="shared" si="2"/>
        <v>0.04 %</v>
      </c>
      <c r="J502" s="38" t="s">
        <v>1368</v>
      </c>
      <c r="K502" s="39" t="s">
        <v>1369</v>
      </c>
      <c r="L502" s="38" t="s">
        <v>30</v>
      </c>
      <c r="M502" s="38" t="s">
        <v>1370</v>
      </c>
      <c r="N502" s="40" t="s">
        <v>40</v>
      </c>
      <c r="O502" s="39">
        <v>1.0</v>
      </c>
      <c r="P502" s="41"/>
      <c r="Q502" s="41" t="str">
        <f t="shared" ref="Q502:Q503" si="585">TRUNC(O502 * P502, 2)</f>
        <v>0.00</v>
      </c>
      <c r="R502" s="35" t="str">
        <f t="shared" ref="R502:T502" si="583">IF(D502=M502,"OK","ERRO")</f>
        <v>OK</v>
      </c>
      <c r="S502" s="36" t="str">
        <f t="shared" si="583"/>
        <v>OK</v>
      </c>
      <c r="T502" s="36" t="str">
        <f t="shared" si="583"/>
        <v>OK</v>
      </c>
      <c r="U502" s="36" t="str">
        <f t="shared" si="4"/>
        <v>OK</v>
      </c>
      <c r="V502" s="36" t="str">
        <f t="shared" si="5"/>
        <v>OK</v>
      </c>
      <c r="W502" s="37" t="str">
        <f t="shared" si="6"/>
        <v>0.00%</v>
      </c>
    </row>
    <row r="503" ht="24.0" customHeight="1">
      <c r="A503" s="38" t="s">
        <v>1371</v>
      </c>
      <c r="B503" s="39" t="s">
        <v>1372</v>
      </c>
      <c r="C503" s="38" t="s">
        <v>30</v>
      </c>
      <c r="D503" s="38" t="s">
        <v>1373</v>
      </c>
      <c r="E503" s="40" t="s">
        <v>32</v>
      </c>
      <c r="F503" s="39">
        <v>2.0</v>
      </c>
      <c r="G503" s="41">
        <v>734.41</v>
      </c>
      <c r="H503" s="41" t="str">
        <f t="shared" si="584"/>
        <v>1,468.82</v>
      </c>
      <c r="I503" s="42" t="str">
        <f t="shared" si="2"/>
        <v>0.00 %</v>
      </c>
      <c r="J503" s="38" t="s">
        <v>1371</v>
      </c>
      <c r="K503" s="39" t="s">
        <v>1372</v>
      </c>
      <c r="L503" s="38" t="s">
        <v>30</v>
      </c>
      <c r="M503" s="38" t="s">
        <v>1373</v>
      </c>
      <c r="N503" s="40" t="s">
        <v>32</v>
      </c>
      <c r="O503" s="39">
        <v>2.0</v>
      </c>
      <c r="P503" s="41"/>
      <c r="Q503" s="41" t="str">
        <f t="shared" si="585"/>
        <v>0.00</v>
      </c>
      <c r="R503" s="35" t="str">
        <f t="shared" ref="R503:T503" si="586">IF(D503=M503,"OK","ERRO")</f>
        <v>OK</v>
      </c>
      <c r="S503" s="36" t="str">
        <f t="shared" si="586"/>
        <v>OK</v>
      </c>
      <c r="T503" s="36" t="str">
        <f t="shared" si="586"/>
        <v>OK</v>
      </c>
      <c r="U503" s="36" t="str">
        <f t="shared" si="4"/>
        <v>OK</v>
      </c>
      <c r="V503" s="36" t="str">
        <f t="shared" si="5"/>
        <v>OK</v>
      </c>
      <c r="W503" s="37" t="str">
        <f t="shared" si="6"/>
        <v>0.00%</v>
      </c>
    </row>
    <row r="504" ht="24.0" customHeight="1">
      <c r="A504" s="31" t="s">
        <v>1374</v>
      </c>
      <c r="B504" s="31"/>
      <c r="C504" s="31"/>
      <c r="D504" s="31" t="s">
        <v>1375</v>
      </c>
      <c r="E504" s="31"/>
      <c r="F504" s="32"/>
      <c r="G504" s="31"/>
      <c r="H504" s="33"/>
      <c r="I504" s="34" t="str">
        <f t="shared" si="2"/>
        <v>0.00 %</v>
      </c>
      <c r="J504" s="31" t="s">
        <v>1374</v>
      </c>
      <c r="K504" s="31"/>
      <c r="L504" s="31"/>
      <c r="M504" s="31" t="s">
        <v>1375</v>
      </c>
      <c r="N504" s="31"/>
      <c r="O504" s="32"/>
      <c r="P504" s="31"/>
      <c r="Q504" s="31"/>
      <c r="R504" s="35" t="str">
        <f t="shared" ref="R504:T504" si="587">IF(D504=M504,"OK","ERRO")</f>
        <v>OK</v>
      </c>
      <c r="S504" s="36" t="str">
        <f t="shared" si="587"/>
        <v>OK</v>
      </c>
      <c r="T504" s="36" t="str">
        <f t="shared" si="587"/>
        <v>OK</v>
      </c>
      <c r="U504" s="36" t="str">
        <f t="shared" si="4"/>
        <v>OK</v>
      </c>
      <c r="V504" s="36" t="str">
        <f t="shared" si="5"/>
        <v>OK</v>
      </c>
      <c r="W504" s="37" t="str">
        <f t="shared" si="6"/>
        <v>-</v>
      </c>
    </row>
    <row r="505" ht="25.5" customHeight="1">
      <c r="A505" s="38" t="s">
        <v>1376</v>
      </c>
      <c r="B505" s="39" t="s">
        <v>1377</v>
      </c>
      <c r="C505" s="38" t="s">
        <v>67</v>
      </c>
      <c r="D505" s="38" t="s">
        <v>1378</v>
      </c>
      <c r="E505" s="40" t="s">
        <v>40</v>
      </c>
      <c r="F505" s="39">
        <v>1.0</v>
      </c>
      <c r="G505" s="41">
        <v>61.18</v>
      </c>
      <c r="H505" s="41" t="str">
        <f t="shared" ref="H505:H516" si="589">TRUNC(F505 * G505, 2)</f>
        <v>61.18</v>
      </c>
      <c r="I505" s="42" t="str">
        <f t="shared" si="2"/>
        <v>0.00 %</v>
      </c>
      <c r="J505" s="38" t="s">
        <v>1376</v>
      </c>
      <c r="K505" s="39" t="s">
        <v>1377</v>
      </c>
      <c r="L505" s="38" t="s">
        <v>67</v>
      </c>
      <c r="M505" s="38" t="s">
        <v>1378</v>
      </c>
      <c r="N505" s="40" t="s">
        <v>40</v>
      </c>
      <c r="O505" s="39">
        <v>1.0</v>
      </c>
      <c r="P505" s="41"/>
      <c r="Q505" s="41" t="str">
        <f t="shared" ref="Q505:Q516" si="590">TRUNC(O505 * P505, 2)</f>
        <v>0.00</v>
      </c>
      <c r="R505" s="35" t="str">
        <f t="shared" ref="R505:T505" si="588">IF(D505=M505,"OK","ERRO")</f>
        <v>OK</v>
      </c>
      <c r="S505" s="36" t="str">
        <f t="shared" si="588"/>
        <v>OK</v>
      </c>
      <c r="T505" s="36" t="str">
        <f t="shared" si="588"/>
        <v>OK</v>
      </c>
      <c r="U505" s="36" t="str">
        <f t="shared" si="4"/>
        <v>OK</v>
      </c>
      <c r="V505" s="36" t="str">
        <f t="shared" si="5"/>
        <v>OK</v>
      </c>
      <c r="W505" s="37" t="str">
        <f t="shared" si="6"/>
        <v>0.00%</v>
      </c>
    </row>
    <row r="506" ht="39.0" customHeight="1">
      <c r="A506" s="38" t="s">
        <v>1379</v>
      </c>
      <c r="B506" s="39" t="s">
        <v>1380</v>
      </c>
      <c r="C506" s="38" t="s">
        <v>67</v>
      </c>
      <c r="D506" s="38" t="s">
        <v>1381</v>
      </c>
      <c r="E506" s="40" t="s">
        <v>40</v>
      </c>
      <c r="F506" s="39">
        <v>2.0</v>
      </c>
      <c r="G506" s="41">
        <v>267.57</v>
      </c>
      <c r="H506" s="41" t="str">
        <f t="shared" si="589"/>
        <v>535.14</v>
      </c>
      <c r="I506" s="42" t="str">
        <f t="shared" si="2"/>
        <v>0.00 %</v>
      </c>
      <c r="J506" s="38" t="s">
        <v>1379</v>
      </c>
      <c r="K506" s="39" t="s">
        <v>1380</v>
      </c>
      <c r="L506" s="38" t="s">
        <v>67</v>
      </c>
      <c r="M506" s="38" t="s">
        <v>1381</v>
      </c>
      <c r="N506" s="40" t="s">
        <v>40</v>
      </c>
      <c r="O506" s="39">
        <v>2.0</v>
      </c>
      <c r="P506" s="41"/>
      <c r="Q506" s="41" t="str">
        <f t="shared" si="590"/>
        <v>0.00</v>
      </c>
      <c r="R506" s="35" t="str">
        <f t="shared" ref="R506:T506" si="591">IF(D506=M506,"OK","ERRO")</f>
        <v>OK</v>
      </c>
      <c r="S506" s="36" t="str">
        <f t="shared" si="591"/>
        <v>OK</v>
      </c>
      <c r="T506" s="36" t="str">
        <f t="shared" si="591"/>
        <v>OK</v>
      </c>
      <c r="U506" s="36" t="str">
        <f t="shared" si="4"/>
        <v>OK</v>
      </c>
      <c r="V506" s="36" t="str">
        <f t="shared" si="5"/>
        <v>OK</v>
      </c>
      <c r="W506" s="37" t="str">
        <f t="shared" si="6"/>
        <v>0.00%</v>
      </c>
    </row>
    <row r="507" ht="39.0" customHeight="1">
      <c r="A507" s="38" t="s">
        <v>1382</v>
      </c>
      <c r="B507" s="39" t="s">
        <v>1383</v>
      </c>
      <c r="C507" s="38" t="s">
        <v>67</v>
      </c>
      <c r="D507" s="38" t="s">
        <v>1384</v>
      </c>
      <c r="E507" s="40" t="s">
        <v>40</v>
      </c>
      <c r="F507" s="39">
        <v>2.0</v>
      </c>
      <c r="G507" s="41">
        <v>282.42</v>
      </c>
      <c r="H507" s="41" t="str">
        <f t="shared" si="589"/>
        <v>564.84</v>
      </c>
      <c r="I507" s="42" t="str">
        <f t="shared" si="2"/>
        <v>0.00 %</v>
      </c>
      <c r="J507" s="38" t="s">
        <v>1382</v>
      </c>
      <c r="K507" s="39" t="s">
        <v>1383</v>
      </c>
      <c r="L507" s="38" t="s">
        <v>67</v>
      </c>
      <c r="M507" s="38" t="s">
        <v>1384</v>
      </c>
      <c r="N507" s="40" t="s">
        <v>40</v>
      </c>
      <c r="O507" s="39">
        <v>2.0</v>
      </c>
      <c r="P507" s="41"/>
      <c r="Q507" s="41" t="str">
        <f t="shared" si="590"/>
        <v>0.00</v>
      </c>
      <c r="R507" s="35" t="str">
        <f t="shared" ref="R507:T507" si="592">IF(D507=M507,"OK","ERRO")</f>
        <v>OK</v>
      </c>
      <c r="S507" s="36" t="str">
        <f t="shared" si="592"/>
        <v>OK</v>
      </c>
      <c r="T507" s="36" t="str">
        <f t="shared" si="592"/>
        <v>OK</v>
      </c>
      <c r="U507" s="36" t="str">
        <f t="shared" si="4"/>
        <v>OK</v>
      </c>
      <c r="V507" s="36" t="str">
        <f t="shared" si="5"/>
        <v>OK</v>
      </c>
      <c r="W507" s="37" t="str">
        <f t="shared" si="6"/>
        <v>0.00%</v>
      </c>
    </row>
    <row r="508" ht="25.5" customHeight="1">
      <c r="A508" s="38" t="s">
        <v>1385</v>
      </c>
      <c r="B508" s="39" t="s">
        <v>1386</v>
      </c>
      <c r="C508" s="38" t="s">
        <v>67</v>
      </c>
      <c r="D508" s="38" t="s">
        <v>1387</v>
      </c>
      <c r="E508" s="40" t="s">
        <v>40</v>
      </c>
      <c r="F508" s="39">
        <v>16.0</v>
      </c>
      <c r="G508" s="41">
        <v>498.16</v>
      </c>
      <c r="H508" s="41" t="str">
        <f t="shared" si="589"/>
        <v>7,970.56</v>
      </c>
      <c r="I508" s="42" t="str">
        <f t="shared" si="2"/>
        <v>0.02 %</v>
      </c>
      <c r="J508" s="38" t="s">
        <v>1385</v>
      </c>
      <c r="K508" s="39" t="s">
        <v>1386</v>
      </c>
      <c r="L508" s="38" t="s">
        <v>67</v>
      </c>
      <c r="M508" s="38" t="s">
        <v>1387</v>
      </c>
      <c r="N508" s="40" t="s">
        <v>40</v>
      </c>
      <c r="O508" s="39">
        <v>16.0</v>
      </c>
      <c r="P508" s="41"/>
      <c r="Q508" s="41" t="str">
        <f t="shared" si="590"/>
        <v>0.00</v>
      </c>
      <c r="R508" s="35" t="str">
        <f t="shared" ref="R508:T508" si="593">IF(D508=M508,"OK","ERRO")</f>
        <v>OK</v>
      </c>
      <c r="S508" s="36" t="str">
        <f t="shared" si="593"/>
        <v>OK</v>
      </c>
      <c r="T508" s="36" t="str">
        <f t="shared" si="593"/>
        <v>OK</v>
      </c>
      <c r="U508" s="36" t="str">
        <f t="shared" si="4"/>
        <v>OK</v>
      </c>
      <c r="V508" s="36" t="str">
        <f t="shared" si="5"/>
        <v>OK</v>
      </c>
      <c r="W508" s="37" t="str">
        <f t="shared" si="6"/>
        <v>0.00%</v>
      </c>
    </row>
    <row r="509" ht="25.5" customHeight="1">
      <c r="A509" s="38" t="s">
        <v>1388</v>
      </c>
      <c r="B509" s="39" t="s">
        <v>1389</v>
      </c>
      <c r="C509" s="38" t="s">
        <v>67</v>
      </c>
      <c r="D509" s="38" t="s">
        <v>1390</v>
      </c>
      <c r="E509" s="40" t="s">
        <v>40</v>
      </c>
      <c r="F509" s="39">
        <v>2.0</v>
      </c>
      <c r="G509" s="41">
        <v>604.15</v>
      </c>
      <c r="H509" s="41" t="str">
        <f t="shared" si="589"/>
        <v>1,208.30</v>
      </c>
      <c r="I509" s="42" t="str">
        <f t="shared" si="2"/>
        <v>0.00 %</v>
      </c>
      <c r="J509" s="38" t="s">
        <v>1388</v>
      </c>
      <c r="K509" s="39" t="s">
        <v>1389</v>
      </c>
      <c r="L509" s="38" t="s">
        <v>67</v>
      </c>
      <c r="M509" s="38" t="s">
        <v>1390</v>
      </c>
      <c r="N509" s="40" t="s">
        <v>40</v>
      </c>
      <c r="O509" s="39">
        <v>2.0</v>
      </c>
      <c r="P509" s="41"/>
      <c r="Q509" s="41" t="str">
        <f t="shared" si="590"/>
        <v>0.00</v>
      </c>
      <c r="R509" s="35" t="str">
        <f t="shared" ref="R509:T509" si="594">IF(D509=M509,"OK","ERRO")</f>
        <v>OK</v>
      </c>
      <c r="S509" s="36" t="str">
        <f t="shared" si="594"/>
        <v>OK</v>
      </c>
      <c r="T509" s="36" t="str">
        <f t="shared" si="594"/>
        <v>OK</v>
      </c>
      <c r="U509" s="36" t="str">
        <f t="shared" si="4"/>
        <v>OK</v>
      </c>
      <c r="V509" s="36" t="str">
        <f t="shared" si="5"/>
        <v>OK</v>
      </c>
      <c r="W509" s="37" t="str">
        <f t="shared" si="6"/>
        <v>0.00%</v>
      </c>
    </row>
    <row r="510" ht="25.5" customHeight="1">
      <c r="A510" s="38" t="s">
        <v>1391</v>
      </c>
      <c r="B510" s="39" t="s">
        <v>1392</v>
      </c>
      <c r="C510" s="38" t="s">
        <v>67</v>
      </c>
      <c r="D510" s="38" t="s">
        <v>1393</v>
      </c>
      <c r="E510" s="40" t="s">
        <v>40</v>
      </c>
      <c r="F510" s="39">
        <v>2.0</v>
      </c>
      <c r="G510" s="41">
        <v>244.64</v>
      </c>
      <c r="H510" s="41" t="str">
        <f t="shared" si="589"/>
        <v>489.28</v>
      </c>
      <c r="I510" s="42" t="str">
        <f t="shared" si="2"/>
        <v>0.00 %</v>
      </c>
      <c r="J510" s="38" t="s">
        <v>1391</v>
      </c>
      <c r="K510" s="39" t="s">
        <v>1392</v>
      </c>
      <c r="L510" s="38" t="s">
        <v>67</v>
      </c>
      <c r="M510" s="38" t="s">
        <v>1393</v>
      </c>
      <c r="N510" s="40" t="s">
        <v>40</v>
      </c>
      <c r="O510" s="39">
        <v>2.0</v>
      </c>
      <c r="P510" s="41"/>
      <c r="Q510" s="41" t="str">
        <f t="shared" si="590"/>
        <v>0.00</v>
      </c>
      <c r="R510" s="35" t="str">
        <f t="shared" ref="R510:T510" si="595">IF(D510=M510,"OK","ERRO")</f>
        <v>OK</v>
      </c>
      <c r="S510" s="36" t="str">
        <f t="shared" si="595"/>
        <v>OK</v>
      </c>
      <c r="T510" s="36" t="str">
        <f t="shared" si="595"/>
        <v>OK</v>
      </c>
      <c r="U510" s="36" t="str">
        <f t="shared" si="4"/>
        <v>OK</v>
      </c>
      <c r="V510" s="36" t="str">
        <f t="shared" si="5"/>
        <v>OK</v>
      </c>
      <c r="W510" s="37" t="str">
        <f t="shared" si="6"/>
        <v>0.00%</v>
      </c>
    </row>
    <row r="511" ht="39.0" customHeight="1">
      <c r="A511" s="38" t="s">
        <v>1394</v>
      </c>
      <c r="B511" s="39" t="s">
        <v>1395</v>
      </c>
      <c r="C511" s="38" t="s">
        <v>67</v>
      </c>
      <c r="D511" s="38" t="s">
        <v>1396</v>
      </c>
      <c r="E511" s="40" t="s">
        <v>40</v>
      </c>
      <c r="F511" s="39">
        <v>16.0</v>
      </c>
      <c r="G511" s="41">
        <v>275.44</v>
      </c>
      <c r="H511" s="41" t="str">
        <f t="shared" si="589"/>
        <v>4,407.04</v>
      </c>
      <c r="I511" s="42" t="str">
        <f t="shared" si="2"/>
        <v>0.01 %</v>
      </c>
      <c r="J511" s="38" t="s">
        <v>1394</v>
      </c>
      <c r="K511" s="39" t="s">
        <v>1395</v>
      </c>
      <c r="L511" s="38" t="s">
        <v>67</v>
      </c>
      <c r="M511" s="38" t="s">
        <v>1396</v>
      </c>
      <c r="N511" s="40" t="s">
        <v>40</v>
      </c>
      <c r="O511" s="39">
        <v>16.0</v>
      </c>
      <c r="P511" s="41"/>
      <c r="Q511" s="41" t="str">
        <f t="shared" si="590"/>
        <v>0.00</v>
      </c>
      <c r="R511" s="35" t="str">
        <f t="shared" ref="R511:T511" si="596">IF(D511=M511,"OK","ERRO")</f>
        <v>OK</v>
      </c>
      <c r="S511" s="36" t="str">
        <f t="shared" si="596"/>
        <v>OK</v>
      </c>
      <c r="T511" s="36" t="str">
        <f t="shared" si="596"/>
        <v>OK</v>
      </c>
      <c r="U511" s="36" t="str">
        <f t="shared" si="4"/>
        <v>OK</v>
      </c>
      <c r="V511" s="36" t="str">
        <f t="shared" si="5"/>
        <v>OK</v>
      </c>
      <c r="W511" s="37" t="str">
        <f t="shared" si="6"/>
        <v>0.00%</v>
      </c>
    </row>
    <row r="512" ht="25.5" customHeight="1">
      <c r="A512" s="38" t="s">
        <v>1397</v>
      </c>
      <c r="B512" s="39" t="s">
        <v>1398</v>
      </c>
      <c r="C512" s="38" t="s">
        <v>67</v>
      </c>
      <c r="D512" s="38" t="s">
        <v>1399</v>
      </c>
      <c r="E512" s="40" t="s">
        <v>40</v>
      </c>
      <c r="F512" s="39">
        <v>2.0</v>
      </c>
      <c r="G512" s="41">
        <v>384.26</v>
      </c>
      <c r="H512" s="41" t="str">
        <f t="shared" si="589"/>
        <v>768.52</v>
      </c>
      <c r="I512" s="42" t="str">
        <f t="shared" si="2"/>
        <v>0.00 %</v>
      </c>
      <c r="J512" s="38" t="s">
        <v>1397</v>
      </c>
      <c r="K512" s="39" t="s">
        <v>1398</v>
      </c>
      <c r="L512" s="38" t="s">
        <v>67</v>
      </c>
      <c r="M512" s="38" t="s">
        <v>1399</v>
      </c>
      <c r="N512" s="40" t="s">
        <v>40</v>
      </c>
      <c r="O512" s="39">
        <v>2.0</v>
      </c>
      <c r="P512" s="41"/>
      <c r="Q512" s="41" t="str">
        <f t="shared" si="590"/>
        <v>0.00</v>
      </c>
      <c r="R512" s="35" t="str">
        <f t="shared" ref="R512:T512" si="597">IF(D512=M512,"OK","ERRO")</f>
        <v>OK</v>
      </c>
      <c r="S512" s="36" t="str">
        <f t="shared" si="597"/>
        <v>OK</v>
      </c>
      <c r="T512" s="36" t="str">
        <f t="shared" si="597"/>
        <v>OK</v>
      </c>
      <c r="U512" s="36" t="str">
        <f t="shared" si="4"/>
        <v>OK</v>
      </c>
      <c r="V512" s="36" t="str">
        <f t="shared" si="5"/>
        <v>OK</v>
      </c>
      <c r="W512" s="37" t="str">
        <f t="shared" si="6"/>
        <v>0.00%</v>
      </c>
    </row>
    <row r="513" ht="25.5" customHeight="1">
      <c r="A513" s="38" t="s">
        <v>1400</v>
      </c>
      <c r="B513" s="39" t="s">
        <v>1401</v>
      </c>
      <c r="C513" s="38" t="s">
        <v>67</v>
      </c>
      <c r="D513" s="38" t="s">
        <v>1402</v>
      </c>
      <c r="E513" s="40" t="s">
        <v>40</v>
      </c>
      <c r="F513" s="39">
        <v>4.0</v>
      </c>
      <c r="G513" s="41">
        <v>547.77</v>
      </c>
      <c r="H513" s="41" t="str">
        <f t="shared" si="589"/>
        <v>2,191.08</v>
      </c>
      <c r="I513" s="42" t="str">
        <f t="shared" si="2"/>
        <v>0.01 %</v>
      </c>
      <c r="J513" s="38" t="s">
        <v>1400</v>
      </c>
      <c r="K513" s="39" t="s">
        <v>1401</v>
      </c>
      <c r="L513" s="38" t="s">
        <v>67</v>
      </c>
      <c r="M513" s="38" t="s">
        <v>1402</v>
      </c>
      <c r="N513" s="40" t="s">
        <v>40</v>
      </c>
      <c r="O513" s="39">
        <v>4.0</v>
      </c>
      <c r="P513" s="41"/>
      <c r="Q513" s="41" t="str">
        <f t="shared" si="590"/>
        <v>0.00</v>
      </c>
      <c r="R513" s="35" t="str">
        <f t="shared" ref="R513:T513" si="598">IF(D513=M513,"OK","ERRO")</f>
        <v>OK</v>
      </c>
      <c r="S513" s="36" t="str">
        <f t="shared" si="598"/>
        <v>OK</v>
      </c>
      <c r="T513" s="36" t="str">
        <f t="shared" si="598"/>
        <v>OK</v>
      </c>
      <c r="U513" s="36" t="str">
        <f t="shared" si="4"/>
        <v>OK</v>
      </c>
      <c r="V513" s="36" t="str">
        <f t="shared" si="5"/>
        <v>OK</v>
      </c>
      <c r="W513" s="37" t="str">
        <f t="shared" si="6"/>
        <v>0.00%</v>
      </c>
    </row>
    <row r="514" ht="24.0" customHeight="1">
      <c r="A514" s="38" t="s">
        <v>1403</v>
      </c>
      <c r="B514" s="39" t="s">
        <v>1404</v>
      </c>
      <c r="C514" s="38" t="s">
        <v>30</v>
      </c>
      <c r="D514" s="38" t="s">
        <v>1405</v>
      </c>
      <c r="E514" s="40" t="s">
        <v>40</v>
      </c>
      <c r="F514" s="39">
        <v>2.0</v>
      </c>
      <c r="G514" s="41">
        <v>246.37</v>
      </c>
      <c r="H514" s="41" t="str">
        <f t="shared" si="589"/>
        <v>492.74</v>
      </c>
      <c r="I514" s="42" t="str">
        <f t="shared" si="2"/>
        <v>0.00 %</v>
      </c>
      <c r="J514" s="38" t="s">
        <v>1403</v>
      </c>
      <c r="K514" s="39" t="s">
        <v>1404</v>
      </c>
      <c r="L514" s="38" t="s">
        <v>30</v>
      </c>
      <c r="M514" s="38" t="s">
        <v>1405</v>
      </c>
      <c r="N514" s="40" t="s">
        <v>40</v>
      </c>
      <c r="O514" s="39">
        <v>2.0</v>
      </c>
      <c r="P514" s="41"/>
      <c r="Q514" s="41" t="str">
        <f t="shared" si="590"/>
        <v>0.00</v>
      </c>
      <c r="R514" s="35" t="str">
        <f t="shared" ref="R514:T514" si="599">IF(D514=M514,"OK","ERRO")</f>
        <v>OK</v>
      </c>
      <c r="S514" s="36" t="str">
        <f t="shared" si="599"/>
        <v>OK</v>
      </c>
      <c r="T514" s="36" t="str">
        <f t="shared" si="599"/>
        <v>OK</v>
      </c>
      <c r="U514" s="36" t="str">
        <f t="shared" si="4"/>
        <v>OK</v>
      </c>
      <c r="V514" s="36" t="str">
        <f t="shared" si="5"/>
        <v>OK</v>
      </c>
      <c r="W514" s="37" t="str">
        <f t="shared" si="6"/>
        <v>0.00%</v>
      </c>
    </row>
    <row r="515" ht="39.0" customHeight="1">
      <c r="A515" s="38" t="s">
        <v>1406</v>
      </c>
      <c r="B515" s="39" t="s">
        <v>1407</v>
      </c>
      <c r="C515" s="38" t="s">
        <v>67</v>
      </c>
      <c r="D515" s="38" t="s">
        <v>1408</v>
      </c>
      <c r="E515" s="40" t="s">
        <v>40</v>
      </c>
      <c r="F515" s="39">
        <v>68.0</v>
      </c>
      <c r="G515" s="41">
        <v>159.23</v>
      </c>
      <c r="H515" s="41" t="str">
        <f t="shared" si="589"/>
        <v>10,827.64</v>
      </c>
      <c r="I515" s="42" t="str">
        <f t="shared" si="2"/>
        <v>0.03 %</v>
      </c>
      <c r="J515" s="38" t="s">
        <v>1406</v>
      </c>
      <c r="K515" s="39" t="s">
        <v>1407</v>
      </c>
      <c r="L515" s="38" t="s">
        <v>67</v>
      </c>
      <c r="M515" s="38" t="s">
        <v>1408</v>
      </c>
      <c r="N515" s="40" t="s">
        <v>40</v>
      </c>
      <c r="O515" s="39">
        <v>68.0</v>
      </c>
      <c r="P515" s="41"/>
      <c r="Q515" s="41" t="str">
        <f t="shared" si="590"/>
        <v>0.00</v>
      </c>
      <c r="R515" s="35" t="str">
        <f t="shared" ref="R515:T515" si="600">IF(D515=M515,"OK","ERRO")</f>
        <v>OK</v>
      </c>
      <c r="S515" s="36" t="str">
        <f t="shared" si="600"/>
        <v>OK</v>
      </c>
      <c r="T515" s="36" t="str">
        <f t="shared" si="600"/>
        <v>OK</v>
      </c>
      <c r="U515" s="36" t="str">
        <f t="shared" si="4"/>
        <v>OK</v>
      </c>
      <c r="V515" s="36" t="str">
        <f t="shared" si="5"/>
        <v>OK</v>
      </c>
      <c r="W515" s="37" t="str">
        <f t="shared" si="6"/>
        <v>0.00%</v>
      </c>
    </row>
    <row r="516" ht="39.0" customHeight="1">
      <c r="A516" s="38" t="s">
        <v>1409</v>
      </c>
      <c r="B516" s="39" t="s">
        <v>1410</v>
      </c>
      <c r="C516" s="38" t="s">
        <v>67</v>
      </c>
      <c r="D516" s="38" t="s">
        <v>1411</v>
      </c>
      <c r="E516" s="40" t="s">
        <v>40</v>
      </c>
      <c r="F516" s="39">
        <v>19.0</v>
      </c>
      <c r="G516" s="41">
        <v>150.87</v>
      </c>
      <c r="H516" s="41" t="str">
        <f t="shared" si="589"/>
        <v>2,866.53</v>
      </c>
      <c r="I516" s="42" t="str">
        <f t="shared" si="2"/>
        <v>0.01 %</v>
      </c>
      <c r="J516" s="38" t="s">
        <v>1409</v>
      </c>
      <c r="K516" s="39" t="s">
        <v>1410</v>
      </c>
      <c r="L516" s="38" t="s">
        <v>67</v>
      </c>
      <c r="M516" s="38" t="s">
        <v>1411</v>
      </c>
      <c r="N516" s="40" t="s">
        <v>40</v>
      </c>
      <c r="O516" s="39">
        <v>19.0</v>
      </c>
      <c r="P516" s="41"/>
      <c r="Q516" s="41" t="str">
        <f t="shared" si="590"/>
        <v>0.00</v>
      </c>
      <c r="R516" s="35" t="str">
        <f t="shared" ref="R516:T516" si="601">IF(D516=M516,"OK","ERRO")</f>
        <v>OK</v>
      </c>
      <c r="S516" s="36" t="str">
        <f t="shared" si="601"/>
        <v>OK</v>
      </c>
      <c r="T516" s="36" t="str">
        <f t="shared" si="601"/>
        <v>OK</v>
      </c>
      <c r="U516" s="36" t="str">
        <f t="shared" si="4"/>
        <v>OK</v>
      </c>
      <c r="V516" s="36" t="str">
        <f t="shared" si="5"/>
        <v>OK</v>
      </c>
      <c r="W516" s="37" t="str">
        <f t="shared" si="6"/>
        <v>0.00%</v>
      </c>
    </row>
    <row r="517" ht="24.0" customHeight="1">
      <c r="A517" s="31" t="s">
        <v>1412</v>
      </c>
      <c r="B517" s="31"/>
      <c r="C517" s="31"/>
      <c r="D517" s="31" t="s">
        <v>484</v>
      </c>
      <c r="E517" s="31"/>
      <c r="F517" s="32"/>
      <c r="G517" s="31"/>
      <c r="H517" s="33"/>
      <c r="I517" s="34" t="str">
        <f t="shared" si="2"/>
        <v>0.00 %</v>
      </c>
      <c r="J517" s="31" t="s">
        <v>1412</v>
      </c>
      <c r="K517" s="31"/>
      <c r="L517" s="31"/>
      <c r="M517" s="31" t="s">
        <v>484</v>
      </c>
      <c r="N517" s="31"/>
      <c r="O517" s="32"/>
      <c r="P517" s="31"/>
      <c r="Q517" s="31"/>
      <c r="R517" s="35" t="str">
        <f t="shared" ref="R517:T517" si="602">IF(D517=M517,"OK","ERRO")</f>
        <v>OK</v>
      </c>
      <c r="S517" s="36" t="str">
        <f t="shared" si="602"/>
        <v>OK</v>
      </c>
      <c r="T517" s="36" t="str">
        <f t="shared" si="602"/>
        <v>OK</v>
      </c>
      <c r="U517" s="36" t="str">
        <f t="shared" si="4"/>
        <v>OK</v>
      </c>
      <c r="V517" s="36" t="str">
        <f t="shared" si="5"/>
        <v>OK</v>
      </c>
      <c r="W517" s="37" t="str">
        <f t="shared" si="6"/>
        <v>-</v>
      </c>
    </row>
    <row r="518" ht="39.0" customHeight="1">
      <c r="A518" s="38" t="s">
        <v>1413</v>
      </c>
      <c r="B518" s="39" t="s">
        <v>1414</v>
      </c>
      <c r="C518" s="38" t="s">
        <v>67</v>
      </c>
      <c r="D518" s="38" t="s">
        <v>1415</v>
      </c>
      <c r="E518" s="40" t="s">
        <v>40</v>
      </c>
      <c r="F518" s="39">
        <v>1.0</v>
      </c>
      <c r="G518" s="41">
        <v>1141.96</v>
      </c>
      <c r="H518" s="41" t="str">
        <f t="shared" ref="H518:H521" si="604">TRUNC(F518 * G518, 2)</f>
        <v>1,141.96</v>
      </c>
      <c r="I518" s="42" t="str">
        <f t="shared" si="2"/>
        <v>0.00 %</v>
      </c>
      <c r="J518" s="38" t="s">
        <v>1413</v>
      </c>
      <c r="K518" s="39" t="s">
        <v>1414</v>
      </c>
      <c r="L518" s="38" t="s">
        <v>67</v>
      </c>
      <c r="M518" s="38" t="s">
        <v>1415</v>
      </c>
      <c r="N518" s="40" t="s">
        <v>40</v>
      </c>
      <c r="O518" s="39">
        <v>1.0</v>
      </c>
      <c r="P518" s="41"/>
      <c r="Q518" s="41" t="str">
        <f t="shared" ref="Q518:Q521" si="605">TRUNC(O518 * P518, 2)</f>
        <v>0.00</v>
      </c>
      <c r="R518" s="35" t="str">
        <f t="shared" ref="R518:T518" si="603">IF(D518=M518,"OK","ERRO")</f>
        <v>OK</v>
      </c>
      <c r="S518" s="36" t="str">
        <f t="shared" si="603"/>
        <v>OK</v>
      </c>
      <c r="T518" s="36" t="str">
        <f t="shared" si="603"/>
        <v>OK</v>
      </c>
      <c r="U518" s="36" t="str">
        <f t="shared" si="4"/>
        <v>OK</v>
      </c>
      <c r="V518" s="36" t="str">
        <f t="shared" si="5"/>
        <v>OK</v>
      </c>
      <c r="W518" s="37" t="str">
        <f t="shared" si="6"/>
        <v>0.00%</v>
      </c>
    </row>
    <row r="519" ht="39.0" customHeight="1">
      <c r="A519" s="38" t="s">
        <v>1416</v>
      </c>
      <c r="B519" s="39" t="s">
        <v>1417</v>
      </c>
      <c r="C519" s="38" t="s">
        <v>30</v>
      </c>
      <c r="D519" s="38" t="s">
        <v>1418</v>
      </c>
      <c r="E519" s="40" t="s">
        <v>40</v>
      </c>
      <c r="F519" s="39">
        <v>3.0</v>
      </c>
      <c r="G519" s="41">
        <v>2684.75</v>
      </c>
      <c r="H519" s="41" t="str">
        <f t="shared" si="604"/>
        <v>8,054.25</v>
      </c>
      <c r="I519" s="42" t="str">
        <f t="shared" si="2"/>
        <v>0.02 %</v>
      </c>
      <c r="J519" s="38" t="s">
        <v>1416</v>
      </c>
      <c r="K519" s="39" t="s">
        <v>1417</v>
      </c>
      <c r="L519" s="38" t="s">
        <v>30</v>
      </c>
      <c r="M519" s="38" t="s">
        <v>1418</v>
      </c>
      <c r="N519" s="40" t="s">
        <v>40</v>
      </c>
      <c r="O519" s="39">
        <v>3.0</v>
      </c>
      <c r="P519" s="41"/>
      <c r="Q519" s="41" t="str">
        <f t="shared" si="605"/>
        <v>0.00</v>
      </c>
      <c r="R519" s="35" t="str">
        <f t="shared" ref="R519:T519" si="606">IF(D519=M519,"OK","ERRO")</f>
        <v>OK</v>
      </c>
      <c r="S519" s="36" t="str">
        <f t="shared" si="606"/>
        <v>OK</v>
      </c>
      <c r="T519" s="36" t="str">
        <f t="shared" si="606"/>
        <v>OK</v>
      </c>
      <c r="U519" s="36" t="str">
        <f t="shared" si="4"/>
        <v>OK</v>
      </c>
      <c r="V519" s="36" t="str">
        <f t="shared" si="5"/>
        <v>OK</v>
      </c>
      <c r="W519" s="37" t="str">
        <f t="shared" si="6"/>
        <v>0.00%</v>
      </c>
    </row>
    <row r="520" ht="39.0" customHeight="1">
      <c r="A520" s="38" t="s">
        <v>1419</v>
      </c>
      <c r="B520" s="39" t="s">
        <v>1420</v>
      </c>
      <c r="C520" s="38" t="s">
        <v>30</v>
      </c>
      <c r="D520" s="38" t="s">
        <v>1421</v>
      </c>
      <c r="E520" s="40" t="s">
        <v>40</v>
      </c>
      <c r="F520" s="39">
        <v>1.0</v>
      </c>
      <c r="G520" s="41">
        <v>1972.85</v>
      </c>
      <c r="H520" s="41" t="str">
        <f t="shared" si="604"/>
        <v>1,972.85</v>
      </c>
      <c r="I520" s="42" t="str">
        <f t="shared" si="2"/>
        <v>0.00 %</v>
      </c>
      <c r="J520" s="38" t="s">
        <v>1419</v>
      </c>
      <c r="K520" s="39" t="s">
        <v>1420</v>
      </c>
      <c r="L520" s="38" t="s">
        <v>30</v>
      </c>
      <c r="M520" s="38" t="s">
        <v>1421</v>
      </c>
      <c r="N520" s="40" t="s">
        <v>40</v>
      </c>
      <c r="O520" s="39">
        <v>1.0</v>
      </c>
      <c r="P520" s="41"/>
      <c r="Q520" s="41" t="str">
        <f t="shared" si="605"/>
        <v>0.00</v>
      </c>
      <c r="R520" s="35" t="str">
        <f t="shared" ref="R520:T520" si="607">IF(D520=M520,"OK","ERRO")</f>
        <v>OK</v>
      </c>
      <c r="S520" s="36" t="str">
        <f t="shared" si="607"/>
        <v>OK</v>
      </c>
      <c r="T520" s="36" t="str">
        <f t="shared" si="607"/>
        <v>OK</v>
      </c>
      <c r="U520" s="36" t="str">
        <f t="shared" si="4"/>
        <v>OK</v>
      </c>
      <c r="V520" s="36" t="str">
        <f t="shared" si="5"/>
        <v>OK</v>
      </c>
      <c r="W520" s="37" t="str">
        <f t="shared" si="6"/>
        <v>0.00%</v>
      </c>
    </row>
    <row r="521" ht="39.0" customHeight="1">
      <c r="A521" s="38" t="s">
        <v>1422</v>
      </c>
      <c r="B521" s="39" t="s">
        <v>1423</v>
      </c>
      <c r="C521" s="38" t="s">
        <v>30</v>
      </c>
      <c r="D521" s="38" t="s">
        <v>1424</v>
      </c>
      <c r="E521" s="40" t="s">
        <v>40</v>
      </c>
      <c r="F521" s="39">
        <v>1.0</v>
      </c>
      <c r="G521" s="41">
        <v>1396.57</v>
      </c>
      <c r="H521" s="41" t="str">
        <f t="shared" si="604"/>
        <v>1,396.57</v>
      </c>
      <c r="I521" s="42" t="str">
        <f t="shared" si="2"/>
        <v>0.00 %</v>
      </c>
      <c r="J521" s="38" t="s">
        <v>1422</v>
      </c>
      <c r="K521" s="39" t="s">
        <v>1423</v>
      </c>
      <c r="L521" s="38" t="s">
        <v>30</v>
      </c>
      <c r="M521" s="38" t="s">
        <v>1424</v>
      </c>
      <c r="N521" s="40" t="s">
        <v>40</v>
      </c>
      <c r="O521" s="39">
        <v>1.0</v>
      </c>
      <c r="P521" s="41"/>
      <c r="Q521" s="41" t="str">
        <f t="shared" si="605"/>
        <v>0.00</v>
      </c>
      <c r="R521" s="35" t="str">
        <f t="shared" ref="R521:T521" si="608">IF(D521=M521,"OK","ERRO")</f>
        <v>OK</v>
      </c>
      <c r="S521" s="36" t="str">
        <f t="shared" si="608"/>
        <v>OK</v>
      </c>
      <c r="T521" s="36" t="str">
        <f t="shared" si="608"/>
        <v>OK</v>
      </c>
      <c r="U521" s="36" t="str">
        <f t="shared" si="4"/>
        <v>OK</v>
      </c>
      <c r="V521" s="36" t="str">
        <f t="shared" si="5"/>
        <v>OK</v>
      </c>
      <c r="W521" s="37" t="str">
        <f t="shared" si="6"/>
        <v>0.00%</v>
      </c>
    </row>
    <row r="522" ht="24.0" customHeight="1">
      <c r="A522" s="31" t="s">
        <v>1425</v>
      </c>
      <c r="B522" s="31"/>
      <c r="C522" s="31"/>
      <c r="D522" s="31" t="s">
        <v>1426</v>
      </c>
      <c r="E522" s="31"/>
      <c r="F522" s="32"/>
      <c r="G522" s="31"/>
      <c r="H522" s="33"/>
      <c r="I522" s="34" t="str">
        <f t="shared" si="2"/>
        <v>0.00 %</v>
      </c>
      <c r="J522" s="31" t="s">
        <v>1425</v>
      </c>
      <c r="K522" s="31"/>
      <c r="L522" s="31"/>
      <c r="M522" s="31" t="s">
        <v>1426</v>
      </c>
      <c r="N522" s="31"/>
      <c r="O522" s="32"/>
      <c r="P522" s="31"/>
      <c r="Q522" s="31"/>
      <c r="R522" s="35" t="str">
        <f t="shared" ref="R522:T522" si="609">IF(D522=M522,"OK","ERRO")</f>
        <v>OK</v>
      </c>
      <c r="S522" s="36" t="str">
        <f t="shared" si="609"/>
        <v>OK</v>
      </c>
      <c r="T522" s="36" t="str">
        <f t="shared" si="609"/>
        <v>OK</v>
      </c>
      <c r="U522" s="36" t="str">
        <f t="shared" si="4"/>
        <v>OK</v>
      </c>
      <c r="V522" s="36" t="str">
        <f t="shared" si="5"/>
        <v>OK</v>
      </c>
      <c r="W522" s="37" t="str">
        <f t="shared" si="6"/>
        <v>-</v>
      </c>
    </row>
    <row r="523" ht="156.0" customHeight="1">
      <c r="A523" s="38" t="s">
        <v>1427</v>
      </c>
      <c r="B523" s="39" t="s">
        <v>1428</v>
      </c>
      <c r="C523" s="38" t="s">
        <v>30</v>
      </c>
      <c r="D523" s="38" t="s">
        <v>1429</v>
      </c>
      <c r="E523" s="40" t="s">
        <v>40</v>
      </c>
      <c r="F523" s="39">
        <v>1.0</v>
      </c>
      <c r="G523" s="41">
        <v>3049.28</v>
      </c>
      <c r="H523" s="41" t="str">
        <f t="shared" ref="H523:H546" si="611">TRUNC(F523 * G523, 2)</f>
        <v>3,049.28</v>
      </c>
      <c r="I523" s="42" t="str">
        <f t="shared" si="2"/>
        <v>0.01 %</v>
      </c>
      <c r="J523" s="38" t="s">
        <v>1427</v>
      </c>
      <c r="K523" s="39" t="s">
        <v>1428</v>
      </c>
      <c r="L523" s="38" t="s">
        <v>30</v>
      </c>
      <c r="M523" s="38" t="s">
        <v>1429</v>
      </c>
      <c r="N523" s="40" t="s">
        <v>40</v>
      </c>
      <c r="O523" s="39">
        <v>1.0</v>
      </c>
      <c r="P523" s="41"/>
      <c r="Q523" s="41" t="str">
        <f t="shared" ref="Q523:Q546" si="612">TRUNC(O523 * P523, 2)</f>
        <v>0.00</v>
      </c>
      <c r="R523" s="35" t="str">
        <f t="shared" ref="R523:T523" si="610">IF(D523=M523,"OK","ERRO")</f>
        <v>OK</v>
      </c>
      <c r="S523" s="36" t="str">
        <f t="shared" si="610"/>
        <v>OK</v>
      </c>
      <c r="T523" s="36" t="str">
        <f t="shared" si="610"/>
        <v>OK</v>
      </c>
      <c r="U523" s="36" t="str">
        <f t="shared" si="4"/>
        <v>OK</v>
      </c>
      <c r="V523" s="36" t="str">
        <f t="shared" si="5"/>
        <v>OK</v>
      </c>
      <c r="W523" s="37" t="str">
        <f t="shared" si="6"/>
        <v>0.00%</v>
      </c>
    </row>
    <row r="524" ht="103.5" customHeight="1">
      <c r="A524" s="38" t="s">
        <v>1430</v>
      </c>
      <c r="B524" s="39" t="s">
        <v>1431</v>
      </c>
      <c r="C524" s="38" t="s">
        <v>30</v>
      </c>
      <c r="D524" s="38" t="s">
        <v>1432</v>
      </c>
      <c r="E524" s="40" t="s">
        <v>40</v>
      </c>
      <c r="F524" s="39">
        <v>10.0</v>
      </c>
      <c r="G524" s="41">
        <v>1978.55</v>
      </c>
      <c r="H524" s="41" t="str">
        <f t="shared" si="611"/>
        <v>19,785.50</v>
      </c>
      <c r="I524" s="42" t="str">
        <f t="shared" si="2"/>
        <v>0.05 %</v>
      </c>
      <c r="J524" s="38" t="s">
        <v>1430</v>
      </c>
      <c r="K524" s="39" t="s">
        <v>1431</v>
      </c>
      <c r="L524" s="38" t="s">
        <v>30</v>
      </c>
      <c r="M524" s="38" t="s">
        <v>1432</v>
      </c>
      <c r="N524" s="40" t="s">
        <v>40</v>
      </c>
      <c r="O524" s="39">
        <v>10.0</v>
      </c>
      <c r="P524" s="41"/>
      <c r="Q524" s="41" t="str">
        <f t="shared" si="612"/>
        <v>0.00</v>
      </c>
      <c r="R524" s="35" t="str">
        <f t="shared" ref="R524:T524" si="613">IF(D524=M524,"OK","ERRO")</f>
        <v>OK</v>
      </c>
      <c r="S524" s="36" t="str">
        <f t="shared" si="613"/>
        <v>OK</v>
      </c>
      <c r="T524" s="36" t="str">
        <f t="shared" si="613"/>
        <v>OK</v>
      </c>
      <c r="U524" s="36" t="str">
        <f t="shared" si="4"/>
        <v>OK</v>
      </c>
      <c r="V524" s="36" t="str">
        <f t="shared" si="5"/>
        <v>OK</v>
      </c>
      <c r="W524" s="37" t="str">
        <f t="shared" si="6"/>
        <v>0.00%</v>
      </c>
    </row>
    <row r="525" ht="90.75" customHeight="1">
      <c r="A525" s="38" t="s">
        <v>1433</v>
      </c>
      <c r="B525" s="39" t="s">
        <v>1434</v>
      </c>
      <c r="C525" s="38" t="s">
        <v>30</v>
      </c>
      <c r="D525" s="38" t="s">
        <v>1435</v>
      </c>
      <c r="E525" s="40" t="s">
        <v>40</v>
      </c>
      <c r="F525" s="39">
        <v>1.0</v>
      </c>
      <c r="G525" s="41">
        <v>1191.92</v>
      </c>
      <c r="H525" s="41" t="str">
        <f t="shared" si="611"/>
        <v>1,191.92</v>
      </c>
      <c r="I525" s="42" t="str">
        <f t="shared" si="2"/>
        <v>0.00 %</v>
      </c>
      <c r="J525" s="38" t="s">
        <v>1433</v>
      </c>
      <c r="K525" s="39" t="s">
        <v>1434</v>
      </c>
      <c r="L525" s="38" t="s">
        <v>30</v>
      </c>
      <c r="M525" s="38" t="s">
        <v>1435</v>
      </c>
      <c r="N525" s="40" t="s">
        <v>40</v>
      </c>
      <c r="O525" s="39">
        <v>1.0</v>
      </c>
      <c r="P525" s="41"/>
      <c r="Q525" s="41" t="str">
        <f t="shared" si="612"/>
        <v>0.00</v>
      </c>
      <c r="R525" s="35" t="str">
        <f t="shared" ref="R525:T525" si="614">IF(D525=M525,"OK","ERRO")</f>
        <v>OK</v>
      </c>
      <c r="S525" s="36" t="str">
        <f t="shared" si="614"/>
        <v>OK</v>
      </c>
      <c r="T525" s="36" t="str">
        <f t="shared" si="614"/>
        <v>OK</v>
      </c>
      <c r="U525" s="36" t="str">
        <f t="shared" si="4"/>
        <v>OK</v>
      </c>
      <c r="V525" s="36" t="str">
        <f t="shared" si="5"/>
        <v>OK</v>
      </c>
      <c r="W525" s="37" t="str">
        <f t="shared" si="6"/>
        <v>0.00%</v>
      </c>
    </row>
    <row r="526" ht="117.0" customHeight="1">
      <c r="A526" s="38" t="s">
        <v>1436</v>
      </c>
      <c r="B526" s="39" t="s">
        <v>1437</v>
      </c>
      <c r="C526" s="38" t="s">
        <v>30</v>
      </c>
      <c r="D526" s="38" t="s">
        <v>1438</v>
      </c>
      <c r="E526" s="40" t="s">
        <v>40</v>
      </c>
      <c r="F526" s="39">
        <v>1.0</v>
      </c>
      <c r="G526" s="41">
        <v>3845.24</v>
      </c>
      <c r="H526" s="41" t="str">
        <f t="shared" si="611"/>
        <v>3,845.24</v>
      </c>
      <c r="I526" s="42" t="str">
        <f t="shared" si="2"/>
        <v>0.01 %</v>
      </c>
      <c r="J526" s="38" t="s">
        <v>1436</v>
      </c>
      <c r="K526" s="39" t="s">
        <v>1437</v>
      </c>
      <c r="L526" s="38" t="s">
        <v>30</v>
      </c>
      <c r="M526" s="38" t="s">
        <v>1438</v>
      </c>
      <c r="N526" s="40" t="s">
        <v>40</v>
      </c>
      <c r="O526" s="39">
        <v>1.0</v>
      </c>
      <c r="P526" s="41"/>
      <c r="Q526" s="41" t="str">
        <f t="shared" si="612"/>
        <v>0.00</v>
      </c>
      <c r="R526" s="35" t="str">
        <f t="shared" ref="R526:T526" si="615">IF(D526=M526,"OK","ERRO")</f>
        <v>OK</v>
      </c>
      <c r="S526" s="36" t="str">
        <f t="shared" si="615"/>
        <v>OK</v>
      </c>
      <c r="T526" s="36" t="str">
        <f t="shared" si="615"/>
        <v>OK</v>
      </c>
      <c r="U526" s="36" t="str">
        <f t="shared" si="4"/>
        <v>OK</v>
      </c>
      <c r="V526" s="36" t="str">
        <f t="shared" si="5"/>
        <v>OK</v>
      </c>
      <c r="W526" s="37" t="str">
        <f t="shared" si="6"/>
        <v>0.00%</v>
      </c>
    </row>
    <row r="527" ht="78.0" customHeight="1">
      <c r="A527" s="38" t="s">
        <v>1439</v>
      </c>
      <c r="B527" s="39" t="s">
        <v>1440</v>
      </c>
      <c r="C527" s="38" t="s">
        <v>30</v>
      </c>
      <c r="D527" s="38" t="s">
        <v>1441</v>
      </c>
      <c r="E527" s="40" t="s">
        <v>40</v>
      </c>
      <c r="F527" s="39">
        <v>6.0</v>
      </c>
      <c r="G527" s="41">
        <v>1465.67</v>
      </c>
      <c r="H527" s="41" t="str">
        <f t="shared" si="611"/>
        <v>8,794.02</v>
      </c>
      <c r="I527" s="42" t="str">
        <f t="shared" si="2"/>
        <v>0.02 %</v>
      </c>
      <c r="J527" s="38" t="s">
        <v>1439</v>
      </c>
      <c r="K527" s="39" t="s">
        <v>1440</v>
      </c>
      <c r="L527" s="38" t="s">
        <v>30</v>
      </c>
      <c r="M527" s="38" t="s">
        <v>1441</v>
      </c>
      <c r="N527" s="40" t="s">
        <v>40</v>
      </c>
      <c r="O527" s="39">
        <v>6.0</v>
      </c>
      <c r="P527" s="41"/>
      <c r="Q527" s="41" t="str">
        <f t="shared" si="612"/>
        <v>0.00</v>
      </c>
      <c r="R527" s="35" t="str">
        <f t="shared" ref="R527:T527" si="616">IF(D527=M527,"OK","ERRO")</f>
        <v>OK</v>
      </c>
      <c r="S527" s="36" t="str">
        <f t="shared" si="616"/>
        <v>OK</v>
      </c>
      <c r="T527" s="36" t="str">
        <f t="shared" si="616"/>
        <v>OK</v>
      </c>
      <c r="U527" s="36" t="str">
        <f t="shared" si="4"/>
        <v>OK</v>
      </c>
      <c r="V527" s="36" t="str">
        <f t="shared" si="5"/>
        <v>OK</v>
      </c>
      <c r="W527" s="37" t="str">
        <f t="shared" si="6"/>
        <v>0.00%</v>
      </c>
    </row>
    <row r="528" ht="90.75" customHeight="1">
      <c r="A528" s="38" t="s">
        <v>1442</v>
      </c>
      <c r="B528" s="39" t="s">
        <v>1443</v>
      </c>
      <c r="C528" s="38" t="s">
        <v>30</v>
      </c>
      <c r="D528" s="38" t="s">
        <v>1444</v>
      </c>
      <c r="E528" s="40" t="s">
        <v>40</v>
      </c>
      <c r="F528" s="39">
        <v>6.0</v>
      </c>
      <c r="G528" s="41">
        <v>2057.65</v>
      </c>
      <c r="H528" s="41" t="str">
        <f t="shared" si="611"/>
        <v>12,345.90</v>
      </c>
      <c r="I528" s="42" t="str">
        <f t="shared" si="2"/>
        <v>0.03 %</v>
      </c>
      <c r="J528" s="38" t="s">
        <v>1442</v>
      </c>
      <c r="K528" s="39" t="s">
        <v>1443</v>
      </c>
      <c r="L528" s="38" t="s">
        <v>30</v>
      </c>
      <c r="M528" s="38" t="s">
        <v>1444</v>
      </c>
      <c r="N528" s="40" t="s">
        <v>40</v>
      </c>
      <c r="O528" s="39">
        <v>6.0</v>
      </c>
      <c r="P528" s="41"/>
      <c r="Q528" s="41" t="str">
        <f t="shared" si="612"/>
        <v>0.00</v>
      </c>
      <c r="R528" s="35" t="str">
        <f t="shared" ref="R528:T528" si="617">IF(D528=M528,"OK","ERRO")</f>
        <v>OK</v>
      </c>
      <c r="S528" s="36" t="str">
        <f t="shared" si="617"/>
        <v>OK</v>
      </c>
      <c r="T528" s="36" t="str">
        <f t="shared" si="617"/>
        <v>OK</v>
      </c>
      <c r="U528" s="36" t="str">
        <f t="shared" si="4"/>
        <v>OK</v>
      </c>
      <c r="V528" s="36" t="str">
        <f t="shared" si="5"/>
        <v>OK</v>
      </c>
      <c r="W528" s="37" t="str">
        <f t="shared" si="6"/>
        <v>0.00%</v>
      </c>
    </row>
    <row r="529" ht="103.5" customHeight="1">
      <c r="A529" s="38" t="s">
        <v>1445</v>
      </c>
      <c r="B529" s="39" t="s">
        <v>1446</v>
      </c>
      <c r="C529" s="38" t="s">
        <v>30</v>
      </c>
      <c r="D529" s="38" t="s">
        <v>1447</v>
      </c>
      <c r="E529" s="40" t="s">
        <v>40</v>
      </c>
      <c r="F529" s="39">
        <v>19.0</v>
      </c>
      <c r="G529" s="41">
        <v>2155.42</v>
      </c>
      <c r="H529" s="41" t="str">
        <f t="shared" si="611"/>
        <v>40,952.98</v>
      </c>
      <c r="I529" s="42" t="str">
        <f t="shared" si="2"/>
        <v>0.10 %</v>
      </c>
      <c r="J529" s="38" t="s">
        <v>1445</v>
      </c>
      <c r="K529" s="39" t="s">
        <v>1446</v>
      </c>
      <c r="L529" s="38" t="s">
        <v>30</v>
      </c>
      <c r="M529" s="38" t="s">
        <v>1447</v>
      </c>
      <c r="N529" s="40" t="s">
        <v>40</v>
      </c>
      <c r="O529" s="39">
        <v>19.0</v>
      </c>
      <c r="P529" s="41"/>
      <c r="Q529" s="41" t="str">
        <f t="shared" si="612"/>
        <v>0.00</v>
      </c>
      <c r="R529" s="35" t="str">
        <f t="shared" ref="R529:T529" si="618">IF(D529=M529,"OK","ERRO")</f>
        <v>OK</v>
      </c>
      <c r="S529" s="36" t="str">
        <f t="shared" si="618"/>
        <v>OK</v>
      </c>
      <c r="T529" s="36" t="str">
        <f t="shared" si="618"/>
        <v>OK</v>
      </c>
      <c r="U529" s="36" t="str">
        <f t="shared" si="4"/>
        <v>OK</v>
      </c>
      <c r="V529" s="36" t="str">
        <f t="shared" si="5"/>
        <v>OK</v>
      </c>
      <c r="W529" s="37" t="str">
        <f t="shared" si="6"/>
        <v>0.00%</v>
      </c>
    </row>
    <row r="530" ht="103.5" customHeight="1">
      <c r="A530" s="38" t="s">
        <v>1448</v>
      </c>
      <c r="B530" s="39" t="s">
        <v>1449</v>
      </c>
      <c r="C530" s="38" t="s">
        <v>30</v>
      </c>
      <c r="D530" s="38" t="s">
        <v>1450</v>
      </c>
      <c r="E530" s="40" t="s">
        <v>40</v>
      </c>
      <c r="F530" s="39">
        <v>8.0</v>
      </c>
      <c r="G530" s="41">
        <v>4552.12</v>
      </c>
      <c r="H530" s="41" t="str">
        <f t="shared" si="611"/>
        <v>36,416.96</v>
      </c>
      <c r="I530" s="42" t="str">
        <f t="shared" si="2"/>
        <v>0.09 %</v>
      </c>
      <c r="J530" s="38" t="s">
        <v>1448</v>
      </c>
      <c r="K530" s="39" t="s">
        <v>1449</v>
      </c>
      <c r="L530" s="38" t="s">
        <v>30</v>
      </c>
      <c r="M530" s="38" t="s">
        <v>1450</v>
      </c>
      <c r="N530" s="40" t="s">
        <v>40</v>
      </c>
      <c r="O530" s="39">
        <v>8.0</v>
      </c>
      <c r="P530" s="41"/>
      <c r="Q530" s="41" t="str">
        <f t="shared" si="612"/>
        <v>0.00</v>
      </c>
      <c r="R530" s="35" t="str">
        <f t="shared" ref="R530:T530" si="619">IF(D530=M530,"OK","ERRO")</f>
        <v>OK</v>
      </c>
      <c r="S530" s="36" t="str">
        <f t="shared" si="619"/>
        <v>OK</v>
      </c>
      <c r="T530" s="36" t="str">
        <f t="shared" si="619"/>
        <v>OK</v>
      </c>
      <c r="U530" s="36" t="str">
        <f t="shared" si="4"/>
        <v>OK</v>
      </c>
      <c r="V530" s="36" t="str">
        <f t="shared" si="5"/>
        <v>OK</v>
      </c>
      <c r="W530" s="37" t="str">
        <f t="shared" si="6"/>
        <v>0.00%</v>
      </c>
    </row>
    <row r="531" ht="195.0" customHeight="1">
      <c r="A531" s="38" t="s">
        <v>1451</v>
      </c>
      <c r="B531" s="39" t="s">
        <v>1452</v>
      </c>
      <c r="C531" s="38" t="s">
        <v>30</v>
      </c>
      <c r="D531" s="38" t="s">
        <v>1453</v>
      </c>
      <c r="E531" s="40" t="s">
        <v>40</v>
      </c>
      <c r="F531" s="39">
        <v>1.0</v>
      </c>
      <c r="G531" s="41">
        <v>8205.39</v>
      </c>
      <c r="H531" s="41" t="str">
        <f t="shared" si="611"/>
        <v>8,205.39</v>
      </c>
      <c r="I531" s="42" t="str">
        <f t="shared" si="2"/>
        <v>0.02 %</v>
      </c>
      <c r="J531" s="38" t="s">
        <v>1451</v>
      </c>
      <c r="K531" s="39" t="s">
        <v>1452</v>
      </c>
      <c r="L531" s="38" t="s">
        <v>30</v>
      </c>
      <c r="M531" s="38" t="s">
        <v>1453</v>
      </c>
      <c r="N531" s="40" t="s">
        <v>40</v>
      </c>
      <c r="O531" s="39">
        <v>1.0</v>
      </c>
      <c r="P531" s="41"/>
      <c r="Q531" s="41" t="str">
        <f t="shared" si="612"/>
        <v>0.00</v>
      </c>
      <c r="R531" s="35" t="str">
        <f t="shared" ref="R531:T531" si="620">IF(D531=M531,"OK","ERRO")</f>
        <v>OK</v>
      </c>
      <c r="S531" s="36" t="str">
        <f t="shared" si="620"/>
        <v>OK</v>
      </c>
      <c r="T531" s="36" t="str">
        <f t="shared" si="620"/>
        <v>OK</v>
      </c>
      <c r="U531" s="36" t="str">
        <f t="shared" si="4"/>
        <v>OK</v>
      </c>
      <c r="V531" s="36" t="str">
        <f t="shared" si="5"/>
        <v>OK</v>
      </c>
      <c r="W531" s="37" t="str">
        <f t="shared" si="6"/>
        <v>0.00%</v>
      </c>
    </row>
    <row r="532" ht="90.75" customHeight="1">
      <c r="A532" s="38" t="s">
        <v>1454</v>
      </c>
      <c r="B532" s="39" t="s">
        <v>1455</v>
      </c>
      <c r="C532" s="38" t="s">
        <v>30</v>
      </c>
      <c r="D532" s="38" t="s">
        <v>1456</v>
      </c>
      <c r="E532" s="40" t="s">
        <v>40</v>
      </c>
      <c r="F532" s="39">
        <v>4.0</v>
      </c>
      <c r="G532" s="41">
        <v>1644.62</v>
      </c>
      <c r="H532" s="41" t="str">
        <f t="shared" si="611"/>
        <v>6,578.48</v>
      </c>
      <c r="I532" s="42" t="str">
        <f t="shared" si="2"/>
        <v>0.02 %</v>
      </c>
      <c r="J532" s="38" t="s">
        <v>1454</v>
      </c>
      <c r="K532" s="39" t="s">
        <v>1455</v>
      </c>
      <c r="L532" s="38" t="s">
        <v>30</v>
      </c>
      <c r="M532" s="38" t="s">
        <v>1456</v>
      </c>
      <c r="N532" s="40" t="s">
        <v>40</v>
      </c>
      <c r="O532" s="39">
        <v>4.0</v>
      </c>
      <c r="P532" s="41"/>
      <c r="Q532" s="41" t="str">
        <f t="shared" si="612"/>
        <v>0.00</v>
      </c>
      <c r="R532" s="35" t="str">
        <f t="shared" ref="R532:T532" si="621">IF(D532=M532,"OK","ERRO")</f>
        <v>OK</v>
      </c>
      <c r="S532" s="36" t="str">
        <f t="shared" si="621"/>
        <v>OK</v>
      </c>
      <c r="T532" s="36" t="str">
        <f t="shared" si="621"/>
        <v>OK</v>
      </c>
      <c r="U532" s="36" t="str">
        <f t="shared" si="4"/>
        <v>OK</v>
      </c>
      <c r="V532" s="36" t="str">
        <f t="shared" si="5"/>
        <v>OK</v>
      </c>
      <c r="W532" s="37" t="str">
        <f t="shared" si="6"/>
        <v>0.00%</v>
      </c>
    </row>
    <row r="533" ht="39.0" customHeight="1">
      <c r="A533" s="38" t="s">
        <v>1457</v>
      </c>
      <c r="B533" s="39" t="s">
        <v>1458</v>
      </c>
      <c r="C533" s="38" t="s">
        <v>30</v>
      </c>
      <c r="D533" s="38" t="s">
        <v>1459</v>
      </c>
      <c r="E533" s="40" t="s">
        <v>40</v>
      </c>
      <c r="F533" s="39">
        <v>15.0</v>
      </c>
      <c r="G533" s="41">
        <v>919.94</v>
      </c>
      <c r="H533" s="41" t="str">
        <f t="shared" si="611"/>
        <v>13,799.10</v>
      </c>
      <c r="I533" s="42" t="str">
        <f t="shared" si="2"/>
        <v>0.03 %</v>
      </c>
      <c r="J533" s="38" t="s">
        <v>1457</v>
      </c>
      <c r="K533" s="39" t="s">
        <v>1458</v>
      </c>
      <c r="L533" s="38" t="s">
        <v>30</v>
      </c>
      <c r="M533" s="38" t="s">
        <v>1459</v>
      </c>
      <c r="N533" s="40" t="s">
        <v>40</v>
      </c>
      <c r="O533" s="39">
        <v>15.0</v>
      </c>
      <c r="P533" s="41"/>
      <c r="Q533" s="41" t="str">
        <f t="shared" si="612"/>
        <v>0.00</v>
      </c>
      <c r="R533" s="35" t="str">
        <f t="shared" ref="R533:T533" si="622">IF(D533=M533,"OK","ERRO")</f>
        <v>OK</v>
      </c>
      <c r="S533" s="36" t="str">
        <f t="shared" si="622"/>
        <v>OK</v>
      </c>
      <c r="T533" s="36" t="str">
        <f t="shared" si="622"/>
        <v>OK</v>
      </c>
      <c r="U533" s="36" t="str">
        <f t="shared" si="4"/>
        <v>OK</v>
      </c>
      <c r="V533" s="36" t="str">
        <f t="shared" si="5"/>
        <v>OK</v>
      </c>
      <c r="W533" s="37" t="str">
        <f t="shared" si="6"/>
        <v>0.00%</v>
      </c>
    </row>
    <row r="534" ht="51.75" customHeight="1">
      <c r="A534" s="38" t="s">
        <v>1460</v>
      </c>
      <c r="B534" s="39" t="s">
        <v>1461</v>
      </c>
      <c r="C534" s="38" t="s">
        <v>30</v>
      </c>
      <c r="D534" s="38" t="s">
        <v>1462</v>
      </c>
      <c r="E534" s="40" t="s">
        <v>40</v>
      </c>
      <c r="F534" s="39">
        <v>10.0</v>
      </c>
      <c r="G534" s="41">
        <v>2079.19</v>
      </c>
      <c r="H534" s="41" t="str">
        <f t="shared" si="611"/>
        <v>20,791.90</v>
      </c>
      <c r="I534" s="42" t="str">
        <f t="shared" si="2"/>
        <v>0.05 %</v>
      </c>
      <c r="J534" s="38" t="s">
        <v>1460</v>
      </c>
      <c r="K534" s="39" t="s">
        <v>1461</v>
      </c>
      <c r="L534" s="38" t="s">
        <v>30</v>
      </c>
      <c r="M534" s="38" t="s">
        <v>1462</v>
      </c>
      <c r="N534" s="40" t="s">
        <v>40</v>
      </c>
      <c r="O534" s="39">
        <v>10.0</v>
      </c>
      <c r="P534" s="41"/>
      <c r="Q534" s="41" t="str">
        <f t="shared" si="612"/>
        <v>0.00</v>
      </c>
      <c r="R534" s="35" t="str">
        <f t="shared" ref="R534:T534" si="623">IF(D534=M534,"OK","ERRO")</f>
        <v>OK</v>
      </c>
      <c r="S534" s="36" t="str">
        <f t="shared" si="623"/>
        <v>OK</v>
      </c>
      <c r="T534" s="36" t="str">
        <f t="shared" si="623"/>
        <v>OK</v>
      </c>
      <c r="U534" s="36" t="str">
        <f t="shared" si="4"/>
        <v>OK</v>
      </c>
      <c r="V534" s="36" t="str">
        <f t="shared" si="5"/>
        <v>OK</v>
      </c>
      <c r="W534" s="37" t="str">
        <f t="shared" si="6"/>
        <v>0.00%</v>
      </c>
    </row>
    <row r="535" ht="25.5" customHeight="1">
      <c r="A535" s="38" t="s">
        <v>1463</v>
      </c>
      <c r="B535" s="39" t="s">
        <v>1464</v>
      </c>
      <c r="C535" s="38" t="s">
        <v>30</v>
      </c>
      <c r="D535" s="38" t="s">
        <v>1465</v>
      </c>
      <c r="E535" s="40" t="s">
        <v>40</v>
      </c>
      <c r="F535" s="39">
        <v>15.0</v>
      </c>
      <c r="G535" s="41">
        <v>368.26</v>
      </c>
      <c r="H535" s="41" t="str">
        <f t="shared" si="611"/>
        <v>5,523.90</v>
      </c>
      <c r="I535" s="42" t="str">
        <f t="shared" si="2"/>
        <v>0.01 %</v>
      </c>
      <c r="J535" s="38" t="s">
        <v>1463</v>
      </c>
      <c r="K535" s="39" t="s">
        <v>1464</v>
      </c>
      <c r="L535" s="38" t="s">
        <v>30</v>
      </c>
      <c r="M535" s="38" t="s">
        <v>1465</v>
      </c>
      <c r="N535" s="40" t="s">
        <v>40</v>
      </c>
      <c r="O535" s="39">
        <v>15.0</v>
      </c>
      <c r="P535" s="41"/>
      <c r="Q535" s="41" t="str">
        <f t="shared" si="612"/>
        <v>0.00</v>
      </c>
      <c r="R535" s="35" t="str">
        <f t="shared" ref="R535:T535" si="624">IF(D535=M535,"OK","ERRO")</f>
        <v>OK</v>
      </c>
      <c r="S535" s="36" t="str">
        <f t="shared" si="624"/>
        <v>OK</v>
      </c>
      <c r="T535" s="36" t="str">
        <f t="shared" si="624"/>
        <v>OK</v>
      </c>
      <c r="U535" s="36" t="str">
        <f t="shared" si="4"/>
        <v>OK</v>
      </c>
      <c r="V535" s="36" t="str">
        <f t="shared" si="5"/>
        <v>OK</v>
      </c>
      <c r="W535" s="37" t="str">
        <f t="shared" si="6"/>
        <v>0.00%</v>
      </c>
    </row>
    <row r="536" ht="51.75" customHeight="1">
      <c r="A536" s="38" t="s">
        <v>1466</v>
      </c>
      <c r="B536" s="39" t="s">
        <v>1467</v>
      </c>
      <c r="C536" s="38" t="s">
        <v>30</v>
      </c>
      <c r="D536" s="38" t="s">
        <v>1468</v>
      </c>
      <c r="E536" s="40" t="s">
        <v>40</v>
      </c>
      <c r="F536" s="39">
        <v>2.0</v>
      </c>
      <c r="G536" s="41">
        <v>1688.13</v>
      </c>
      <c r="H536" s="41" t="str">
        <f t="shared" si="611"/>
        <v>3,376.26</v>
      </c>
      <c r="I536" s="42" t="str">
        <f t="shared" si="2"/>
        <v>0.01 %</v>
      </c>
      <c r="J536" s="38" t="s">
        <v>1466</v>
      </c>
      <c r="K536" s="39" t="s">
        <v>1467</v>
      </c>
      <c r="L536" s="38" t="s">
        <v>30</v>
      </c>
      <c r="M536" s="38" t="s">
        <v>1468</v>
      </c>
      <c r="N536" s="40" t="s">
        <v>40</v>
      </c>
      <c r="O536" s="39">
        <v>2.0</v>
      </c>
      <c r="P536" s="41"/>
      <c r="Q536" s="41" t="str">
        <f t="shared" si="612"/>
        <v>0.00</v>
      </c>
      <c r="R536" s="35" t="str">
        <f t="shared" ref="R536:T536" si="625">IF(D536=M536,"OK","ERRO")</f>
        <v>OK</v>
      </c>
      <c r="S536" s="36" t="str">
        <f t="shared" si="625"/>
        <v>OK</v>
      </c>
      <c r="T536" s="36" t="str">
        <f t="shared" si="625"/>
        <v>OK</v>
      </c>
      <c r="U536" s="36" t="str">
        <f t="shared" si="4"/>
        <v>OK</v>
      </c>
      <c r="V536" s="36" t="str">
        <f t="shared" si="5"/>
        <v>OK</v>
      </c>
      <c r="W536" s="37" t="str">
        <f t="shared" si="6"/>
        <v>0.00%</v>
      </c>
    </row>
    <row r="537" ht="25.5" customHeight="1">
      <c r="A537" s="38" t="s">
        <v>1469</v>
      </c>
      <c r="B537" s="39" t="s">
        <v>1470</v>
      </c>
      <c r="C537" s="38" t="s">
        <v>30</v>
      </c>
      <c r="D537" s="38" t="s">
        <v>1471</v>
      </c>
      <c r="E537" s="40" t="s">
        <v>40</v>
      </c>
      <c r="F537" s="39">
        <v>30.0</v>
      </c>
      <c r="G537" s="41">
        <v>103.74</v>
      </c>
      <c r="H537" s="41" t="str">
        <f t="shared" si="611"/>
        <v>3,112.20</v>
      </c>
      <c r="I537" s="42" t="str">
        <f t="shared" si="2"/>
        <v>0.01 %</v>
      </c>
      <c r="J537" s="38" t="s">
        <v>1469</v>
      </c>
      <c r="K537" s="39" t="s">
        <v>1470</v>
      </c>
      <c r="L537" s="38" t="s">
        <v>30</v>
      </c>
      <c r="M537" s="38" t="s">
        <v>1471</v>
      </c>
      <c r="N537" s="40" t="s">
        <v>40</v>
      </c>
      <c r="O537" s="39">
        <v>30.0</v>
      </c>
      <c r="P537" s="41"/>
      <c r="Q537" s="41" t="str">
        <f t="shared" si="612"/>
        <v>0.00</v>
      </c>
      <c r="R537" s="35" t="str">
        <f t="shared" ref="R537:T537" si="626">IF(D537=M537,"OK","ERRO")</f>
        <v>OK</v>
      </c>
      <c r="S537" s="36" t="str">
        <f t="shared" si="626"/>
        <v>OK</v>
      </c>
      <c r="T537" s="36" t="str">
        <f t="shared" si="626"/>
        <v>OK</v>
      </c>
      <c r="U537" s="36" t="str">
        <f t="shared" si="4"/>
        <v>OK</v>
      </c>
      <c r="V537" s="36" t="str">
        <f t="shared" si="5"/>
        <v>OK</v>
      </c>
      <c r="W537" s="37" t="str">
        <f t="shared" si="6"/>
        <v>0.00%</v>
      </c>
    </row>
    <row r="538" ht="25.5" customHeight="1">
      <c r="A538" s="38" t="s">
        <v>1472</v>
      </c>
      <c r="B538" s="39" t="s">
        <v>1473</v>
      </c>
      <c r="C538" s="38" t="s">
        <v>30</v>
      </c>
      <c r="D538" s="38" t="s">
        <v>1474</v>
      </c>
      <c r="E538" s="40" t="s">
        <v>40</v>
      </c>
      <c r="F538" s="39">
        <v>32.0</v>
      </c>
      <c r="G538" s="41">
        <v>151.69</v>
      </c>
      <c r="H538" s="41" t="str">
        <f t="shared" si="611"/>
        <v>4,854.08</v>
      </c>
      <c r="I538" s="42" t="str">
        <f t="shared" si="2"/>
        <v>0.01 %</v>
      </c>
      <c r="J538" s="38" t="s">
        <v>1472</v>
      </c>
      <c r="K538" s="39" t="s">
        <v>1473</v>
      </c>
      <c r="L538" s="38" t="s">
        <v>30</v>
      </c>
      <c r="M538" s="38" t="s">
        <v>1474</v>
      </c>
      <c r="N538" s="40" t="s">
        <v>40</v>
      </c>
      <c r="O538" s="39">
        <v>32.0</v>
      </c>
      <c r="P538" s="41"/>
      <c r="Q538" s="41" t="str">
        <f t="shared" si="612"/>
        <v>0.00</v>
      </c>
      <c r="R538" s="35" t="str">
        <f t="shared" ref="R538:T538" si="627">IF(D538=M538,"OK","ERRO")</f>
        <v>OK</v>
      </c>
      <c r="S538" s="36" t="str">
        <f t="shared" si="627"/>
        <v>OK</v>
      </c>
      <c r="T538" s="36" t="str">
        <f t="shared" si="627"/>
        <v>OK</v>
      </c>
      <c r="U538" s="36" t="str">
        <f t="shared" si="4"/>
        <v>OK</v>
      </c>
      <c r="V538" s="36" t="str">
        <f t="shared" si="5"/>
        <v>OK</v>
      </c>
      <c r="W538" s="37" t="str">
        <f t="shared" si="6"/>
        <v>0.00%</v>
      </c>
    </row>
    <row r="539" ht="25.5" customHeight="1">
      <c r="A539" s="38" t="s">
        <v>1475</v>
      </c>
      <c r="B539" s="39" t="s">
        <v>1476</v>
      </c>
      <c r="C539" s="38" t="s">
        <v>30</v>
      </c>
      <c r="D539" s="38" t="s">
        <v>1477</v>
      </c>
      <c r="E539" s="40" t="s">
        <v>120</v>
      </c>
      <c r="F539" s="39">
        <v>10.0</v>
      </c>
      <c r="G539" s="41">
        <v>1365.87</v>
      </c>
      <c r="H539" s="41" t="str">
        <f t="shared" si="611"/>
        <v>13,658.70</v>
      </c>
      <c r="I539" s="42" t="str">
        <f t="shared" si="2"/>
        <v>0.03 %</v>
      </c>
      <c r="J539" s="38" t="s">
        <v>1475</v>
      </c>
      <c r="K539" s="39" t="s">
        <v>1476</v>
      </c>
      <c r="L539" s="38" t="s">
        <v>30</v>
      </c>
      <c r="M539" s="38" t="s">
        <v>1477</v>
      </c>
      <c r="N539" s="40" t="s">
        <v>120</v>
      </c>
      <c r="O539" s="39">
        <v>10.0</v>
      </c>
      <c r="P539" s="41"/>
      <c r="Q539" s="41" t="str">
        <f t="shared" si="612"/>
        <v>0.00</v>
      </c>
      <c r="R539" s="35" t="str">
        <f t="shared" ref="R539:T539" si="628">IF(D539=M539,"OK","ERRO")</f>
        <v>OK</v>
      </c>
      <c r="S539" s="36" t="str">
        <f t="shared" si="628"/>
        <v>OK</v>
      </c>
      <c r="T539" s="36" t="str">
        <f t="shared" si="628"/>
        <v>OK</v>
      </c>
      <c r="U539" s="36" t="str">
        <f t="shared" si="4"/>
        <v>OK</v>
      </c>
      <c r="V539" s="36" t="str">
        <f t="shared" si="5"/>
        <v>OK</v>
      </c>
      <c r="W539" s="37" t="str">
        <f t="shared" si="6"/>
        <v>0.00%</v>
      </c>
    </row>
    <row r="540" ht="25.5" customHeight="1">
      <c r="A540" s="38" t="s">
        <v>1478</v>
      </c>
      <c r="B540" s="39" t="s">
        <v>1479</v>
      </c>
      <c r="C540" s="38" t="s">
        <v>30</v>
      </c>
      <c r="D540" s="38" t="s">
        <v>1480</v>
      </c>
      <c r="E540" s="40" t="s">
        <v>40</v>
      </c>
      <c r="F540" s="39">
        <v>3.0</v>
      </c>
      <c r="G540" s="41">
        <v>353.79</v>
      </c>
      <c r="H540" s="41" t="str">
        <f t="shared" si="611"/>
        <v>1,061.37</v>
      </c>
      <c r="I540" s="42" t="str">
        <f t="shared" si="2"/>
        <v>0.00 %</v>
      </c>
      <c r="J540" s="38" t="s">
        <v>1478</v>
      </c>
      <c r="K540" s="39" t="s">
        <v>1479</v>
      </c>
      <c r="L540" s="38" t="s">
        <v>30</v>
      </c>
      <c r="M540" s="38" t="s">
        <v>1480</v>
      </c>
      <c r="N540" s="40" t="s">
        <v>40</v>
      </c>
      <c r="O540" s="39">
        <v>3.0</v>
      </c>
      <c r="P540" s="41"/>
      <c r="Q540" s="41" t="str">
        <f t="shared" si="612"/>
        <v>0.00</v>
      </c>
      <c r="R540" s="35" t="str">
        <f t="shared" ref="R540:T540" si="629">IF(D540=M540,"OK","ERRO")</f>
        <v>OK</v>
      </c>
      <c r="S540" s="36" t="str">
        <f t="shared" si="629"/>
        <v>OK</v>
      </c>
      <c r="T540" s="36" t="str">
        <f t="shared" si="629"/>
        <v>OK</v>
      </c>
      <c r="U540" s="36" t="str">
        <f t="shared" si="4"/>
        <v>OK</v>
      </c>
      <c r="V540" s="36" t="str">
        <f t="shared" si="5"/>
        <v>OK</v>
      </c>
      <c r="W540" s="37" t="str">
        <f t="shared" si="6"/>
        <v>0.00%</v>
      </c>
    </row>
    <row r="541" ht="25.5" customHeight="1">
      <c r="A541" s="38" t="s">
        <v>1481</v>
      </c>
      <c r="B541" s="39" t="s">
        <v>1482</v>
      </c>
      <c r="C541" s="38" t="s">
        <v>67</v>
      </c>
      <c r="D541" s="38" t="s">
        <v>1483</v>
      </c>
      <c r="E541" s="40" t="s">
        <v>40</v>
      </c>
      <c r="F541" s="39">
        <v>2.0</v>
      </c>
      <c r="G541" s="41">
        <v>1485.35</v>
      </c>
      <c r="H541" s="41" t="str">
        <f t="shared" si="611"/>
        <v>2,970.70</v>
      </c>
      <c r="I541" s="42" t="str">
        <f t="shared" si="2"/>
        <v>0.01 %</v>
      </c>
      <c r="J541" s="38" t="s">
        <v>1481</v>
      </c>
      <c r="K541" s="39" t="s">
        <v>1482</v>
      </c>
      <c r="L541" s="38" t="s">
        <v>67</v>
      </c>
      <c r="M541" s="38" t="s">
        <v>1483</v>
      </c>
      <c r="N541" s="40" t="s">
        <v>40</v>
      </c>
      <c r="O541" s="39">
        <v>2.0</v>
      </c>
      <c r="P541" s="41"/>
      <c r="Q541" s="41" t="str">
        <f t="shared" si="612"/>
        <v>0.00</v>
      </c>
      <c r="R541" s="35" t="str">
        <f t="shared" ref="R541:T541" si="630">IF(D541=M541,"OK","ERRO")</f>
        <v>OK</v>
      </c>
      <c r="S541" s="36" t="str">
        <f t="shared" si="630"/>
        <v>OK</v>
      </c>
      <c r="T541" s="36" t="str">
        <f t="shared" si="630"/>
        <v>OK</v>
      </c>
      <c r="U541" s="36" t="str">
        <f t="shared" si="4"/>
        <v>OK</v>
      </c>
      <c r="V541" s="36" t="str">
        <f t="shared" si="5"/>
        <v>OK</v>
      </c>
      <c r="W541" s="37" t="str">
        <f t="shared" si="6"/>
        <v>0.00%</v>
      </c>
    </row>
    <row r="542" ht="25.5" customHeight="1">
      <c r="A542" s="38" t="s">
        <v>1484</v>
      </c>
      <c r="B542" s="39" t="s">
        <v>1485</v>
      </c>
      <c r="C542" s="38" t="s">
        <v>30</v>
      </c>
      <c r="D542" s="38" t="s">
        <v>1486</v>
      </c>
      <c r="E542" s="40" t="s">
        <v>40</v>
      </c>
      <c r="F542" s="39">
        <v>1.0</v>
      </c>
      <c r="G542" s="41">
        <v>5407.35</v>
      </c>
      <c r="H542" s="41" t="str">
        <f t="shared" si="611"/>
        <v>5,407.35</v>
      </c>
      <c r="I542" s="42" t="str">
        <f t="shared" si="2"/>
        <v>0.01 %</v>
      </c>
      <c r="J542" s="38" t="s">
        <v>1484</v>
      </c>
      <c r="K542" s="39" t="s">
        <v>1485</v>
      </c>
      <c r="L542" s="38" t="s">
        <v>30</v>
      </c>
      <c r="M542" s="38" t="s">
        <v>1486</v>
      </c>
      <c r="N542" s="40" t="s">
        <v>40</v>
      </c>
      <c r="O542" s="39">
        <v>1.0</v>
      </c>
      <c r="P542" s="41"/>
      <c r="Q542" s="41" t="str">
        <f t="shared" si="612"/>
        <v>0.00</v>
      </c>
      <c r="R542" s="35" t="str">
        <f t="shared" ref="R542:T542" si="631">IF(D542=M542,"OK","ERRO")</f>
        <v>OK</v>
      </c>
      <c r="S542" s="36" t="str">
        <f t="shared" si="631"/>
        <v>OK</v>
      </c>
      <c r="T542" s="36" t="str">
        <f t="shared" si="631"/>
        <v>OK</v>
      </c>
      <c r="U542" s="36" t="str">
        <f t="shared" si="4"/>
        <v>OK</v>
      </c>
      <c r="V542" s="36" t="str">
        <f t="shared" si="5"/>
        <v>OK</v>
      </c>
      <c r="W542" s="37" t="str">
        <f t="shared" si="6"/>
        <v>0.00%</v>
      </c>
    </row>
    <row r="543" ht="39.0" customHeight="1">
      <c r="A543" s="38" t="s">
        <v>1487</v>
      </c>
      <c r="B543" s="39" t="s">
        <v>1488</v>
      </c>
      <c r="C543" s="38" t="s">
        <v>67</v>
      </c>
      <c r="D543" s="38" t="s">
        <v>1489</v>
      </c>
      <c r="E543" s="40" t="s">
        <v>40</v>
      </c>
      <c r="F543" s="39">
        <v>1.0</v>
      </c>
      <c r="G543" s="41">
        <v>428.35</v>
      </c>
      <c r="H543" s="41" t="str">
        <f t="shared" si="611"/>
        <v>428.35</v>
      </c>
      <c r="I543" s="42" t="str">
        <f t="shared" si="2"/>
        <v>0.00 %</v>
      </c>
      <c r="J543" s="38" t="s">
        <v>1487</v>
      </c>
      <c r="K543" s="39" t="s">
        <v>1488</v>
      </c>
      <c r="L543" s="38" t="s">
        <v>67</v>
      </c>
      <c r="M543" s="38" t="s">
        <v>1489</v>
      </c>
      <c r="N543" s="40" t="s">
        <v>40</v>
      </c>
      <c r="O543" s="39">
        <v>1.0</v>
      </c>
      <c r="P543" s="41"/>
      <c r="Q543" s="41" t="str">
        <f t="shared" si="612"/>
        <v>0.00</v>
      </c>
      <c r="R543" s="35" t="str">
        <f t="shared" ref="R543:T543" si="632">IF(D543=M543,"OK","ERRO")</f>
        <v>OK</v>
      </c>
      <c r="S543" s="36" t="str">
        <f t="shared" si="632"/>
        <v>OK</v>
      </c>
      <c r="T543" s="36" t="str">
        <f t="shared" si="632"/>
        <v>OK</v>
      </c>
      <c r="U543" s="36" t="str">
        <f t="shared" si="4"/>
        <v>OK</v>
      </c>
      <c r="V543" s="36" t="str">
        <f t="shared" si="5"/>
        <v>OK</v>
      </c>
      <c r="W543" s="37" t="str">
        <f t="shared" si="6"/>
        <v>0.00%</v>
      </c>
    </row>
    <row r="544" ht="25.5" customHeight="1">
      <c r="A544" s="38" t="s">
        <v>1490</v>
      </c>
      <c r="B544" s="39" t="s">
        <v>1491</v>
      </c>
      <c r="C544" s="38" t="s">
        <v>30</v>
      </c>
      <c r="D544" s="38" t="s">
        <v>1492</v>
      </c>
      <c r="E544" s="40" t="s">
        <v>40</v>
      </c>
      <c r="F544" s="39">
        <v>1.0</v>
      </c>
      <c r="G544" s="41">
        <v>387.54</v>
      </c>
      <c r="H544" s="41" t="str">
        <f t="shared" si="611"/>
        <v>387.54</v>
      </c>
      <c r="I544" s="42" t="str">
        <f t="shared" si="2"/>
        <v>0.00 %</v>
      </c>
      <c r="J544" s="38" t="s">
        <v>1490</v>
      </c>
      <c r="K544" s="39" t="s">
        <v>1491</v>
      </c>
      <c r="L544" s="38" t="s">
        <v>30</v>
      </c>
      <c r="M544" s="38" t="s">
        <v>1492</v>
      </c>
      <c r="N544" s="40" t="s">
        <v>40</v>
      </c>
      <c r="O544" s="39">
        <v>1.0</v>
      </c>
      <c r="P544" s="41"/>
      <c r="Q544" s="41" t="str">
        <f t="shared" si="612"/>
        <v>0.00</v>
      </c>
      <c r="R544" s="35" t="str">
        <f t="shared" ref="R544:T544" si="633">IF(D544=M544,"OK","ERRO")</f>
        <v>OK</v>
      </c>
      <c r="S544" s="36" t="str">
        <f t="shared" si="633"/>
        <v>OK</v>
      </c>
      <c r="T544" s="36" t="str">
        <f t="shared" si="633"/>
        <v>OK</v>
      </c>
      <c r="U544" s="36" t="str">
        <f t="shared" si="4"/>
        <v>OK</v>
      </c>
      <c r="V544" s="36" t="str">
        <f t="shared" si="5"/>
        <v>OK</v>
      </c>
      <c r="W544" s="37" t="str">
        <f t="shared" si="6"/>
        <v>0.00%</v>
      </c>
    </row>
    <row r="545" ht="24.0" customHeight="1">
      <c r="A545" s="38" t="s">
        <v>1493</v>
      </c>
      <c r="B545" s="39" t="s">
        <v>1494</v>
      </c>
      <c r="C545" s="38" t="s">
        <v>155</v>
      </c>
      <c r="D545" s="38" t="s">
        <v>1495</v>
      </c>
      <c r="E545" s="40" t="s">
        <v>40</v>
      </c>
      <c r="F545" s="39">
        <v>2.0</v>
      </c>
      <c r="G545" s="41">
        <v>785.31</v>
      </c>
      <c r="H545" s="41" t="str">
        <f t="shared" si="611"/>
        <v>1,570.62</v>
      </c>
      <c r="I545" s="42" t="str">
        <f t="shared" si="2"/>
        <v>0.00 %</v>
      </c>
      <c r="J545" s="38" t="s">
        <v>1493</v>
      </c>
      <c r="K545" s="39" t="s">
        <v>1494</v>
      </c>
      <c r="L545" s="38" t="s">
        <v>155</v>
      </c>
      <c r="M545" s="38" t="s">
        <v>1495</v>
      </c>
      <c r="N545" s="40" t="s">
        <v>40</v>
      </c>
      <c r="O545" s="39">
        <v>2.0</v>
      </c>
      <c r="P545" s="41"/>
      <c r="Q545" s="41" t="str">
        <f t="shared" si="612"/>
        <v>0.00</v>
      </c>
      <c r="R545" s="35" t="str">
        <f t="shared" ref="R545:T545" si="634">IF(D545=M545,"OK","ERRO")</f>
        <v>OK</v>
      </c>
      <c r="S545" s="36" t="str">
        <f t="shared" si="634"/>
        <v>OK</v>
      </c>
      <c r="T545" s="36" t="str">
        <f t="shared" si="634"/>
        <v>OK</v>
      </c>
      <c r="U545" s="36" t="str">
        <f t="shared" si="4"/>
        <v>OK</v>
      </c>
      <c r="V545" s="36" t="str">
        <f t="shared" si="5"/>
        <v>OK</v>
      </c>
      <c r="W545" s="37" t="str">
        <f t="shared" si="6"/>
        <v>0.00%</v>
      </c>
    </row>
    <row r="546" ht="24.0" customHeight="1">
      <c r="A546" s="38" t="s">
        <v>1496</v>
      </c>
      <c r="B546" s="39" t="s">
        <v>1497</v>
      </c>
      <c r="C546" s="38" t="s">
        <v>30</v>
      </c>
      <c r="D546" s="38" t="s">
        <v>1498</v>
      </c>
      <c r="E546" s="40" t="s">
        <v>449</v>
      </c>
      <c r="F546" s="39">
        <v>108.7</v>
      </c>
      <c r="G546" s="41">
        <v>1990.99</v>
      </c>
      <c r="H546" s="41" t="str">
        <f t="shared" si="611"/>
        <v>216,420.61</v>
      </c>
      <c r="I546" s="42" t="str">
        <f t="shared" si="2"/>
        <v>0.52 %</v>
      </c>
      <c r="J546" s="38" t="s">
        <v>1496</v>
      </c>
      <c r="K546" s="39" t="s">
        <v>1497</v>
      </c>
      <c r="L546" s="38" t="s">
        <v>30</v>
      </c>
      <c r="M546" s="38" t="s">
        <v>1498</v>
      </c>
      <c r="N546" s="40" t="s">
        <v>449</v>
      </c>
      <c r="O546" s="39">
        <v>108.7</v>
      </c>
      <c r="P546" s="41"/>
      <c r="Q546" s="41" t="str">
        <f t="shared" si="612"/>
        <v>0.00</v>
      </c>
      <c r="R546" s="35" t="str">
        <f t="shared" ref="R546:T546" si="635">IF(D546=M546,"OK","ERRO")</f>
        <v>OK</v>
      </c>
      <c r="S546" s="36" t="str">
        <f t="shared" si="635"/>
        <v>OK</v>
      </c>
      <c r="T546" s="36" t="str">
        <f t="shared" si="635"/>
        <v>OK</v>
      </c>
      <c r="U546" s="36" t="str">
        <f t="shared" si="4"/>
        <v>OK</v>
      </c>
      <c r="V546" s="36" t="str">
        <f t="shared" si="5"/>
        <v>OK</v>
      </c>
      <c r="W546" s="37" t="str">
        <f t="shared" si="6"/>
        <v>0.00%</v>
      </c>
    </row>
    <row r="547" ht="25.5" customHeight="1">
      <c r="A547" s="31" t="s">
        <v>1499</v>
      </c>
      <c r="B547" s="31"/>
      <c r="C547" s="31"/>
      <c r="D547" s="31" t="s">
        <v>1500</v>
      </c>
      <c r="E547" s="31"/>
      <c r="F547" s="32"/>
      <c r="G547" s="31"/>
      <c r="H547" s="33"/>
      <c r="I547" s="34" t="str">
        <f t="shared" si="2"/>
        <v>0.00 %</v>
      </c>
      <c r="J547" s="31" t="s">
        <v>1499</v>
      </c>
      <c r="K547" s="31"/>
      <c r="L547" s="31"/>
      <c r="M547" s="31" t="s">
        <v>1500</v>
      </c>
      <c r="N547" s="31"/>
      <c r="O547" s="32"/>
      <c r="P547" s="31"/>
      <c r="Q547" s="31"/>
      <c r="R547" s="35" t="str">
        <f t="shared" ref="R547:T547" si="636">IF(D547=M547,"OK","ERRO")</f>
        <v>OK</v>
      </c>
      <c r="S547" s="36" t="str">
        <f t="shared" si="636"/>
        <v>OK</v>
      </c>
      <c r="T547" s="36" t="str">
        <f t="shared" si="636"/>
        <v>OK</v>
      </c>
      <c r="U547" s="36" t="str">
        <f t="shared" si="4"/>
        <v>OK</v>
      </c>
      <c r="V547" s="36" t="str">
        <f t="shared" si="5"/>
        <v>OK</v>
      </c>
      <c r="W547" s="37" t="str">
        <f t="shared" si="6"/>
        <v>-</v>
      </c>
    </row>
    <row r="548" ht="25.5" customHeight="1">
      <c r="A548" s="38" t="s">
        <v>1501</v>
      </c>
      <c r="B548" s="39" t="s">
        <v>164</v>
      </c>
      <c r="C548" s="38" t="s">
        <v>67</v>
      </c>
      <c r="D548" s="38" t="s">
        <v>165</v>
      </c>
      <c r="E548" s="40" t="s">
        <v>166</v>
      </c>
      <c r="F548" s="39">
        <v>122.26</v>
      </c>
      <c r="G548" s="41">
        <v>88.9</v>
      </c>
      <c r="H548" s="41" t="str">
        <f t="shared" ref="H548:H551" si="638">TRUNC(F548 * G548, 2)</f>
        <v>10,868.91</v>
      </c>
      <c r="I548" s="42" t="str">
        <f t="shared" si="2"/>
        <v>0.03 %</v>
      </c>
      <c r="J548" s="38" t="s">
        <v>1501</v>
      </c>
      <c r="K548" s="39" t="s">
        <v>164</v>
      </c>
      <c r="L548" s="38" t="s">
        <v>67</v>
      </c>
      <c r="M548" s="38" t="s">
        <v>165</v>
      </c>
      <c r="N548" s="40" t="s">
        <v>166</v>
      </c>
      <c r="O548" s="39">
        <v>122.26</v>
      </c>
      <c r="P548" s="41"/>
      <c r="Q548" s="41" t="str">
        <f t="shared" ref="Q548:Q551" si="639">TRUNC(O548 * P548, 2)</f>
        <v>0.00</v>
      </c>
      <c r="R548" s="35" t="str">
        <f t="shared" ref="R548:T548" si="637">IF(D548=M548,"OK","ERRO")</f>
        <v>OK</v>
      </c>
      <c r="S548" s="36" t="str">
        <f t="shared" si="637"/>
        <v>OK</v>
      </c>
      <c r="T548" s="36" t="str">
        <f t="shared" si="637"/>
        <v>OK</v>
      </c>
      <c r="U548" s="36" t="str">
        <f t="shared" si="4"/>
        <v>OK</v>
      </c>
      <c r="V548" s="36" t="str">
        <f t="shared" si="5"/>
        <v>OK</v>
      </c>
      <c r="W548" s="37" t="str">
        <f t="shared" si="6"/>
        <v>0.00%</v>
      </c>
    </row>
    <row r="549" ht="24.0" customHeight="1">
      <c r="A549" s="38" t="s">
        <v>1502</v>
      </c>
      <c r="B549" s="39" t="s">
        <v>1503</v>
      </c>
      <c r="C549" s="38" t="s">
        <v>67</v>
      </c>
      <c r="D549" s="38" t="s">
        <v>1504</v>
      </c>
      <c r="E549" s="40" t="s">
        <v>166</v>
      </c>
      <c r="F549" s="39">
        <v>119.22</v>
      </c>
      <c r="G549" s="41">
        <v>53.91</v>
      </c>
      <c r="H549" s="41" t="str">
        <f t="shared" si="638"/>
        <v>6,427.15</v>
      </c>
      <c r="I549" s="42" t="str">
        <f t="shared" si="2"/>
        <v>0.02 %</v>
      </c>
      <c r="J549" s="38" t="s">
        <v>1502</v>
      </c>
      <c r="K549" s="39" t="s">
        <v>1503</v>
      </c>
      <c r="L549" s="38" t="s">
        <v>67</v>
      </c>
      <c r="M549" s="38" t="s">
        <v>1504</v>
      </c>
      <c r="N549" s="40" t="s">
        <v>166</v>
      </c>
      <c r="O549" s="39">
        <v>119.22</v>
      </c>
      <c r="P549" s="41"/>
      <c r="Q549" s="41" t="str">
        <f t="shared" si="639"/>
        <v>0.00</v>
      </c>
      <c r="R549" s="35" t="str">
        <f t="shared" ref="R549:T549" si="640">IF(D549=M549,"OK","ERRO")</f>
        <v>OK</v>
      </c>
      <c r="S549" s="36" t="str">
        <f t="shared" si="640"/>
        <v>OK</v>
      </c>
      <c r="T549" s="36" t="str">
        <f t="shared" si="640"/>
        <v>OK</v>
      </c>
      <c r="U549" s="36" t="str">
        <f t="shared" si="4"/>
        <v>OK</v>
      </c>
      <c r="V549" s="36" t="str">
        <f t="shared" si="5"/>
        <v>OK</v>
      </c>
      <c r="W549" s="37" t="str">
        <f t="shared" si="6"/>
        <v>0.00%</v>
      </c>
    </row>
    <row r="550" ht="39.0" customHeight="1">
      <c r="A550" s="38" t="s">
        <v>1505</v>
      </c>
      <c r="B550" s="39" t="s">
        <v>1506</v>
      </c>
      <c r="C550" s="38" t="s">
        <v>67</v>
      </c>
      <c r="D550" s="38" t="s">
        <v>1507</v>
      </c>
      <c r="E550" s="40" t="s">
        <v>108</v>
      </c>
      <c r="F550" s="39">
        <v>1.25</v>
      </c>
      <c r="G550" s="41">
        <v>37.56</v>
      </c>
      <c r="H550" s="41" t="str">
        <f t="shared" si="638"/>
        <v>46.95</v>
      </c>
      <c r="I550" s="42" t="str">
        <f t="shared" si="2"/>
        <v>0.00 %</v>
      </c>
      <c r="J550" s="38" t="s">
        <v>1505</v>
      </c>
      <c r="K550" s="39" t="s">
        <v>1506</v>
      </c>
      <c r="L550" s="38" t="s">
        <v>67</v>
      </c>
      <c r="M550" s="38" t="s">
        <v>1507</v>
      </c>
      <c r="N550" s="40" t="s">
        <v>108</v>
      </c>
      <c r="O550" s="39">
        <v>1.25</v>
      </c>
      <c r="P550" s="41"/>
      <c r="Q550" s="41" t="str">
        <f t="shared" si="639"/>
        <v>0.00</v>
      </c>
      <c r="R550" s="35" t="str">
        <f t="shared" ref="R550:T550" si="641">IF(D550=M550,"OK","ERRO")</f>
        <v>OK</v>
      </c>
      <c r="S550" s="36" t="str">
        <f t="shared" si="641"/>
        <v>OK</v>
      </c>
      <c r="T550" s="36" t="str">
        <f t="shared" si="641"/>
        <v>OK</v>
      </c>
      <c r="U550" s="36" t="str">
        <f t="shared" si="4"/>
        <v>OK</v>
      </c>
      <c r="V550" s="36" t="str">
        <f t="shared" si="5"/>
        <v>OK</v>
      </c>
      <c r="W550" s="37" t="str">
        <f t="shared" si="6"/>
        <v>0.00%</v>
      </c>
    </row>
    <row r="551" ht="39.0" customHeight="1">
      <c r="A551" s="38" t="s">
        <v>1508</v>
      </c>
      <c r="B551" s="39" t="s">
        <v>174</v>
      </c>
      <c r="C551" s="38" t="s">
        <v>67</v>
      </c>
      <c r="D551" s="38" t="s">
        <v>175</v>
      </c>
      <c r="E551" s="40" t="s">
        <v>166</v>
      </c>
      <c r="F551" s="39">
        <v>27.92</v>
      </c>
      <c r="G551" s="41">
        <v>179.23</v>
      </c>
      <c r="H551" s="41" t="str">
        <f t="shared" si="638"/>
        <v>5,004.10</v>
      </c>
      <c r="I551" s="42" t="str">
        <f t="shared" si="2"/>
        <v>0.01 %</v>
      </c>
      <c r="J551" s="38" t="s">
        <v>1508</v>
      </c>
      <c r="K551" s="39" t="s">
        <v>174</v>
      </c>
      <c r="L551" s="38" t="s">
        <v>67</v>
      </c>
      <c r="M551" s="38" t="s">
        <v>175</v>
      </c>
      <c r="N551" s="40" t="s">
        <v>166</v>
      </c>
      <c r="O551" s="39">
        <v>27.92</v>
      </c>
      <c r="P551" s="41"/>
      <c r="Q551" s="41" t="str">
        <f t="shared" si="639"/>
        <v>0.00</v>
      </c>
      <c r="R551" s="35" t="str">
        <f t="shared" ref="R551:T551" si="642">IF(D551=M551,"OK","ERRO")</f>
        <v>OK</v>
      </c>
      <c r="S551" s="36" t="str">
        <f t="shared" si="642"/>
        <v>OK</v>
      </c>
      <c r="T551" s="36" t="str">
        <f t="shared" si="642"/>
        <v>OK</v>
      </c>
      <c r="U551" s="36" t="str">
        <f t="shared" si="4"/>
        <v>OK</v>
      </c>
      <c r="V551" s="36" t="str">
        <f t="shared" si="5"/>
        <v>OK</v>
      </c>
      <c r="W551" s="37" t="str">
        <f t="shared" si="6"/>
        <v>0.00%</v>
      </c>
    </row>
    <row r="552" ht="24.0" customHeight="1">
      <c r="A552" s="31" t="s">
        <v>1509</v>
      </c>
      <c r="B552" s="31"/>
      <c r="C552" s="31"/>
      <c r="D552" s="31" t="s">
        <v>1510</v>
      </c>
      <c r="E552" s="31"/>
      <c r="F552" s="32"/>
      <c r="G552" s="31"/>
      <c r="H552" s="33"/>
      <c r="I552" s="34" t="str">
        <f t="shared" si="2"/>
        <v>0.00 %</v>
      </c>
      <c r="J552" s="31" t="s">
        <v>1509</v>
      </c>
      <c r="K552" s="31"/>
      <c r="L552" s="31"/>
      <c r="M552" s="31" t="s">
        <v>1510</v>
      </c>
      <c r="N552" s="31"/>
      <c r="O552" s="32"/>
      <c r="P552" s="31"/>
      <c r="Q552" s="31"/>
      <c r="R552" s="35" t="str">
        <f t="shared" ref="R552:T552" si="643">IF(D552=M552,"OK","ERRO")</f>
        <v>OK</v>
      </c>
      <c r="S552" s="36" t="str">
        <f t="shared" si="643"/>
        <v>OK</v>
      </c>
      <c r="T552" s="36" t="str">
        <f t="shared" si="643"/>
        <v>OK</v>
      </c>
      <c r="U552" s="36" t="str">
        <f t="shared" si="4"/>
        <v>OK</v>
      </c>
      <c r="V552" s="36" t="str">
        <f t="shared" si="5"/>
        <v>OK</v>
      </c>
      <c r="W552" s="37" t="str">
        <f t="shared" si="6"/>
        <v>-</v>
      </c>
    </row>
    <row r="553" ht="25.5" customHeight="1">
      <c r="A553" s="38" t="s">
        <v>1511</v>
      </c>
      <c r="B553" s="39" t="s">
        <v>1512</v>
      </c>
      <c r="C553" s="38" t="s">
        <v>30</v>
      </c>
      <c r="D553" s="38" t="s">
        <v>1513</v>
      </c>
      <c r="E553" s="40" t="s">
        <v>1514</v>
      </c>
      <c r="F553" s="39">
        <v>1.0</v>
      </c>
      <c r="G553" s="41">
        <v>533937.94</v>
      </c>
      <c r="H553" s="41" t="str">
        <f>TRUNC(F553 * G553, 2)</f>
        <v>533,937.94</v>
      </c>
      <c r="I553" s="42" t="str">
        <f t="shared" si="2"/>
        <v>1.28 %</v>
      </c>
      <c r="J553" s="38" t="s">
        <v>1511</v>
      </c>
      <c r="K553" s="39" t="s">
        <v>1512</v>
      </c>
      <c r="L553" s="38" t="s">
        <v>30</v>
      </c>
      <c r="M553" s="38" t="s">
        <v>1513</v>
      </c>
      <c r="N553" s="40" t="s">
        <v>1514</v>
      </c>
      <c r="O553" s="39">
        <v>1.0</v>
      </c>
      <c r="P553" s="41"/>
      <c r="Q553" s="41" t="str">
        <f>TRUNC(O553 * P553, 2)</f>
        <v>0.00</v>
      </c>
      <c r="R553" s="35" t="str">
        <f t="shared" ref="R553:T553" si="644">IF(D553=M553,"OK","ERRO")</f>
        <v>OK</v>
      </c>
      <c r="S553" s="36" t="str">
        <f t="shared" si="644"/>
        <v>OK</v>
      </c>
      <c r="T553" s="36" t="str">
        <f t="shared" si="644"/>
        <v>OK</v>
      </c>
      <c r="U553" s="36" t="str">
        <f t="shared" si="4"/>
        <v>OK</v>
      </c>
      <c r="V553" s="36" t="str">
        <f t="shared" si="5"/>
        <v>OK</v>
      </c>
      <c r="W553" s="37" t="str">
        <f t="shared" si="6"/>
        <v>0.00%</v>
      </c>
    </row>
    <row r="554" ht="24.0" customHeight="1">
      <c r="A554" s="31" t="s">
        <v>1515</v>
      </c>
      <c r="B554" s="31"/>
      <c r="C554" s="31"/>
      <c r="D554" s="31" t="s">
        <v>1516</v>
      </c>
      <c r="E554" s="31"/>
      <c r="F554" s="32"/>
      <c r="G554" s="31"/>
      <c r="H554" s="33"/>
      <c r="I554" s="34" t="str">
        <f t="shared" si="2"/>
        <v>0.00 %</v>
      </c>
      <c r="J554" s="31" t="s">
        <v>1515</v>
      </c>
      <c r="K554" s="31"/>
      <c r="L554" s="31"/>
      <c r="M554" s="31" t="s">
        <v>1516</v>
      </c>
      <c r="N554" s="31"/>
      <c r="O554" s="32"/>
      <c r="P554" s="31"/>
      <c r="Q554" s="31"/>
      <c r="R554" s="35" t="str">
        <f t="shared" ref="R554:T554" si="645">IF(D554=M554,"OK","ERRO")</f>
        <v>OK</v>
      </c>
      <c r="S554" s="36" t="str">
        <f t="shared" si="645"/>
        <v>OK</v>
      </c>
      <c r="T554" s="36" t="str">
        <f t="shared" si="645"/>
        <v>OK</v>
      </c>
      <c r="U554" s="36" t="str">
        <f t="shared" si="4"/>
        <v>OK</v>
      </c>
      <c r="V554" s="36" t="str">
        <f t="shared" si="5"/>
        <v>OK</v>
      </c>
      <c r="W554" s="37" t="str">
        <f t="shared" si="6"/>
        <v>-</v>
      </c>
    </row>
    <row r="555" ht="24.0" customHeight="1">
      <c r="A555" s="31" t="s">
        <v>1517</v>
      </c>
      <c r="B555" s="31"/>
      <c r="C555" s="31"/>
      <c r="D555" s="31" t="s">
        <v>1518</v>
      </c>
      <c r="E555" s="31"/>
      <c r="F555" s="32"/>
      <c r="G555" s="31"/>
      <c r="H555" s="33"/>
      <c r="I555" s="34" t="str">
        <f t="shared" si="2"/>
        <v>0.00 %</v>
      </c>
      <c r="J555" s="31" t="s">
        <v>1517</v>
      </c>
      <c r="K555" s="31"/>
      <c r="L555" s="31"/>
      <c r="M555" s="31" t="s">
        <v>1518</v>
      </c>
      <c r="N555" s="31"/>
      <c r="O555" s="32"/>
      <c r="P555" s="31"/>
      <c r="Q555" s="31"/>
      <c r="R555" s="35" t="str">
        <f t="shared" ref="R555:T555" si="646">IF(D555=M555,"OK","ERRO")</f>
        <v>OK</v>
      </c>
      <c r="S555" s="36" t="str">
        <f t="shared" si="646"/>
        <v>OK</v>
      </c>
      <c r="T555" s="36" t="str">
        <f t="shared" si="646"/>
        <v>OK</v>
      </c>
      <c r="U555" s="36" t="str">
        <f t="shared" si="4"/>
        <v>OK</v>
      </c>
      <c r="V555" s="36" t="str">
        <f t="shared" si="5"/>
        <v>OK</v>
      </c>
      <c r="W555" s="37" t="str">
        <f t="shared" si="6"/>
        <v>-</v>
      </c>
    </row>
    <row r="556" ht="39.0" customHeight="1">
      <c r="A556" s="38" t="s">
        <v>1519</v>
      </c>
      <c r="B556" s="39" t="s">
        <v>1520</v>
      </c>
      <c r="C556" s="38" t="s">
        <v>67</v>
      </c>
      <c r="D556" s="38" t="s">
        <v>1521</v>
      </c>
      <c r="E556" s="40" t="s">
        <v>36</v>
      </c>
      <c r="F556" s="39">
        <v>55.5</v>
      </c>
      <c r="G556" s="41">
        <v>5.09</v>
      </c>
      <c r="H556" s="41" t="str">
        <f t="shared" ref="H556:H568" si="648">TRUNC(F556 * G556, 2)</f>
        <v>282.49</v>
      </c>
      <c r="I556" s="42" t="str">
        <f t="shared" si="2"/>
        <v>0.00 %</v>
      </c>
      <c r="J556" s="38" t="s">
        <v>1519</v>
      </c>
      <c r="K556" s="39" t="s">
        <v>1520</v>
      </c>
      <c r="L556" s="38" t="s">
        <v>67</v>
      </c>
      <c r="M556" s="38" t="s">
        <v>1521</v>
      </c>
      <c r="N556" s="40" t="s">
        <v>36</v>
      </c>
      <c r="O556" s="39">
        <v>55.5</v>
      </c>
      <c r="P556" s="41"/>
      <c r="Q556" s="41" t="str">
        <f t="shared" ref="Q556:Q568" si="649">TRUNC(O556 * P556, 2)</f>
        <v>0.00</v>
      </c>
      <c r="R556" s="35" t="str">
        <f t="shared" ref="R556:T556" si="647">IF(D556=M556,"OK","ERRO")</f>
        <v>OK</v>
      </c>
      <c r="S556" s="36" t="str">
        <f t="shared" si="647"/>
        <v>OK</v>
      </c>
      <c r="T556" s="36" t="str">
        <f t="shared" si="647"/>
        <v>OK</v>
      </c>
      <c r="U556" s="36" t="str">
        <f t="shared" si="4"/>
        <v>OK</v>
      </c>
      <c r="V556" s="36" t="str">
        <f t="shared" si="5"/>
        <v>OK</v>
      </c>
      <c r="W556" s="37" t="str">
        <f t="shared" si="6"/>
        <v>0.00%</v>
      </c>
    </row>
    <row r="557" ht="39.0" customHeight="1">
      <c r="A557" s="38" t="s">
        <v>1522</v>
      </c>
      <c r="B557" s="39" t="s">
        <v>325</v>
      </c>
      <c r="C557" s="38" t="s">
        <v>67</v>
      </c>
      <c r="D557" s="38" t="s">
        <v>326</v>
      </c>
      <c r="E557" s="40" t="s">
        <v>36</v>
      </c>
      <c r="F557" s="39">
        <v>5825.0</v>
      </c>
      <c r="G557" s="41">
        <v>7.48</v>
      </c>
      <c r="H557" s="41" t="str">
        <f t="shared" si="648"/>
        <v>43,571.00</v>
      </c>
      <c r="I557" s="42" t="str">
        <f t="shared" si="2"/>
        <v>0.10 %</v>
      </c>
      <c r="J557" s="38" t="s">
        <v>1522</v>
      </c>
      <c r="K557" s="39" t="s">
        <v>325</v>
      </c>
      <c r="L557" s="38" t="s">
        <v>67</v>
      </c>
      <c r="M557" s="38" t="s">
        <v>326</v>
      </c>
      <c r="N557" s="40" t="s">
        <v>36</v>
      </c>
      <c r="O557" s="39">
        <v>5825.0</v>
      </c>
      <c r="P557" s="41"/>
      <c r="Q557" s="41" t="str">
        <f t="shared" si="649"/>
        <v>0.00</v>
      </c>
      <c r="R557" s="35" t="str">
        <f t="shared" ref="R557:T557" si="650">IF(D557=M557,"OK","ERRO")</f>
        <v>OK</v>
      </c>
      <c r="S557" s="36" t="str">
        <f t="shared" si="650"/>
        <v>OK</v>
      </c>
      <c r="T557" s="36" t="str">
        <f t="shared" si="650"/>
        <v>OK</v>
      </c>
      <c r="U557" s="36" t="str">
        <f t="shared" si="4"/>
        <v>OK</v>
      </c>
      <c r="V557" s="36" t="str">
        <f t="shared" si="5"/>
        <v>OK</v>
      </c>
      <c r="W557" s="37" t="str">
        <f t="shared" si="6"/>
        <v>0.00%</v>
      </c>
    </row>
    <row r="558" ht="39.0" customHeight="1">
      <c r="A558" s="38" t="s">
        <v>1523</v>
      </c>
      <c r="B558" s="39" t="s">
        <v>1524</v>
      </c>
      <c r="C558" s="38" t="s">
        <v>67</v>
      </c>
      <c r="D558" s="38" t="s">
        <v>1525</v>
      </c>
      <c r="E558" s="40" t="s">
        <v>36</v>
      </c>
      <c r="F558" s="39">
        <v>2087.0</v>
      </c>
      <c r="G558" s="41">
        <v>10.56</v>
      </c>
      <c r="H558" s="41" t="str">
        <f t="shared" si="648"/>
        <v>22,038.72</v>
      </c>
      <c r="I558" s="42" t="str">
        <f t="shared" si="2"/>
        <v>0.05 %</v>
      </c>
      <c r="J558" s="38" t="s">
        <v>1523</v>
      </c>
      <c r="K558" s="39" t="s">
        <v>1524</v>
      </c>
      <c r="L558" s="38" t="s">
        <v>67</v>
      </c>
      <c r="M558" s="38" t="s">
        <v>1525</v>
      </c>
      <c r="N558" s="40" t="s">
        <v>36</v>
      </c>
      <c r="O558" s="39">
        <v>2087.0</v>
      </c>
      <c r="P558" s="41"/>
      <c r="Q558" s="41" t="str">
        <f t="shared" si="649"/>
        <v>0.00</v>
      </c>
      <c r="R558" s="35" t="str">
        <f t="shared" ref="R558:T558" si="651">IF(D558=M558,"OK","ERRO")</f>
        <v>OK</v>
      </c>
      <c r="S558" s="36" t="str">
        <f t="shared" si="651"/>
        <v>OK</v>
      </c>
      <c r="T558" s="36" t="str">
        <f t="shared" si="651"/>
        <v>OK</v>
      </c>
      <c r="U558" s="36" t="str">
        <f t="shared" si="4"/>
        <v>OK</v>
      </c>
      <c r="V558" s="36" t="str">
        <f t="shared" si="5"/>
        <v>OK</v>
      </c>
      <c r="W558" s="37" t="str">
        <f t="shared" si="6"/>
        <v>0.00%</v>
      </c>
    </row>
    <row r="559" ht="39.0" customHeight="1">
      <c r="A559" s="38" t="s">
        <v>1526</v>
      </c>
      <c r="B559" s="39" t="s">
        <v>1527</v>
      </c>
      <c r="C559" s="38" t="s">
        <v>67</v>
      </c>
      <c r="D559" s="38" t="s">
        <v>1528</v>
      </c>
      <c r="E559" s="40" t="s">
        <v>36</v>
      </c>
      <c r="F559" s="39">
        <v>1705.0</v>
      </c>
      <c r="G559" s="41">
        <v>16.84</v>
      </c>
      <c r="H559" s="41" t="str">
        <f t="shared" si="648"/>
        <v>28,712.20</v>
      </c>
      <c r="I559" s="42" t="str">
        <f t="shared" si="2"/>
        <v>0.07 %</v>
      </c>
      <c r="J559" s="38" t="s">
        <v>1526</v>
      </c>
      <c r="K559" s="39" t="s">
        <v>1527</v>
      </c>
      <c r="L559" s="38" t="s">
        <v>67</v>
      </c>
      <c r="M559" s="38" t="s">
        <v>1528</v>
      </c>
      <c r="N559" s="40" t="s">
        <v>36</v>
      </c>
      <c r="O559" s="39">
        <v>1705.0</v>
      </c>
      <c r="P559" s="41"/>
      <c r="Q559" s="41" t="str">
        <f t="shared" si="649"/>
        <v>0.00</v>
      </c>
      <c r="R559" s="35" t="str">
        <f t="shared" ref="R559:T559" si="652">IF(D559=M559,"OK","ERRO")</f>
        <v>OK</v>
      </c>
      <c r="S559" s="36" t="str">
        <f t="shared" si="652"/>
        <v>OK</v>
      </c>
      <c r="T559" s="36" t="str">
        <f t="shared" si="652"/>
        <v>OK</v>
      </c>
      <c r="U559" s="36" t="str">
        <f t="shared" si="4"/>
        <v>OK</v>
      </c>
      <c r="V559" s="36" t="str">
        <f t="shared" si="5"/>
        <v>OK</v>
      </c>
      <c r="W559" s="37" t="str">
        <f t="shared" si="6"/>
        <v>0.00%</v>
      </c>
    </row>
    <row r="560" ht="39.0" customHeight="1">
      <c r="A560" s="38" t="s">
        <v>1529</v>
      </c>
      <c r="B560" s="39" t="s">
        <v>1530</v>
      </c>
      <c r="C560" s="38" t="s">
        <v>67</v>
      </c>
      <c r="D560" s="38" t="s">
        <v>1531</v>
      </c>
      <c r="E560" s="40" t="s">
        <v>36</v>
      </c>
      <c r="F560" s="39">
        <v>1330.0</v>
      </c>
      <c r="G560" s="41">
        <v>17.24</v>
      </c>
      <c r="H560" s="41" t="str">
        <f t="shared" si="648"/>
        <v>22,929.20</v>
      </c>
      <c r="I560" s="42" t="str">
        <f t="shared" si="2"/>
        <v>0.06 %</v>
      </c>
      <c r="J560" s="38" t="s">
        <v>1529</v>
      </c>
      <c r="K560" s="39" t="s">
        <v>1530</v>
      </c>
      <c r="L560" s="38" t="s">
        <v>67</v>
      </c>
      <c r="M560" s="38" t="s">
        <v>1531</v>
      </c>
      <c r="N560" s="40" t="s">
        <v>36</v>
      </c>
      <c r="O560" s="39">
        <v>1330.0</v>
      </c>
      <c r="P560" s="41"/>
      <c r="Q560" s="41" t="str">
        <f t="shared" si="649"/>
        <v>0.00</v>
      </c>
      <c r="R560" s="35" t="str">
        <f t="shared" ref="R560:T560" si="653">IF(D560=M560,"OK","ERRO")</f>
        <v>OK</v>
      </c>
      <c r="S560" s="36" t="str">
        <f t="shared" si="653"/>
        <v>OK</v>
      </c>
      <c r="T560" s="36" t="str">
        <f t="shared" si="653"/>
        <v>OK</v>
      </c>
      <c r="U560" s="36" t="str">
        <f t="shared" si="4"/>
        <v>OK</v>
      </c>
      <c r="V560" s="36" t="str">
        <f t="shared" si="5"/>
        <v>OK</v>
      </c>
      <c r="W560" s="37" t="str">
        <f t="shared" si="6"/>
        <v>0.00%</v>
      </c>
    </row>
    <row r="561" ht="51.75" customHeight="1">
      <c r="A561" s="38" t="s">
        <v>1532</v>
      </c>
      <c r="B561" s="39" t="s">
        <v>1533</v>
      </c>
      <c r="C561" s="38" t="s">
        <v>67</v>
      </c>
      <c r="D561" s="38" t="s">
        <v>1534</v>
      </c>
      <c r="E561" s="40" t="s">
        <v>36</v>
      </c>
      <c r="F561" s="39">
        <v>961.0</v>
      </c>
      <c r="G561" s="41">
        <v>28.7</v>
      </c>
      <c r="H561" s="41" t="str">
        <f t="shared" si="648"/>
        <v>27,580.70</v>
      </c>
      <c r="I561" s="42" t="str">
        <f t="shared" si="2"/>
        <v>0.07 %</v>
      </c>
      <c r="J561" s="38" t="s">
        <v>1532</v>
      </c>
      <c r="K561" s="39" t="s">
        <v>1533</v>
      </c>
      <c r="L561" s="38" t="s">
        <v>67</v>
      </c>
      <c r="M561" s="38" t="s">
        <v>1534</v>
      </c>
      <c r="N561" s="40" t="s">
        <v>36</v>
      </c>
      <c r="O561" s="39">
        <v>961.0</v>
      </c>
      <c r="P561" s="41"/>
      <c r="Q561" s="41" t="str">
        <f t="shared" si="649"/>
        <v>0.00</v>
      </c>
      <c r="R561" s="35" t="str">
        <f t="shared" ref="R561:T561" si="654">IF(D561=M561,"OK","ERRO")</f>
        <v>OK</v>
      </c>
      <c r="S561" s="36" t="str">
        <f t="shared" si="654"/>
        <v>OK</v>
      </c>
      <c r="T561" s="36" t="str">
        <f t="shared" si="654"/>
        <v>OK</v>
      </c>
      <c r="U561" s="36" t="str">
        <f t="shared" si="4"/>
        <v>OK</v>
      </c>
      <c r="V561" s="36" t="str">
        <f t="shared" si="5"/>
        <v>OK</v>
      </c>
      <c r="W561" s="37" t="str">
        <f t="shared" si="6"/>
        <v>0.00%</v>
      </c>
    </row>
    <row r="562" ht="51.75" customHeight="1">
      <c r="A562" s="38" t="s">
        <v>1535</v>
      </c>
      <c r="B562" s="39" t="s">
        <v>1536</v>
      </c>
      <c r="C562" s="38" t="s">
        <v>67</v>
      </c>
      <c r="D562" s="38" t="s">
        <v>1537</v>
      </c>
      <c r="E562" s="40" t="s">
        <v>36</v>
      </c>
      <c r="F562" s="39">
        <v>30.0</v>
      </c>
      <c r="G562" s="41">
        <v>39.62</v>
      </c>
      <c r="H562" s="41" t="str">
        <f t="shared" si="648"/>
        <v>1,188.60</v>
      </c>
      <c r="I562" s="42" t="str">
        <f t="shared" si="2"/>
        <v>0.00 %</v>
      </c>
      <c r="J562" s="38" t="s">
        <v>1535</v>
      </c>
      <c r="K562" s="39" t="s">
        <v>1536</v>
      </c>
      <c r="L562" s="38" t="s">
        <v>67</v>
      </c>
      <c r="M562" s="38" t="s">
        <v>1537</v>
      </c>
      <c r="N562" s="40" t="s">
        <v>36</v>
      </c>
      <c r="O562" s="39">
        <v>30.0</v>
      </c>
      <c r="P562" s="41"/>
      <c r="Q562" s="41" t="str">
        <f t="shared" si="649"/>
        <v>0.00</v>
      </c>
      <c r="R562" s="35" t="str">
        <f t="shared" ref="R562:T562" si="655">IF(D562=M562,"OK","ERRO")</f>
        <v>OK</v>
      </c>
      <c r="S562" s="36" t="str">
        <f t="shared" si="655"/>
        <v>OK</v>
      </c>
      <c r="T562" s="36" t="str">
        <f t="shared" si="655"/>
        <v>OK</v>
      </c>
      <c r="U562" s="36" t="str">
        <f t="shared" si="4"/>
        <v>OK</v>
      </c>
      <c r="V562" s="36" t="str">
        <f t="shared" si="5"/>
        <v>OK</v>
      </c>
      <c r="W562" s="37" t="str">
        <f t="shared" si="6"/>
        <v>0.00%</v>
      </c>
    </row>
    <row r="563" ht="51.75" customHeight="1">
      <c r="A563" s="38" t="s">
        <v>1538</v>
      </c>
      <c r="B563" s="39" t="s">
        <v>331</v>
      </c>
      <c r="C563" s="38" t="s">
        <v>67</v>
      </c>
      <c r="D563" s="38" t="s">
        <v>332</v>
      </c>
      <c r="E563" s="40" t="s">
        <v>36</v>
      </c>
      <c r="F563" s="39">
        <v>889.0</v>
      </c>
      <c r="G563" s="41">
        <v>57.47</v>
      </c>
      <c r="H563" s="41" t="str">
        <f t="shared" si="648"/>
        <v>51,090.83</v>
      </c>
      <c r="I563" s="42" t="str">
        <f t="shared" si="2"/>
        <v>0.12 %</v>
      </c>
      <c r="J563" s="38" t="s">
        <v>1538</v>
      </c>
      <c r="K563" s="39" t="s">
        <v>331</v>
      </c>
      <c r="L563" s="38" t="s">
        <v>67</v>
      </c>
      <c r="M563" s="38" t="s">
        <v>332</v>
      </c>
      <c r="N563" s="40" t="s">
        <v>36</v>
      </c>
      <c r="O563" s="39">
        <v>889.0</v>
      </c>
      <c r="P563" s="41"/>
      <c r="Q563" s="41" t="str">
        <f t="shared" si="649"/>
        <v>0.00</v>
      </c>
      <c r="R563" s="35" t="str">
        <f t="shared" ref="R563:T563" si="656">IF(D563=M563,"OK","ERRO")</f>
        <v>OK</v>
      </c>
      <c r="S563" s="36" t="str">
        <f t="shared" si="656"/>
        <v>OK</v>
      </c>
      <c r="T563" s="36" t="str">
        <f t="shared" si="656"/>
        <v>OK</v>
      </c>
      <c r="U563" s="36" t="str">
        <f t="shared" si="4"/>
        <v>OK</v>
      </c>
      <c r="V563" s="36" t="str">
        <f t="shared" si="5"/>
        <v>OK</v>
      </c>
      <c r="W563" s="37" t="str">
        <f t="shared" si="6"/>
        <v>0.00%</v>
      </c>
    </row>
    <row r="564" ht="51.75" customHeight="1">
      <c r="A564" s="38" t="s">
        <v>1539</v>
      </c>
      <c r="B564" s="39" t="s">
        <v>1540</v>
      </c>
      <c r="C564" s="38" t="s">
        <v>67</v>
      </c>
      <c r="D564" s="38" t="s">
        <v>1541</v>
      </c>
      <c r="E564" s="40" t="s">
        <v>36</v>
      </c>
      <c r="F564" s="39">
        <v>120.0</v>
      </c>
      <c r="G564" s="41">
        <v>79.52</v>
      </c>
      <c r="H564" s="41" t="str">
        <f t="shared" si="648"/>
        <v>9,542.40</v>
      </c>
      <c r="I564" s="42" t="str">
        <f t="shared" si="2"/>
        <v>0.02 %</v>
      </c>
      <c r="J564" s="38" t="s">
        <v>1539</v>
      </c>
      <c r="K564" s="39" t="s">
        <v>1540</v>
      </c>
      <c r="L564" s="38" t="s">
        <v>67</v>
      </c>
      <c r="M564" s="38" t="s">
        <v>1541</v>
      </c>
      <c r="N564" s="40" t="s">
        <v>36</v>
      </c>
      <c r="O564" s="39">
        <v>120.0</v>
      </c>
      <c r="P564" s="41"/>
      <c r="Q564" s="41" t="str">
        <f t="shared" si="649"/>
        <v>0.00</v>
      </c>
      <c r="R564" s="35" t="str">
        <f t="shared" ref="R564:T564" si="657">IF(D564=M564,"OK","ERRO")</f>
        <v>OK</v>
      </c>
      <c r="S564" s="36" t="str">
        <f t="shared" si="657"/>
        <v>OK</v>
      </c>
      <c r="T564" s="36" t="str">
        <f t="shared" si="657"/>
        <v>OK</v>
      </c>
      <c r="U564" s="36" t="str">
        <f t="shared" si="4"/>
        <v>OK</v>
      </c>
      <c r="V564" s="36" t="str">
        <f t="shared" si="5"/>
        <v>OK</v>
      </c>
      <c r="W564" s="37" t="str">
        <f t="shared" si="6"/>
        <v>0.00%</v>
      </c>
    </row>
    <row r="565" ht="51.75" customHeight="1">
      <c r="A565" s="38" t="s">
        <v>1542</v>
      </c>
      <c r="B565" s="39" t="s">
        <v>334</v>
      </c>
      <c r="C565" s="38" t="s">
        <v>67</v>
      </c>
      <c r="D565" s="38" t="s">
        <v>335</v>
      </c>
      <c r="E565" s="40" t="s">
        <v>36</v>
      </c>
      <c r="F565" s="39">
        <v>377.0</v>
      </c>
      <c r="G565" s="41">
        <v>102.77</v>
      </c>
      <c r="H565" s="41" t="str">
        <f t="shared" si="648"/>
        <v>38,744.29</v>
      </c>
      <c r="I565" s="42" t="str">
        <f t="shared" si="2"/>
        <v>0.09 %</v>
      </c>
      <c r="J565" s="38" t="s">
        <v>1542</v>
      </c>
      <c r="K565" s="39" t="s">
        <v>334</v>
      </c>
      <c r="L565" s="38" t="s">
        <v>67</v>
      </c>
      <c r="M565" s="38" t="s">
        <v>335</v>
      </c>
      <c r="N565" s="40" t="s">
        <v>36</v>
      </c>
      <c r="O565" s="39">
        <v>377.0</v>
      </c>
      <c r="P565" s="41"/>
      <c r="Q565" s="41" t="str">
        <f t="shared" si="649"/>
        <v>0.00</v>
      </c>
      <c r="R565" s="35" t="str">
        <f t="shared" ref="R565:T565" si="658">IF(D565=M565,"OK","ERRO")</f>
        <v>OK</v>
      </c>
      <c r="S565" s="36" t="str">
        <f t="shared" si="658"/>
        <v>OK</v>
      </c>
      <c r="T565" s="36" t="str">
        <f t="shared" si="658"/>
        <v>OK</v>
      </c>
      <c r="U565" s="36" t="str">
        <f t="shared" si="4"/>
        <v>OK</v>
      </c>
      <c r="V565" s="36" t="str">
        <f t="shared" si="5"/>
        <v>OK</v>
      </c>
      <c r="W565" s="37" t="str">
        <f t="shared" si="6"/>
        <v>0.00%</v>
      </c>
    </row>
    <row r="566" ht="51.75" customHeight="1">
      <c r="A566" s="38" t="s">
        <v>1543</v>
      </c>
      <c r="B566" s="39" t="s">
        <v>1544</v>
      </c>
      <c r="C566" s="38" t="s">
        <v>67</v>
      </c>
      <c r="D566" s="38" t="s">
        <v>1545</v>
      </c>
      <c r="E566" s="40" t="s">
        <v>36</v>
      </c>
      <c r="F566" s="39">
        <v>224.0</v>
      </c>
      <c r="G566" s="41">
        <v>133.52</v>
      </c>
      <c r="H566" s="41" t="str">
        <f t="shared" si="648"/>
        <v>29,908.48</v>
      </c>
      <c r="I566" s="42" t="str">
        <f t="shared" si="2"/>
        <v>0.07 %</v>
      </c>
      <c r="J566" s="38" t="s">
        <v>1543</v>
      </c>
      <c r="K566" s="39" t="s">
        <v>1544</v>
      </c>
      <c r="L566" s="38" t="s">
        <v>67</v>
      </c>
      <c r="M566" s="38" t="s">
        <v>1545</v>
      </c>
      <c r="N566" s="40" t="s">
        <v>36</v>
      </c>
      <c r="O566" s="39">
        <v>224.0</v>
      </c>
      <c r="P566" s="41"/>
      <c r="Q566" s="41" t="str">
        <f t="shared" si="649"/>
        <v>0.00</v>
      </c>
      <c r="R566" s="35" t="str">
        <f t="shared" ref="R566:T566" si="659">IF(D566=M566,"OK","ERRO")</f>
        <v>OK</v>
      </c>
      <c r="S566" s="36" t="str">
        <f t="shared" si="659"/>
        <v>OK</v>
      </c>
      <c r="T566" s="36" t="str">
        <f t="shared" si="659"/>
        <v>OK</v>
      </c>
      <c r="U566" s="36" t="str">
        <f t="shared" si="4"/>
        <v>OK</v>
      </c>
      <c r="V566" s="36" t="str">
        <f t="shared" si="5"/>
        <v>OK</v>
      </c>
      <c r="W566" s="37" t="str">
        <f t="shared" si="6"/>
        <v>0.00%</v>
      </c>
    </row>
    <row r="567" ht="51.75" customHeight="1">
      <c r="A567" s="38" t="s">
        <v>1546</v>
      </c>
      <c r="B567" s="39" t="s">
        <v>1547</v>
      </c>
      <c r="C567" s="38" t="s">
        <v>67</v>
      </c>
      <c r="D567" s="38" t="s">
        <v>1548</v>
      </c>
      <c r="E567" s="40" t="s">
        <v>36</v>
      </c>
      <c r="F567" s="39">
        <v>148.0</v>
      </c>
      <c r="G567" s="41">
        <v>161.54</v>
      </c>
      <c r="H567" s="41" t="str">
        <f t="shared" si="648"/>
        <v>23,907.92</v>
      </c>
      <c r="I567" s="42" t="str">
        <f t="shared" si="2"/>
        <v>0.06 %</v>
      </c>
      <c r="J567" s="38" t="s">
        <v>1546</v>
      </c>
      <c r="K567" s="39" t="s">
        <v>1547</v>
      </c>
      <c r="L567" s="38" t="s">
        <v>67</v>
      </c>
      <c r="M567" s="38" t="s">
        <v>1548</v>
      </c>
      <c r="N567" s="40" t="s">
        <v>36</v>
      </c>
      <c r="O567" s="39">
        <v>148.0</v>
      </c>
      <c r="P567" s="41"/>
      <c r="Q567" s="41" t="str">
        <f t="shared" si="649"/>
        <v>0.00</v>
      </c>
      <c r="R567" s="35" t="str">
        <f t="shared" ref="R567:T567" si="660">IF(D567=M567,"OK","ERRO")</f>
        <v>OK</v>
      </c>
      <c r="S567" s="36" t="str">
        <f t="shared" si="660"/>
        <v>OK</v>
      </c>
      <c r="T567" s="36" t="str">
        <f t="shared" si="660"/>
        <v>OK</v>
      </c>
      <c r="U567" s="36" t="str">
        <f t="shared" si="4"/>
        <v>OK</v>
      </c>
      <c r="V567" s="36" t="str">
        <f t="shared" si="5"/>
        <v>OK</v>
      </c>
      <c r="W567" s="37" t="str">
        <f t="shared" si="6"/>
        <v>0.00%</v>
      </c>
    </row>
    <row r="568" ht="51.75" customHeight="1">
      <c r="A568" s="38" t="s">
        <v>1549</v>
      </c>
      <c r="B568" s="39" t="s">
        <v>1550</v>
      </c>
      <c r="C568" s="38" t="s">
        <v>67</v>
      </c>
      <c r="D568" s="38" t="s">
        <v>1551</v>
      </c>
      <c r="E568" s="40" t="s">
        <v>36</v>
      </c>
      <c r="F568" s="39">
        <v>896.0</v>
      </c>
      <c r="G568" s="41">
        <v>262.01</v>
      </c>
      <c r="H568" s="41" t="str">
        <f t="shared" si="648"/>
        <v>234,760.96</v>
      </c>
      <c r="I568" s="42" t="str">
        <f t="shared" si="2"/>
        <v>0.56 %</v>
      </c>
      <c r="J568" s="38" t="s">
        <v>1549</v>
      </c>
      <c r="K568" s="39" t="s">
        <v>1550</v>
      </c>
      <c r="L568" s="38" t="s">
        <v>67</v>
      </c>
      <c r="M568" s="38" t="s">
        <v>1551</v>
      </c>
      <c r="N568" s="40" t="s">
        <v>36</v>
      </c>
      <c r="O568" s="39">
        <v>896.0</v>
      </c>
      <c r="P568" s="41"/>
      <c r="Q568" s="41" t="str">
        <f t="shared" si="649"/>
        <v>0.00</v>
      </c>
      <c r="R568" s="35" t="str">
        <f t="shared" ref="R568:T568" si="661">IF(D568=M568,"OK","ERRO")</f>
        <v>OK</v>
      </c>
      <c r="S568" s="36" t="str">
        <f t="shared" si="661"/>
        <v>OK</v>
      </c>
      <c r="T568" s="36" t="str">
        <f t="shared" si="661"/>
        <v>OK</v>
      </c>
      <c r="U568" s="36" t="str">
        <f t="shared" si="4"/>
        <v>OK</v>
      </c>
      <c r="V568" s="36" t="str">
        <f t="shared" si="5"/>
        <v>OK</v>
      </c>
      <c r="W568" s="37" t="str">
        <f t="shared" si="6"/>
        <v>0.00%</v>
      </c>
    </row>
    <row r="569" ht="24.0" customHeight="1">
      <c r="A569" s="31" t="s">
        <v>1552</v>
      </c>
      <c r="B569" s="31"/>
      <c r="C569" s="31"/>
      <c r="D569" s="31" t="s">
        <v>1553</v>
      </c>
      <c r="E569" s="31"/>
      <c r="F569" s="32"/>
      <c r="G569" s="31"/>
      <c r="H569" s="33"/>
      <c r="I569" s="34" t="str">
        <f t="shared" si="2"/>
        <v>0.00 %</v>
      </c>
      <c r="J569" s="31" t="s">
        <v>1552</v>
      </c>
      <c r="K569" s="31"/>
      <c r="L569" s="31"/>
      <c r="M569" s="31" t="s">
        <v>1553</v>
      </c>
      <c r="N569" s="31"/>
      <c r="O569" s="32"/>
      <c r="P569" s="31"/>
      <c r="Q569" s="31"/>
      <c r="R569" s="35" t="str">
        <f t="shared" ref="R569:T569" si="662">IF(D569=M569,"OK","ERRO")</f>
        <v>OK</v>
      </c>
      <c r="S569" s="36" t="str">
        <f t="shared" si="662"/>
        <v>OK</v>
      </c>
      <c r="T569" s="36" t="str">
        <f t="shared" si="662"/>
        <v>OK</v>
      </c>
      <c r="U569" s="36" t="str">
        <f t="shared" si="4"/>
        <v>OK</v>
      </c>
      <c r="V569" s="36" t="str">
        <f t="shared" si="5"/>
        <v>OK</v>
      </c>
      <c r="W569" s="37" t="str">
        <f t="shared" si="6"/>
        <v>-</v>
      </c>
    </row>
    <row r="570" ht="39.0" customHeight="1">
      <c r="A570" s="38" t="s">
        <v>1554</v>
      </c>
      <c r="B570" s="39" t="s">
        <v>1555</v>
      </c>
      <c r="C570" s="38" t="s">
        <v>30</v>
      </c>
      <c r="D570" s="38" t="s">
        <v>1556</v>
      </c>
      <c r="E570" s="40" t="s">
        <v>40</v>
      </c>
      <c r="F570" s="39">
        <v>18.0</v>
      </c>
      <c r="G570" s="41">
        <v>3.45</v>
      </c>
      <c r="H570" s="41" t="str">
        <f t="shared" ref="H570:H582" si="664">TRUNC(F570 * G570, 2)</f>
        <v>62.10</v>
      </c>
      <c r="I570" s="42" t="str">
        <f t="shared" si="2"/>
        <v>0.00 %</v>
      </c>
      <c r="J570" s="38" t="s">
        <v>1554</v>
      </c>
      <c r="K570" s="39" t="s">
        <v>1555</v>
      </c>
      <c r="L570" s="38" t="s">
        <v>30</v>
      </c>
      <c r="M570" s="38" t="s">
        <v>1556</v>
      </c>
      <c r="N570" s="40" t="s">
        <v>40</v>
      </c>
      <c r="O570" s="39">
        <v>18.0</v>
      </c>
      <c r="P570" s="41"/>
      <c r="Q570" s="41" t="str">
        <f t="shared" ref="Q570:Q582" si="665">TRUNC(O570 * P570, 2)</f>
        <v>0.00</v>
      </c>
      <c r="R570" s="35" t="str">
        <f t="shared" ref="R570:T570" si="663">IF(D570=M570,"OK","ERRO")</f>
        <v>OK</v>
      </c>
      <c r="S570" s="36" t="str">
        <f t="shared" si="663"/>
        <v>OK</v>
      </c>
      <c r="T570" s="36" t="str">
        <f t="shared" si="663"/>
        <v>OK</v>
      </c>
      <c r="U570" s="36" t="str">
        <f t="shared" si="4"/>
        <v>OK</v>
      </c>
      <c r="V570" s="36" t="str">
        <f t="shared" si="5"/>
        <v>OK</v>
      </c>
      <c r="W570" s="37" t="str">
        <f t="shared" si="6"/>
        <v>0.00%</v>
      </c>
    </row>
    <row r="571" ht="39.0" customHeight="1">
      <c r="A571" s="38" t="s">
        <v>1557</v>
      </c>
      <c r="B571" s="39" t="s">
        <v>1558</v>
      </c>
      <c r="C571" s="38" t="s">
        <v>30</v>
      </c>
      <c r="D571" s="38" t="s">
        <v>1559</v>
      </c>
      <c r="E571" s="40" t="s">
        <v>40</v>
      </c>
      <c r="F571" s="39">
        <v>96.0</v>
      </c>
      <c r="G571" s="41">
        <v>4.4</v>
      </c>
      <c r="H571" s="41" t="str">
        <f t="shared" si="664"/>
        <v>422.40</v>
      </c>
      <c r="I571" s="42" t="str">
        <f t="shared" si="2"/>
        <v>0.00 %</v>
      </c>
      <c r="J571" s="38" t="s">
        <v>1557</v>
      </c>
      <c r="K571" s="39" t="s">
        <v>1558</v>
      </c>
      <c r="L571" s="38" t="s">
        <v>30</v>
      </c>
      <c r="M571" s="38" t="s">
        <v>1559</v>
      </c>
      <c r="N571" s="40" t="s">
        <v>40</v>
      </c>
      <c r="O571" s="39">
        <v>96.0</v>
      </c>
      <c r="P571" s="41"/>
      <c r="Q571" s="41" t="str">
        <f t="shared" si="665"/>
        <v>0.00</v>
      </c>
      <c r="R571" s="35" t="str">
        <f t="shared" ref="R571:T571" si="666">IF(D571=M571,"OK","ERRO")</f>
        <v>OK</v>
      </c>
      <c r="S571" s="36" t="str">
        <f t="shared" si="666"/>
        <v>OK</v>
      </c>
      <c r="T571" s="36" t="str">
        <f t="shared" si="666"/>
        <v>OK</v>
      </c>
      <c r="U571" s="36" t="str">
        <f t="shared" si="4"/>
        <v>OK</v>
      </c>
      <c r="V571" s="36" t="str">
        <f t="shared" si="5"/>
        <v>OK</v>
      </c>
      <c r="W571" s="37" t="str">
        <f t="shared" si="6"/>
        <v>0.00%</v>
      </c>
    </row>
    <row r="572" ht="39.0" customHeight="1">
      <c r="A572" s="38" t="s">
        <v>1560</v>
      </c>
      <c r="B572" s="39" t="s">
        <v>1561</v>
      </c>
      <c r="C572" s="38" t="s">
        <v>30</v>
      </c>
      <c r="D572" s="38" t="s">
        <v>1562</v>
      </c>
      <c r="E572" s="40" t="s">
        <v>40</v>
      </c>
      <c r="F572" s="39">
        <v>84.0</v>
      </c>
      <c r="G572" s="41">
        <v>4.61</v>
      </c>
      <c r="H572" s="41" t="str">
        <f t="shared" si="664"/>
        <v>387.24</v>
      </c>
      <c r="I572" s="42" t="str">
        <f t="shared" si="2"/>
        <v>0.00 %</v>
      </c>
      <c r="J572" s="38" t="s">
        <v>1560</v>
      </c>
      <c r="K572" s="39" t="s">
        <v>1561</v>
      </c>
      <c r="L572" s="38" t="s">
        <v>30</v>
      </c>
      <c r="M572" s="38" t="s">
        <v>1562</v>
      </c>
      <c r="N572" s="40" t="s">
        <v>40</v>
      </c>
      <c r="O572" s="39">
        <v>84.0</v>
      </c>
      <c r="P572" s="41"/>
      <c r="Q572" s="41" t="str">
        <f t="shared" si="665"/>
        <v>0.00</v>
      </c>
      <c r="R572" s="35" t="str">
        <f t="shared" ref="R572:T572" si="667">IF(D572=M572,"OK","ERRO")</f>
        <v>OK</v>
      </c>
      <c r="S572" s="36" t="str">
        <f t="shared" si="667"/>
        <v>OK</v>
      </c>
      <c r="T572" s="36" t="str">
        <f t="shared" si="667"/>
        <v>OK</v>
      </c>
      <c r="U572" s="36" t="str">
        <f t="shared" si="4"/>
        <v>OK</v>
      </c>
      <c r="V572" s="36" t="str">
        <f t="shared" si="5"/>
        <v>OK</v>
      </c>
      <c r="W572" s="37" t="str">
        <f t="shared" si="6"/>
        <v>0.00%</v>
      </c>
    </row>
    <row r="573" ht="39.0" customHeight="1">
      <c r="A573" s="38" t="s">
        <v>1563</v>
      </c>
      <c r="B573" s="39" t="s">
        <v>1564</v>
      </c>
      <c r="C573" s="38" t="s">
        <v>30</v>
      </c>
      <c r="D573" s="38" t="s">
        <v>1565</v>
      </c>
      <c r="E573" s="40" t="s">
        <v>40</v>
      </c>
      <c r="F573" s="39">
        <v>34.0</v>
      </c>
      <c r="G573" s="41">
        <v>5.16</v>
      </c>
      <c r="H573" s="41" t="str">
        <f t="shared" si="664"/>
        <v>175.44</v>
      </c>
      <c r="I573" s="42" t="str">
        <f t="shared" si="2"/>
        <v>0.00 %</v>
      </c>
      <c r="J573" s="38" t="s">
        <v>1563</v>
      </c>
      <c r="K573" s="39" t="s">
        <v>1564</v>
      </c>
      <c r="L573" s="38" t="s">
        <v>30</v>
      </c>
      <c r="M573" s="38" t="s">
        <v>1565</v>
      </c>
      <c r="N573" s="40" t="s">
        <v>40</v>
      </c>
      <c r="O573" s="39">
        <v>34.0</v>
      </c>
      <c r="P573" s="41"/>
      <c r="Q573" s="41" t="str">
        <f t="shared" si="665"/>
        <v>0.00</v>
      </c>
      <c r="R573" s="35" t="str">
        <f t="shared" ref="R573:T573" si="668">IF(D573=M573,"OK","ERRO")</f>
        <v>OK</v>
      </c>
      <c r="S573" s="36" t="str">
        <f t="shared" si="668"/>
        <v>OK</v>
      </c>
      <c r="T573" s="36" t="str">
        <f t="shared" si="668"/>
        <v>OK</v>
      </c>
      <c r="U573" s="36" t="str">
        <f t="shared" si="4"/>
        <v>OK</v>
      </c>
      <c r="V573" s="36" t="str">
        <f t="shared" si="5"/>
        <v>OK</v>
      </c>
      <c r="W573" s="37" t="str">
        <f t="shared" si="6"/>
        <v>0.00%</v>
      </c>
    </row>
    <row r="574" ht="39.0" customHeight="1">
      <c r="A574" s="38" t="s">
        <v>1566</v>
      </c>
      <c r="B574" s="39" t="s">
        <v>1567</v>
      </c>
      <c r="C574" s="38" t="s">
        <v>30</v>
      </c>
      <c r="D574" s="38" t="s">
        <v>1568</v>
      </c>
      <c r="E574" s="40" t="s">
        <v>40</v>
      </c>
      <c r="F574" s="39">
        <v>32.0</v>
      </c>
      <c r="G574" s="41">
        <v>6.46</v>
      </c>
      <c r="H574" s="41" t="str">
        <f t="shared" si="664"/>
        <v>206.72</v>
      </c>
      <c r="I574" s="42" t="str">
        <f t="shared" si="2"/>
        <v>0.00 %</v>
      </c>
      <c r="J574" s="38" t="s">
        <v>1566</v>
      </c>
      <c r="K574" s="39" t="s">
        <v>1567</v>
      </c>
      <c r="L574" s="38" t="s">
        <v>30</v>
      </c>
      <c r="M574" s="38" t="s">
        <v>1568</v>
      </c>
      <c r="N574" s="40" t="s">
        <v>40</v>
      </c>
      <c r="O574" s="39">
        <v>32.0</v>
      </c>
      <c r="P574" s="41"/>
      <c r="Q574" s="41" t="str">
        <f t="shared" si="665"/>
        <v>0.00</v>
      </c>
      <c r="R574" s="35" t="str">
        <f t="shared" ref="R574:T574" si="669">IF(D574=M574,"OK","ERRO")</f>
        <v>OK</v>
      </c>
      <c r="S574" s="36" t="str">
        <f t="shared" si="669"/>
        <v>OK</v>
      </c>
      <c r="T574" s="36" t="str">
        <f t="shared" si="669"/>
        <v>OK</v>
      </c>
      <c r="U574" s="36" t="str">
        <f t="shared" si="4"/>
        <v>OK</v>
      </c>
      <c r="V574" s="36" t="str">
        <f t="shared" si="5"/>
        <v>OK</v>
      </c>
      <c r="W574" s="37" t="str">
        <f t="shared" si="6"/>
        <v>0.00%</v>
      </c>
    </row>
    <row r="575" ht="39.0" customHeight="1">
      <c r="A575" s="38" t="s">
        <v>1569</v>
      </c>
      <c r="B575" s="39" t="s">
        <v>1570</v>
      </c>
      <c r="C575" s="38" t="s">
        <v>30</v>
      </c>
      <c r="D575" s="38" t="s">
        <v>1571</v>
      </c>
      <c r="E575" s="40" t="s">
        <v>40</v>
      </c>
      <c r="F575" s="39">
        <v>4.0</v>
      </c>
      <c r="G575" s="41">
        <v>7.07</v>
      </c>
      <c r="H575" s="41" t="str">
        <f t="shared" si="664"/>
        <v>28.28</v>
      </c>
      <c r="I575" s="42" t="str">
        <f t="shared" si="2"/>
        <v>0.00 %</v>
      </c>
      <c r="J575" s="38" t="s">
        <v>1569</v>
      </c>
      <c r="K575" s="39" t="s">
        <v>1570</v>
      </c>
      <c r="L575" s="38" t="s">
        <v>30</v>
      </c>
      <c r="M575" s="38" t="s">
        <v>1571</v>
      </c>
      <c r="N575" s="40" t="s">
        <v>40</v>
      </c>
      <c r="O575" s="39">
        <v>4.0</v>
      </c>
      <c r="P575" s="41"/>
      <c r="Q575" s="41" t="str">
        <f t="shared" si="665"/>
        <v>0.00</v>
      </c>
      <c r="R575" s="35" t="str">
        <f t="shared" ref="R575:T575" si="670">IF(D575=M575,"OK","ERRO")</f>
        <v>OK</v>
      </c>
      <c r="S575" s="36" t="str">
        <f t="shared" si="670"/>
        <v>OK</v>
      </c>
      <c r="T575" s="36" t="str">
        <f t="shared" si="670"/>
        <v>OK</v>
      </c>
      <c r="U575" s="36" t="str">
        <f t="shared" si="4"/>
        <v>OK</v>
      </c>
      <c r="V575" s="36" t="str">
        <f t="shared" si="5"/>
        <v>OK</v>
      </c>
      <c r="W575" s="37" t="str">
        <f t="shared" si="6"/>
        <v>0.00%</v>
      </c>
    </row>
    <row r="576" ht="39.0" customHeight="1">
      <c r="A576" s="38" t="s">
        <v>1572</v>
      </c>
      <c r="B576" s="39" t="s">
        <v>1573</v>
      </c>
      <c r="C576" s="38" t="s">
        <v>30</v>
      </c>
      <c r="D576" s="38" t="s">
        <v>1574</v>
      </c>
      <c r="E576" s="40" t="s">
        <v>40</v>
      </c>
      <c r="F576" s="39">
        <v>46.0</v>
      </c>
      <c r="G576" s="41">
        <v>10.97</v>
      </c>
      <c r="H576" s="41" t="str">
        <f t="shared" si="664"/>
        <v>504.62</v>
      </c>
      <c r="I576" s="42" t="str">
        <f t="shared" si="2"/>
        <v>0.00 %</v>
      </c>
      <c r="J576" s="38" t="s">
        <v>1572</v>
      </c>
      <c r="K576" s="39" t="s">
        <v>1573</v>
      </c>
      <c r="L576" s="38" t="s">
        <v>30</v>
      </c>
      <c r="M576" s="38" t="s">
        <v>1574</v>
      </c>
      <c r="N576" s="40" t="s">
        <v>40</v>
      </c>
      <c r="O576" s="39">
        <v>46.0</v>
      </c>
      <c r="P576" s="41"/>
      <c r="Q576" s="41" t="str">
        <f t="shared" si="665"/>
        <v>0.00</v>
      </c>
      <c r="R576" s="35" t="str">
        <f t="shared" ref="R576:T576" si="671">IF(D576=M576,"OK","ERRO")</f>
        <v>OK</v>
      </c>
      <c r="S576" s="36" t="str">
        <f t="shared" si="671"/>
        <v>OK</v>
      </c>
      <c r="T576" s="36" t="str">
        <f t="shared" si="671"/>
        <v>OK</v>
      </c>
      <c r="U576" s="36" t="str">
        <f t="shared" si="4"/>
        <v>OK</v>
      </c>
      <c r="V576" s="36" t="str">
        <f t="shared" si="5"/>
        <v>OK</v>
      </c>
      <c r="W576" s="37" t="str">
        <f t="shared" si="6"/>
        <v>0.00%</v>
      </c>
    </row>
    <row r="577" ht="39.0" customHeight="1">
      <c r="A577" s="38" t="s">
        <v>1575</v>
      </c>
      <c r="B577" s="39" t="s">
        <v>1576</v>
      </c>
      <c r="C577" s="38" t="s">
        <v>30</v>
      </c>
      <c r="D577" s="38" t="s">
        <v>1577</v>
      </c>
      <c r="E577" s="40" t="s">
        <v>40</v>
      </c>
      <c r="F577" s="39">
        <v>16.0</v>
      </c>
      <c r="G577" s="41">
        <v>13.25</v>
      </c>
      <c r="H577" s="41" t="str">
        <f t="shared" si="664"/>
        <v>212.00</v>
      </c>
      <c r="I577" s="42" t="str">
        <f t="shared" si="2"/>
        <v>0.00 %</v>
      </c>
      <c r="J577" s="38" t="s">
        <v>1575</v>
      </c>
      <c r="K577" s="39" t="s">
        <v>1576</v>
      </c>
      <c r="L577" s="38" t="s">
        <v>30</v>
      </c>
      <c r="M577" s="38" t="s">
        <v>1577</v>
      </c>
      <c r="N577" s="40" t="s">
        <v>40</v>
      </c>
      <c r="O577" s="39">
        <v>16.0</v>
      </c>
      <c r="P577" s="41"/>
      <c r="Q577" s="41" t="str">
        <f t="shared" si="665"/>
        <v>0.00</v>
      </c>
      <c r="R577" s="35" t="str">
        <f t="shared" ref="R577:T577" si="672">IF(D577=M577,"OK","ERRO")</f>
        <v>OK</v>
      </c>
      <c r="S577" s="36" t="str">
        <f t="shared" si="672"/>
        <v>OK</v>
      </c>
      <c r="T577" s="36" t="str">
        <f t="shared" si="672"/>
        <v>OK</v>
      </c>
      <c r="U577" s="36" t="str">
        <f t="shared" si="4"/>
        <v>OK</v>
      </c>
      <c r="V577" s="36" t="str">
        <f t="shared" si="5"/>
        <v>OK</v>
      </c>
      <c r="W577" s="37" t="str">
        <f t="shared" si="6"/>
        <v>0.00%</v>
      </c>
    </row>
    <row r="578" ht="39.0" customHeight="1">
      <c r="A578" s="38" t="s">
        <v>1578</v>
      </c>
      <c r="B578" s="39" t="s">
        <v>1579</v>
      </c>
      <c r="C578" s="38" t="s">
        <v>30</v>
      </c>
      <c r="D578" s="38" t="s">
        <v>1580</v>
      </c>
      <c r="E578" s="40" t="s">
        <v>40</v>
      </c>
      <c r="F578" s="39">
        <v>58.0</v>
      </c>
      <c r="G578" s="41">
        <v>15.91</v>
      </c>
      <c r="H578" s="41" t="str">
        <f t="shared" si="664"/>
        <v>922.78</v>
      </c>
      <c r="I578" s="42" t="str">
        <f t="shared" si="2"/>
        <v>0.00 %</v>
      </c>
      <c r="J578" s="38" t="s">
        <v>1578</v>
      </c>
      <c r="K578" s="39" t="s">
        <v>1579</v>
      </c>
      <c r="L578" s="38" t="s">
        <v>30</v>
      </c>
      <c r="M578" s="38" t="s">
        <v>1580</v>
      </c>
      <c r="N578" s="40" t="s">
        <v>40</v>
      </c>
      <c r="O578" s="39">
        <v>58.0</v>
      </c>
      <c r="P578" s="41"/>
      <c r="Q578" s="41" t="str">
        <f t="shared" si="665"/>
        <v>0.00</v>
      </c>
      <c r="R578" s="35" t="str">
        <f t="shared" ref="R578:T578" si="673">IF(D578=M578,"OK","ERRO")</f>
        <v>OK</v>
      </c>
      <c r="S578" s="36" t="str">
        <f t="shared" si="673"/>
        <v>OK</v>
      </c>
      <c r="T578" s="36" t="str">
        <f t="shared" si="673"/>
        <v>OK</v>
      </c>
      <c r="U578" s="36" t="str">
        <f t="shared" si="4"/>
        <v>OK</v>
      </c>
      <c r="V578" s="36" t="str">
        <f t="shared" si="5"/>
        <v>OK</v>
      </c>
      <c r="W578" s="37" t="str">
        <f t="shared" si="6"/>
        <v>0.00%</v>
      </c>
    </row>
    <row r="579" ht="39.0" customHeight="1">
      <c r="A579" s="38" t="s">
        <v>1581</v>
      </c>
      <c r="B579" s="39" t="s">
        <v>1582</v>
      </c>
      <c r="C579" s="38" t="s">
        <v>30</v>
      </c>
      <c r="D579" s="38" t="s">
        <v>1583</v>
      </c>
      <c r="E579" s="40" t="s">
        <v>40</v>
      </c>
      <c r="F579" s="39">
        <v>8.0</v>
      </c>
      <c r="G579" s="41">
        <v>21.68</v>
      </c>
      <c r="H579" s="41" t="str">
        <f t="shared" si="664"/>
        <v>173.44</v>
      </c>
      <c r="I579" s="42" t="str">
        <f t="shared" si="2"/>
        <v>0.00 %</v>
      </c>
      <c r="J579" s="38" t="s">
        <v>1581</v>
      </c>
      <c r="K579" s="39" t="s">
        <v>1582</v>
      </c>
      <c r="L579" s="38" t="s">
        <v>30</v>
      </c>
      <c r="M579" s="38" t="s">
        <v>1583</v>
      </c>
      <c r="N579" s="40" t="s">
        <v>40</v>
      </c>
      <c r="O579" s="39">
        <v>8.0</v>
      </c>
      <c r="P579" s="41"/>
      <c r="Q579" s="41" t="str">
        <f t="shared" si="665"/>
        <v>0.00</v>
      </c>
      <c r="R579" s="35" t="str">
        <f t="shared" ref="R579:T579" si="674">IF(D579=M579,"OK","ERRO")</f>
        <v>OK</v>
      </c>
      <c r="S579" s="36" t="str">
        <f t="shared" si="674"/>
        <v>OK</v>
      </c>
      <c r="T579" s="36" t="str">
        <f t="shared" si="674"/>
        <v>OK</v>
      </c>
      <c r="U579" s="36" t="str">
        <f t="shared" si="4"/>
        <v>OK</v>
      </c>
      <c r="V579" s="36" t="str">
        <f t="shared" si="5"/>
        <v>OK</v>
      </c>
      <c r="W579" s="37" t="str">
        <f t="shared" si="6"/>
        <v>0.00%</v>
      </c>
    </row>
    <row r="580" ht="39.0" customHeight="1">
      <c r="A580" s="38" t="s">
        <v>1584</v>
      </c>
      <c r="B580" s="39" t="s">
        <v>1585</v>
      </c>
      <c r="C580" s="38" t="s">
        <v>30</v>
      </c>
      <c r="D580" s="38" t="s">
        <v>1586</v>
      </c>
      <c r="E580" s="40" t="s">
        <v>40</v>
      </c>
      <c r="F580" s="39">
        <v>8.0</v>
      </c>
      <c r="G580" s="41">
        <v>46.59</v>
      </c>
      <c r="H580" s="41" t="str">
        <f t="shared" si="664"/>
        <v>372.72</v>
      </c>
      <c r="I580" s="42" t="str">
        <f t="shared" si="2"/>
        <v>0.00 %</v>
      </c>
      <c r="J580" s="38" t="s">
        <v>1584</v>
      </c>
      <c r="K580" s="39" t="s">
        <v>1585</v>
      </c>
      <c r="L580" s="38" t="s">
        <v>30</v>
      </c>
      <c r="M580" s="38" t="s">
        <v>1586</v>
      </c>
      <c r="N580" s="40" t="s">
        <v>40</v>
      </c>
      <c r="O580" s="39">
        <v>8.0</v>
      </c>
      <c r="P580" s="41"/>
      <c r="Q580" s="41" t="str">
        <f t="shared" si="665"/>
        <v>0.00</v>
      </c>
      <c r="R580" s="35" t="str">
        <f t="shared" ref="R580:T580" si="675">IF(D580=M580,"OK","ERRO")</f>
        <v>OK</v>
      </c>
      <c r="S580" s="36" t="str">
        <f t="shared" si="675"/>
        <v>OK</v>
      </c>
      <c r="T580" s="36" t="str">
        <f t="shared" si="675"/>
        <v>OK</v>
      </c>
      <c r="U580" s="36" t="str">
        <f t="shared" si="4"/>
        <v>OK</v>
      </c>
      <c r="V580" s="36" t="str">
        <f t="shared" si="5"/>
        <v>OK</v>
      </c>
      <c r="W580" s="37" t="str">
        <f t="shared" si="6"/>
        <v>0.00%</v>
      </c>
    </row>
    <row r="581" ht="39.0" customHeight="1">
      <c r="A581" s="38" t="s">
        <v>1587</v>
      </c>
      <c r="B581" s="39" t="s">
        <v>1588</v>
      </c>
      <c r="C581" s="38" t="s">
        <v>30</v>
      </c>
      <c r="D581" s="38" t="s">
        <v>1589</v>
      </c>
      <c r="E581" s="40" t="s">
        <v>40</v>
      </c>
      <c r="F581" s="39">
        <v>32.0</v>
      </c>
      <c r="G581" s="41">
        <v>66.43</v>
      </c>
      <c r="H581" s="41" t="str">
        <f t="shared" si="664"/>
        <v>2,125.76</v>
      </c>
      <c r="I581" s="42" t="str">
        <f t="shared" si="2"/>
        <v>0.01 %</v>
      </c>
      <c r="J581" s="38" t="s">
        <v>1587</v>
      </c>
      <c r="K581" s="39" t="s">
        <v>1588</v>
      </c>
      <c r="L581" s="38" t="s">
        <v>30</v>
      </c>
      <c r="M581" s="38" t="s">
        <v>1589</v>
      </c>
      <c r="N581" s="40" t="s">
        <v>40</v>
      </c>
      <c r="O581" s="39">
        <v>32.0</v>
      </c>
      <c r="P581" s="41"/>
      <c r="Q581" s="41" t="str">
        <f t="shared" si="665"/>
        <v>0.00</v>
      </c>
      <c r="R581" s="35" t="str">
        <f t="shared" ref="R581:T581" si="676">IF(D581=M581,"OK","ERRO")</f>
        <v>OK</v>
      </c>
      <c r="S581" s="36" t="str">
        <f t="shared" si="676"/>
        <v>OK</v>
      </c>
      <c r="T581" s="36" t="str">
        <f t="shared" si="676"/>
        <v>OK</v>
      </c>
      <c r="U581" s="36" t="str">
        <f t="shared" si="4"/>
        <v>OK</v>
      </c>
      <c r="V581" s="36" t="str">
        <f t="shared" si="5"/>
        <v>OK</v>
      </c>
      <c r="W581" s="37" t="str">
        <f t="shared" si="6"/>
        <v>0.00%</v>
      </c>
    </row>
    <row r="582" ht="39.0" customHeight="1">
      <c r="A582" s="38" t="s">
        <v>1590</v>
      </c>
      <c r="B582" s="39" t="s">
        <v>1591</v>
      </c>
      <c r="C582" s="38" t="s">
        <v>30</v>
      </c>
      <c r="D582" s="38" t="s">
        <v>1592</v>
      </c>
      <c r="E582" s="40" t="s">
        <v>40</v>
      </c>
      <c r="F582" s="39">
        <v>328.0</v>
      </c>
      <c r="G582" s="41">
        <v>3.97</v>
      </c>
      <c r="H582" s="41" t="str">
        <f t="shared" si="664"/>
        <v>1,302.16</v>
      </c>
      <c r="I582" s="42" t="str">
        <f t="shared" si="2"/>
        <v>0.00 %</v>
      </c>
      <c r="J582" s="38" t="s">
        <v>1590</v>
      </c>
      <c r="K582" s="39" t="s">
        <v>1591</v>
      </c>
      <c r="L582" s="38" t="s">
        <v>30</v>
      </c>
      <c r="M582" s="38" t="s">
        <v>1592</v>
      </c>
      <c r="N582" s="40" t="s">
        <v>40</v>
      </c>
      <c r="O582" s="39">
        <v>328.0</v>
      </c>
      <c r="P582" s="41"/>
      <c r="Q582" s="41" t="str">
        <f t="shared" si="665"/>
        <v>0.00</v>
      </c>
      <c r="R582" s="35" t="str">
        <f t="shared" ref="R582:T582" si="677">IF(D582=M582,"OK","ERRO")</f>
        <v>OK</v>
      </c>
      <c r="S582" s="36" t="str">
        <f t="shared" si="677"/>
        <v>OK</v>
      </c>
      <c r="T582" s="36" t="str">
        <f t="shared" si="677"/>
        <v>OK</v>
      </c>
      <c r="U582" s="36" t="str">
        <f t="shared" si="4"/>
        <v>OK</v>
      </c>
      <c r="V582" s="36" t="str">
        <f t="shared" si="5"/>
        <v>OK</v>
      </c>
      <c r="W582" s="37" t="str">
        <f t="shared" si="6"/>
        <v>0.00%</v>
      </c>
    </row>
    <row r="583" ht="24.0" customHeight="1">
      <c r="A583" s="31" t="s">
        <v>1593</v>
      </c>
      <c r="B583" s="31"/>
      <c r="C583" s="31"/>
      <c r="D583" s="31" t="s">
        <v>1594</v>
      </c>
      <c r="E583" s="31"/>
      <c r="F583" s="32"/>
      <c r="G583" s="31"/>
      <c r="H583" s="33"/>
      <c r="I583" s="34" t="str">
        <f t="shared" si="2"/>
        <v>0.00 %</v>
      </c>
      <c r="J583" s="31" t="s">
        <v>1593</v>
      </c>
      <c r="K583" s="31"/>
      <c r="L583" s="31"/>
      <c r="M583" s="31" t="s">
        <v>1594</v>
      </c>
      <c r="N583" s="31"/>
      <c r="O583" s="32"/>
      <c r="P583" s="31"/>
      <c r="Q583" s="31"/>
      <c r="R583" s="35" t="str">
        <f t="shared" ref="R583:T583" si="678">IF(D583=M583,"OK","ERRO")</f>
        <v>OK</v>
      </c>
      <c r="S583" s="36" t="str">
        <f t="shared" si="678"/>
        <v>OK</v>
      </c>
      <c r="T583" s="36" t="str">
        <f t="shared" si="678"/>
        <v>OK</v>
      </c>
      <c r="U583" s="36" t="str">
        <f t="shared" si="4"/>
        <v>OK</v>
      </c>
      <c r="V583" s="36" t="str">
        <f t="shared" si="5"/>
        <v>OK</v>
      </c>
      <c r="W583" s="37" t="str">
        <f t="shared" si="6"/>
        <v>-</v>
      </c>
    </row>
    <row r="584" ht="25.5" customHeight="1">
      <c r="A584" s="38" t="s">
        <v>1595</v>
      </c>
      <c r="B584" s="39" t="s">
        <v>1596</v>
      </c>
      <c r="C584" s="38" t="s">
        <v>155</v>
      </c>
      <c r="D584" s="38" t="s">
        <v>1597</v>
      </c>
      <c r="E584" s="40" t="s">
        <v>36</v>
      </c>
      <c r="F584" s="39">
        <v>24.12</v>
      </c>
      <c r="G584" s="41">
        <v>54.87</v>
      </c>
      <c r="H584" s="41" t="str">
        <f t="shared" ref="H584:H610" si="680">TRUNC(F584 * G584, 2)</f>
        <v>1,323.46</v>
      </c>
      <c r="I584" s="42" t="str">
        <f t="shared" si="2"/>
        <v>0.00 %</v>
      </c>
      <c r="J584" s="38" t="s">
        <v>1595</v>
      </c>
      <c r="K584" s="39" t="s">
        <v>1596</v>
      </c>
      <c r="L584" s="38" t="s">
        <v>155</v>
      </c>
      <c r="M584" s="38" t="s">
        <v>1597</v>
      </c>
      <c r="N584" s="40" t="s">
        <v>36</v>
      </c>
      <c r="O584" s="39">
        <v>24.12</v>
      </c>
      <c r="P584" s="41"/>
      <c r="Q584" s="41" t="str">
        <f t="shared" ref="Q584:Q610" si="681">TRUNC(O584 * P584, 2)</f>
        <v>0.00</v>
      </c>
      <c r="R584" s="35" t="str">
        <f t="shared" ref="R584:T584" si="679">IF(D584=M584,"OK","ERRO")</f>
        <v>OK</v>
      </c>
      <c r="S584" s="36" t="str">
        <f t="shared" si="679"/>
        <v>OK</v>
      </c>
      <c r="T584" s="36" t="str">
        <f t="shared" si="679"/>
        <v>OK</v>
      </c>
      <c r="U584" s="36" t="str">
        <f t="shared" si="4"/>
        <v>OK</v>
      </c>
      <c r="V584" s="36" t="str">
        <f t="shared" si="5"/>
        <v>OK</v>
      </c>
      <c r="W584" s="37" t="str">
        <f t="shared" si="6"/>
        <v>0.00%</v>
      </c>
    </row>
    <row r="585" ht="25.5" customHeight="1">
      <c r="A585" s="38" t="s">
        <v>1598</v>
      </c>
      <c r="B585" s="39" t="s">
        <v>1599</v>
      </c>
      <c r="C585" s="38" t="s">
        <v>155</v>
      </c>
      <c r="D585" s="38" t="s">
        <v>1600</v>
      </c>
      <c r="E585" s="40" t="s">
        <v>36</v>
      </c>
      <c r="F585" s="39">
        <v>48.6</v>
      </c>
      <c r="G585" s="41">
        <v>65.52</v>
      </c>
      <c r="H585" s="41" t="str">
        <f t="shared" si="680"/>
        <v>3,184.27</v>
      </c>
      <c r="I585" s="42" t="str">
        <f t="shared" si="2"/>
        <v>0.01 %</v>
      </c>
      <c r="J585" s="38" t="s">
        <v>1598</v>
      </c>
      <c r="K585" s="39" t="s">
        <v>1599</v>
      </c>
      <c r="L585" s="38" t="s">
        <v>155</v>
      </c>
      <c r="M585" s="38" t="s">
        <v>1600</v>
      </c>
      <c r="N585" s="40" t="s">
        <v>36</v>
      </c>
      <c r="O585" s="39">
        <v>48.6</v>
      </c>
      <c r="P585" s="41"/>
      <c r="Q585" s="41" t="str">
        <f t="shared" si="681"/>
        <v>0.00</v>
      </c>
      <c r="R585" s="35" t="str">
        <f t="shared" ref="R585:T585" si="682">IF(D585=M585,"OK","ERRO")</f>
        <v>OK</v>
      </c>
      <c r="S585" s="36" t="str">
        <f t="shared" si="682"/>
        <v>OK</v>
      </c>
      <c r="T585" s="36" t="str">
        <f t="shared" si="682"/>
        <v>OK</v>
      </c>
      <c r="U585" s="36" t="str">
        <f t="shared" si="4"/>
        <v>OK</v>
      </c>
      <c r="V585" s="36" t="str">
        <f t="shared" si="5"/>
        <v>OK</v>
      </c>
      <c r="W585" s="37" t="str">
        <f t="shared" si="6"/>
        <v>0.00%</v>
      </c>
    </row>
    <row r="586" ht="25.5" customHeight="1">
      <c r="A586" s="38" t="s">
        <v>1601</v>
      </c>
      <c r="B586" s="39" t="s">
        <v>1602</v>
      </c>
      <c r="C586" s="38" t="s">
        <v>155</v>
      </c>
      <c r="D586" s="38" t="s">
        <v>1603</v>
      </c>
      <c r="E586" s="40" t="s">
        <v>36</v>
      </c>
      <c r="F586" s="39">
        <v>80.48</v>
      </c>
      <c r="G586" s="41">
        <v>70.63</v>
      </c>
      <c r="H586" s="41" t="str">
        <f t="shared" si="680"/>
        <v>5,684.30</v>
      </c>
      <c r="I586" s="42" t="str">
        <f t="shared" si="2"/>
        <v>0.01 %</v>
      </c>
      <c r="J586" s="38" t="s">
        <v>1601</v>
      </c>
      <c r="K586" s="39" t="s">
        <v>1602</v>
      </c>
      <c r="L586" s="38" t="s">
        <v>155</v>
      </c>
      <c r="M586" s="38" t="s">
        <v>1603</v>
      </c>
      <c r="N586" s="40" t="s">
        <v>36</v>
      </c>
      <c r="O586" s="39">
        <v>80.48</v>
      </c>
      <c r="P586" s="41"/>
      <c r="Q586" s="41" t="str">
        <f t="shared" si="681"/>
        <v>0.00</v>
      </c>
      <c r="R586" s="35" t="str">
        <f t="shared" ref="R586:T586" si="683">IF(D586=M586,"OK","ERRO")</f>
        <v>OK</v>
      </c>
      <c r="S586" s="36" t="str">
        <f t="shared" si="683"/>
        <v>OK</v>
      </c>
      <c r="T586" s="36" t="str">
        <f t="shared" si="683"/>
        <v>OK</v>
      </c>
      <c r="U586" s="36" t="str">
        <f t="shared" si="4"/>
        <v>OK</v>
      </c>
      <c r="V586" s="36" t="str">
        <f t="shared" si="5"/>
        <v>OK</v>
      </c>
      <c r="W586" s="37" t="str">
        <f t="shared" si="6"/>
        <v>0.00%</v>
      </c>
    </row>
    <row r="587" ht="25.5" customHeight="1">
      <c r="A587" s="38" t="s">
        <v>1604</v>
      </c>
      <c r="B587" s="39" t="s">
        <v>1605</v>
      </c>
      <c r="C587" s="38" t="s">
        <v>155</v>
      </c>
      <c r="D587" s="38" t="s">
        <v>1606</v>
      </c>
      <c r="E587" s="40" t="s">
        <v>36</v>
      </c>
      <c r="F587" s="39">
        <v>73.26</v>
      </c>
      <c r="G587" s="41">
        <v>116.82</v>
      </c>
      <c r="H587" s="41" t="str">
        <f t="shared" si="680"/>
        <v>8,558.23</v>
      </c>
      <c r="I587" s="42" t="str">
        <f t="shared" si="2"/>
        <v>0.02 %</v>
      </c>
      <c r="J587" s="38" t="s">
        <v>1604</v>
      </c>
      <c r="K587" s="39" t="s">
        <v>1605</v>
      </c>
      <c r="L587" s="38" t="s">
        <v>155</v>
      </c>
      <c r="M587" s="38" t="s">
        <v>1606</v>
      </c>
      <c r="N587" s="40" t="s">
        <v>36</v>
      </c>
      <c r="O587" s="39">
        <v>73.26</v>
      </c>
      <c r="P587" s="41"/>
      <c r="Q587" s="41" t="str">
        <f t="shared" si="681"/>
        <v>0.00</v>
      </c>
      <c r="R587" s="35" t="str">
        <f t="shared" ref="R587:T587" si="684">IF(D587=M587,"OK","ERRO")</f>
        <v>OK</v>
      </c>
      <c r="S587" s="36" t="str">
        <f t="shared" si="684"/>
        <v>OK</v>
      </c>
      <c r="T587" s="36" t="str">
        <f t="shared" si="684"/>
        <v>OK</v>
      </c>
      <c r="U587" s="36" t="str">
        <f t="shared" si="4"/>
        <v>OK</v>
      </c>
      <c r="V587" s="36" t="str">
        <f t="shared" si="5"/>
        <v>OK</v>
      </c>
      <c r="W587" s="37" t="str">
        <f t="shared" si="6"/>
        <v>0.00%</v>
      </c>
    </row>
    <row r="588" ht="25.5" customHeight="1">
      <c r="A588" s="38" t="s">
        <v>1607</v>
      </c>
      <c r="B588" s="39" t="s">
        <v>1608</v>
      </c>
      <c r="C588" s="38" t="s">
        <v>155</v>
      </c>
      <c r="D588" s="38" t="s">
        <v>1609</v>
      </c>
      <c r="E588" s="40" t="s">
        <v>36</v>
      </c>
      <c r="F588" s="39">
        <v>29.74</v>
      </c>
      <c r="G588" s="41">
        <v>226.5</v>
      </c>
      <c r="H588" s="41" t="str">
        <f t="shared" si="680"/>
        <v>6,736.11</v>
      </c>
      <c r="I588" s="42" t="str">
        <f t="shared" si="2"/>
        <v>0.02 %</v>
      </c>
      <c r="J588" s="38" t="s">
        <v>1607</v>
      </c>
      <c r="K588" s="39" t="s">
        <v>1608</v>
      </c>
      <c r="L588" s="38" t="s">
        <v>155</v>
      </c>
      <c r="M588" s="38" t="s">
        <v>1609</v>
      </c>
      <c r="N588" s="40" t="s">
        <v>36</v>
      </c>
      <c r="O588" s="39">
        <v>29.74</v>
      </c>
      <c r="P588" s="41"/>
      <c r="Q588" s="41" t="str">
        <f t="shared" si="681"/>
        <v>0.00</v>
      </c>
      <c r="R588" s="35" t="str">
        <f t="shared" ref="R588:T588" si="685">IF(D588=M588,"OK","ERRO")</f>
        <v>OK</v>
      </c>
      <c r="S588" s="36" t="str">
        <f t="shared" si="685"/>
        <v>OK</v>
      </c>
      <c r="T588" s="36" t="str">
        <f t="shared" si="685"/>
        <v>OK</v>
      </c>
      <c r="U588" s="36" t="str">
        <f t="shared" si="4"/>
        <v>OK</v>
      </c>
      <c r="V588" s="36" t="str">
        <f t="shared" si="5"/>
        <v>OK</v>
      </c>
      <c r="W588" s="37" t="str">
        <f t="shared" si="6"/>
        <v>0.00%</v>
      </c>
    </row>
    <row r="589" ht="39.0" customHeight="1">
      <c r="A589" s="38" t="s">
        <v>1610</v>
      </c>
      <c r="B589" s="39" t="s">
        <v>1611</v>
      </c>
      <c r="C589" s="38" t="s">
        <v>67</v>
      </c>
      <c r="D589" s="38" t="s">
        <v>1612</v>
      </c>
      <c r="E589" s="40" t="s">
        <v>36</v>
      </c>
      <c r="F589" s="39">
        <v>69.08</v>
      </c>
      <c r="G589" s="41">
        <v>28.19</v>
      </c>
      <c r="H589" s="41" t="str">
        <f t="shared" si="680"/>
        <v>1,947.36</v>
      </c>
      <c r="I589" s="42" t="str">
        <f t="shared" si="2"/>
        <v>0.00 %</v>
      </c>
      <c r="J589" s="38" t="s">
        <v>1610</v>
      </c>
      <c r="K589" s="39" t="s">
        <v>1611</v>
      </c>
      <c r="L589" s="38" t="s">
        <v>67</v>
      </c>
      <c r="M589" s="38" t="s">
        <v>1612</v>
      </c>
      <c r="N589" s="40" t="s">
        <v>36</v>
      </c>
      <c r="O589" s="39">
        <v>69.08</v>
      </c>
      <c r="P589" s="41"/>
      <c r="Q589" s="41" t="str">
        <f t="shared" si="681"/>
        <v>0.00</v>
      </c>
      <c r="R589" s="35" t="str">
        <f t="shared" ref="R589:T589" si="686">IF(D589=M589,"OK","ERRO")</f>
        <v>OK</v>
      </c>
      <c r="S589" s="36" t="str">
        <f t="shared" si="686"/>
        <v>OK</v>
      </c>
      <c r="T589" s="36" t="str">
        <f t="shared" si="686"/>
        <v>OK</v>
      </c>
      <c r="U589" s="36" t="str">
        <f t="shared" si="4"/>
        <v>OK</v>
      </c>
      <c r="V589" s="36" t="str">
        <f t="shared" si="5"/>
        <v>OK</v>
      </c>
      <c r="W589" s="37" t="str">
        <f t="shared" si="6"/>
        <v>0.00%</v>
      </c>
    </row>
    <row r="590" ht="39.0" customHeight="1">
      <c r="A590" s="38" t="s">
        <v>1613</v>
      </c>
      <c r="B590" s="39" t="s">
        <v>1614</v>
      </c>
      <c r="C590" s="38" t="s">
        <v>67</v>
      </c>
      <c r="D590" s="38" t="s">
        <v>1615</v>
      </c>
      <c r="E590" s="40" t="s">
        <v>36</v>
      </c>
      <c r="F590" s="39">
        <v>17.27</v>
      </c>
      <c r="G590" s="41">
        <v>13.55</v>
      </c>
      <c r="H590" s="41" t="str">
        <f t="shared" si="680"/>
        <v>234.00</v>
      </c>
      <c r="I590" s="42" t="str">
        <f t="shared" si="2"/>
        <v>0.00 %</v>
      </c>
      <c r="J590" s="38" t="s">
        <v>1613</v>
      </c>
      <c r="K590" s="39" t="s">
        <v>1614</v>
      </c>
      <c r="L590" s="38" t="s">
        <v>67</v>
      </c>
      <c r="M590" s="38" t="s">
        <v>1615</v>
      </c>
      <c r="N590" s="40" t="s">
        <v>36</v>
      </c>
      <c r="O590" s="39">
        <v>17.27</v>
      </c>
      <c r="P590" s="41"/>
      <c r="Q590" s="41" t="str">
        <f t="shared" si="681"/>
        <v>0.00</v>
      </c>
      <c r="R590" s="35" t="str">
        <f t="shared" ref="R590:T590" si="687">IF(D590=M590,"OK","ERRO")</f>
        <v>OK</v>
      </c>
      <c r="S590" s="36" t="str">
        <f t="shared" si="687"/>
        <v>OK</v>
      </c>
      <c r="T590" s="36" t="str">
        <f t="shared" si="687"/>
        <v>OK</v>
      </c>
      <c r="U590" s="36" t="str">
        <f t="shared" si="4"/>
        <v>OK</v>
      </c>
      <c r="V590" s="36" t="str">
        <f t="shared" si="5"/>
        <v>OK</v>
      </c>
      <c r="W590" s="37" t="str">
        <f t="shared" si="6"/>
        <v>0.00%</v>
      </c>
    </row>
    <row r="591" ht="39.0" customHeight="1">
      <c r="A591" s="38" t="s">
        <v>1616</v>
      </c>
      <c r="B591" s="39" t="s">
        <v>1614</v>
      </c>
      <c r="C591" s="38" t="s">
        <v>67</v>
      </c>
      <c r="D591" s="38" t="s">
        <v>1615</v>
      </c>
      <c r="E591" s="40" t="s">
        <v>36</v>
      </c>
      <c r="F591" s="39">
        <v>90.19</v>
      </c>
      <c r="G591" s="41">
        <v>13.55</v>
      </c>
      <c r="H591" s="41" t="str">
        <f t="shared" si="680"/>
        <v>1,222.07</v>
      </c>
      <c r="I591" s="42" t="str">
        <f t="shared" si="2"/>
        <v>0.00 %</v>
      </c>
      <c r="J591" s="38" t="s">
        <v>1616</v>
      </c>
      <c r="K591" s="39" t="s">
        <v>1614</v>
      </c>
      <c r="L591" s="38" t="s">
        <v>67</v>
      </c>
      <c r="M591" s="38" t="s">
        <v>1615</v>
      </c>
      <c r="N591" s="40" t="s">
        <v>36</v>
      </c>
      <c r="O591" s="39">
        <v>90.19</v>
      </c>
      <c r="P591" s="41"/>
      <c r="Q591" s="41" t="str">
        <f t="shared" si="681"/>
        <v>0.00</v>
      </c>
      <c r="R591" s="35" t="str">
        <f t="shared" ref="R591:T591" si="688">IF(D591=M591,"OK","ERRO")</f>
        <v>OK</v>
      </c>
      <c r="S591" s="36" t="str">
        <f t="shared" si="688"/>
        <v>OK</v>
      </c>
      <c r="T591" s="36" t="str">
        <f t="shared" si="688"/>
        <v>OK</v>
      </c>
      <c r="U591" s="36" t="str">
        <f t="shared" si="4"/>
        <v>OK</v>
      </c>
      <c r="V591" s="36" t="str">
        <f t="shared" si="5"/>
        <v>OK</v>
      </c>
      <c r="W591" s="37" t="str">
        <f t="shared" si="6"/>
        <v>0.00%</v>
      </c>
    </row>
    <row r="592" ht="39.0" customHeight="1">
      <c r="A592" s="38" t="s">
        <v>1617</v>
      </c>
      <c r="B592" s="39" t="s">
        <v>1618</v>
      </c>
      <c r="C592" s="38" t="s">
        <v>67</v>
      </c>
      <c r="D592" s="38" t="s">
        <v>1619</v>
      </c>
      <c r="E592" s="40" t="s">
        <v>36</v>
      </c>
      <c r="F592" s="39">
        <v>26.8</v>
      </c>
      <c r="G592" s="41">
        <v>15.67</v>
      </c>
      <c r="H592" s="41" t="str">
        <f t="shared" si="680"/>
        <v>419.95</v>
      </c>
      <c r="I592" s="42" t="str">
        <f t="shared" si="2"/>
        <v>0.00 %</v>
      </c>
      <c r="J592" s="38" t="s">
        <v>1617</v>
      </c>
      <c r="K592" s="39" t="s">
        <v>1618</v>
      </c>
      <c r="L592" s="38" t="s">
        <v>67</v>
      </c>
      <c r="M592" s="38" t="s">
        <v>1619</v>
      </c>
      <c r="N592" s="40" t="s">
        <v>36</v>
      </c>
      <c r="O592" s="39">
        <v>26.8</v>
      </c>
      <c r="P592" s="41"/>
      <c r="Q592" s="41" t="str">
        <f t="shared" si="681"/>
        <v>0.00</v>
      </c>
      <c r="R592" s="35" t="str">
        <f t="shared" ref="R592:T592" si="689">IF(D592=M592,"OK","ERRO")</f>
        <v>OK</v>
      </c>
      <c r="S592" s="36" t="str">
        <f t="shared" si="689"/>
        <v>OK</v>
      </c>
      <c r="T592" s="36" t="str">
        <f t="shared" si="689"/>
        <v>OK</v>
      </c>
      <c r="U592" s="36" t="str">
        <f t="shared" si="4"/>
        <v>OK</v>
      </c>
      <c r="V592" s="36" t="str">
        <f t="shared" si="5"/>
        <v>OK</v>
      </c>
      <c r="W592" s="37" t="str">
        <f t="shared" si="6"/>
        <v>0.00%</v>
      </c>
    </row>
    <row r="593" ht="25.5" customHeight="1">
      <c r="A593" s="38" t="s">
        <v>1620</v>
      </c>
      <c r="B593" s="39" t="s">
        <v>1621</v>
      </c>
      <c r="C593" s="38" t="s">
        <v>30</v>
      </c>
      <c r="D593" s="38" t="s">
        <v>1622</v>
      </c>
      <c r="E593" s="40" t="s">
        <v>32</v>
      </c>
      <c r="F593" s="39">
        <v>11.04</v>
      </c>
      <c r="G593" s="41">
        <v>154.09</v>
      </c>
      <c r="H593" s="41" t="str">
        <f t="shared" si="680"/>
        <v>1,701.15</v>
      </c>
      <c r="I593" s="42" t="str">
        <f t="shared" si="2"/>
        <v>0.00 %</v>
      </c>
      <c r="J593" s="38" t="s">
        <v>1620</v>
      </c>
      <c r="K593" s="39" t="s">
        <v>1621</v>
      </c>
      <c r="L593" s="38" t="s">
        <v>30</v>
      </c>
      <c r="M593" s="38" t="s">
        <v>1622</v>
      </c>
      <c r="N593" s="40" t="s">
        <v>32</v>
      </c>
      <c r="O593" s="39">
        <v>11.04</v>
      </c>
      <c r="P593" s="41"/>
      <c r="Q593" s="41" t="str">
        <f t="shared" si="681"/>
        <v>0.00</v>
      </c>
      <c r="R593" s="35" t="str">
        <f t="shared" ref="R593:T593" si="690">IF(D593=M593,"OK","ERRO")</f>
        <v>OK</v>
      </c>
      <c r="S593" s="36" t="str">
        <f t="shared" si="690"/>
        <v>OK</v>
      </c>
      <c r="T593" s="36" t="str">
        <f t="shared" si="690"/>
        <v>OK</v>
      </c>
      <c r="U593" s="36" t="str">
        <f t="shared" si="4"/>
        <v>OK</v>
      </c>
      <c r="V593" s="36" t="str">
        <f t="shared" si="5"/>
        <v>OK</v>
      </c>
      <c r="W593" s="37" t="str">
        <f t="shared" si="6"/>
        <v>0.00%</v>
      </c>
    </row>
    <row r="594" ht="25.5" customHeight="1">
      <c r="A594" s="38" t="s">
        <v>1623</v>
      </c>
      <c r="B594" s="39" t="s">
        <v>1624</v>
      </c>
      <c r="C594" s="38" t="s">
        <v>30</v>
      </c>
      <c r="D594" s="38" t="s">
        <v>1625</v>
      </c>
      <c r="E594" s="40" t="s">
        <v>32</v>
      </c>
      <c r="F594" s="39">
        <v>51.99</v>
      </c>
      <c r="G594" s="41">
        <v>93.08</v>
      </c>
      <c r="H594" s="41" t="str">
        <f t="shared" si="680"/>
        <v>4,839.22</v>
      </c>
      <c r="I594" s="42" t="str">
        <f t="shared" si="2"/>
        <v>0.01 %</v>
      </c>
      <c r="J594" s="38" t="s">
        <v>1623</v>
      </c>
      <c r="K594" s="39" t="s">
        <v>1624</v>
      </c>
      <c r="L594" s="38" t="s">
        <v>30</v>
      </c>
      <c r="M594" s="38" t="s">
        <v>1625</v>
      </c>
      <c r="N594" s="40" t="s">
        <v>32</v>
      </c>
      <c r="O594" s="39">
        <v>51.99</v>
      </c>
      <c r="P594" s="41"/>
      <c r="Q594" s="41" t="str">
        <f t="shared" si="681"/>
        <v>0.00</v>
      </c>
      <c r="R594" s="35" t="str">
        <f t="shared" ref="R594:T594" si="691">IF(D594=M594,"OK","ERRO")</f>
        <v>OK</v>
      </c>
      <c r="S594" s="36" t="str">
        <f t="shared" si="691"/>
        <v>OK</v>
      </c>
      <c r="T594" s="36" t="str">
        <f t="shared" si="691"/>
        <v>OK</v>
      </c>
      <c r="U594" s="36" t="str">
        <f t="shared" si="4"/>
        <v>OK</v>
      </c>
      <c r="V594" s="36" t="str">
        <f t="shared" si="5"/>
        <v>OK</v>
      </c>
      <c r="W594" s="37" t="str">
        <f t="shared" si="6"/>
        <v>0.00%</v>
      </c>
    </row>
    <row r="595" ht="25.5" customHeight="1">
      <c r="A595" s="38" t="s">
        <v>1626</v>
      </c>
      <c r="B595" s="39" t="s">
        <v>1627</v>
      </c>
      <c r="C595" s="38" t="s">
        <v>30</v>
      </c>
      <c r="D595" s="38" t="s">
        <v>1628</v>
      </c>
      <c r="E595" s="40" t="s">
        <v>32</v>
      </c>
      <c r="F595" s="39">
        <v>2.41</v>
      </c>
      <c r="G595" s="41">
        <v>107.7</v>
      </c>
      <c r="H595" s="41" t="str">
        <f t="shared" si="680"/>
        <v>259.55</v>
      </c>
      <c r="I595" s="42" t="str">
        <f t="shared" si="2"/>
        <v>0.00 %</v>
      </c>
      <c r="J595" s="38" t="s">
        <v>1626</v>
      </c>
      <c r="K595" s="39" t="s">
        <v>1627</v>
      </c>
      <c r="L595" s="38" t="s">
        <v>30</v>
      </c>
      <c r="M595" s="38" t="s">
        <v>1628</v>
      </c>
      <c r="N595" s="40" t="s">
        <v>32</v>
      </c>
      <c r="O595" s="39">
        <v>2.41</v>
      </c>
      <c r="P595" s="41"/>
      <c r="Q595" s="41" t="str">
        <f t="shared" si="681"/>
        <v>0.00</v>
      </c>
      <c r="R595" s="35" t="str">
        <f t="shared" ref="R595:T595" si="692">IF(D595=M595,"OK","ERRO")</f>
        <v>OK</v>
      </c>
      <c r="S595" s="36" t="str">
        <f t="shared" si="692"/>
        <v>OK</v>
      </c>
      <c r="T595" s="36" t="str">
        <f t="shared" si="692"/>
        <v>OK</v>
      </c>
      <c r="U595" s="36" t="str">
        <f t="shared" si="4"/>
        <v>OK</v>
      </c>
      <c r="V595" s="36" t="str">
        <f t="shared" si="5"/>
        <v>OK</v>
      </c>
      <c r="W595" s="37" t="str">
        <f t="shared" si="6"/>
        <v>0.00%</v>
      </c>
    </row>
    <row r="596" ht="39.0" customHeight="1">
      <c r="A596" s="38" t="s">
        <v>1629</v>
      </c>
      <c r="B596" s="39" t="s">
        <v>1630</v>
      </c>
      <c r="C596" s="38" t="s">
        <v>30</v>
      </c>
      <c r="D596" s="38" t="s">
        <v>1631</v>
      </c>
      <c r="E596" s="40" t="s">
        <v>32</v>
      </c>
      <c r="F596" s="39">
        <v>326.12</v>
      </c>
      <c r="G596" s="41">
        <v>62.62</v>
      </c>
      <c r="H596" s="41" t="str">
        <f t="shared" si="680"/>
        <v>20,421.63</v>
      </c>
      <c r="I596" s="42" t="str">
        <f t="shared" si="2"/>
        <v>0.05 %</v>
      </c>
      <c r="J596" s="38" t="s">
        <v>1629</v>
      </c>
      <c r="K596" s="39" t="s">
        <v>1630</v>
      </c>
      <c r="L596" s="38" t="s">
        <v>30</v>
      </c>
      <c r="M596" s="38" t="s">
        <v>1631</v>
      </c>
      <c r="N596" s="40" t="s">
        <v>32</v>
      </c>
      <c r="O596" s="39">
        <v>326.12</v>
      </c>
      <c r="P596" s="41"/>
      <c r="Q596" s="41" t="str">
        <f t="shared" si="681"/>
        <v>0.00</v>
      </c>
      <c r="R596" s="35" t="str">
        <f t="shared" ref="R596:T596" si="693">IF(D596=M596,"OK","ERRO")</f>
        <v>OK</v>
      </c>
      <c r="S596" s="36" t="str">
        <f t="shared" si="693"/>
        <v>OK</v>
      </c>
      <c r="T596" s="36" t="str">
        <f t="shared" si="693"/>
        <v>OK</v>
      </c>
      <c r="U596" s="36" t="str">
        <f t="shared" si="4"/>
        <v>OK</v>
      </c>
      <c r="V596" s="36" t="str">
        <f t="shared" si="5"/>
        <v>OK</v>
      </c>
      <c r="W596" s="37" t="str">
        <f t="shared" si="6"/>
        <v>0.00%</v>
      </c>
    </row>
    <row r="597" ht="25.5" customHeight="1">
      <c r="A597" s="38" t="s">
        <v>1632</v>
      </c>
      <c r="B597" s="39" t="s">
        <v>1633</v>
      </c>
      <c r="C597" s="38" t="s">
        <v>30</v>
      </c>
      <c r="D597" s="38" t="s">
        <v>1634</v>
      </c>
      <c r="E597" s="40" t="s">
        <v>32</v>
      </c>
      <c r="F597" s="39">
        <v>37.12</v>
      </c>
      <c r="G597" s="41">
        <v>33.87</v>
      </c>
      <c r="H597" s="41" t="str">
        <f t="shared" si="680"/>
        <v>1,257.25</v>
      </c>
      <c r="I597" s="42" t="str">
        <f t="shared" si="2"/>
        <v>0.00 %</v>
      </c>
      <c r="J597" s="38" t="s">
        <v>1632</v>
      </c>
      <c r="K597" s="39" t="s">
        <v>1633</v>
      </c>
      <c r="L597" s="38" t="s">
        <v>30</v>
      </c>
      <c r="M597" s="38" t="s">
        <v>1634</v>
      </c>
      <c r="N597" s="40" t="s">
        <v>32</v>
      </c>
      <c r="O597" s="39">
        <v>37.12</v>
      </c>
      <c r="P597" s="41"/>
      <c r="Q597" s="41" t="str">
        <f t="shared" si="681"/>
        <v>0.00</v>
      </c>
      <c r="R597" s="35" t="str">
        <f t="shared" ref="R597:T597" si="694">IF(D597=M597,"OK","ERRO")</f>
        <v>OK</v>
      </c>
      <c r="S597" s="36" t="str">
        <f t="shared" si="694"/>
        <v>OK</v>
      </c>
      <c r="T597" s="36" t="str">
        <f t="shared" si="694"/>
        <v>OK</v>
      </c>
      <c r="U597" s="36" t="str">
        <f t="shared" si="4"/>
        <v>OK</v>
      </c>
      <c r="V597" s="36" t="str">
        <f t="shared" si="5"/>
        <v>OK</v>
      </c>
      <c r="W597" s="37" t="str">
        <f t="shared" si="6"/>
        <v>0.00%</v>
      </c>
    </row>
    <row r="598" ht="24.0" customHeight="1">
      <c r="A598" s="38" t="s">
        <v>1635</v>
      </c>
      <c r="B598" s="39" t="s">
        <v>1636</v>
      </c>
      <c r="C598" s="38" t="s">
        <v>155</v>
      </c>
      <c r="D598" s="38" t="s">
        <v>1637</v>
      </c>
      <c r="E598" s="40" t="s">
        <v>36</v>
      </c>
      <c r="F598" s="39">
        <v>11.75</v>
      </c>
      <c r="G598" s="41">
        <v>42.39</v>
      </c>
      <c r="H598" s="41" t="str">
        <f t="shared" si="680"/>
        <v>498.08</v>
      </c>
      <c r="I598" s="42" t="str">
        <f t="shared" si="2"/>
        <v>0.00 %</v>
      </c>
      <c r="J598" s="38" t="s">
        <v>1635</v>
      </c>
      <c r="K598" s="39" t="s">
        <v>1636</v>
      </c>
      <c r="L598" s="38" t="s">
        <v>155</v>
      </c>
      <c r="M598" s="38" t="s">
        <v>1637</v>
      </c>
      <c r="N598" s="40" t="s">
        <v>36</v>
      </c>
      <c r="O598" s="39">
        <v>11.75</v>
      </c>
      <c r="P598" s="41"/>
      <c r="Q598" s="41" t="str">
        <f t="shared" si="681"/>
        <v>0.00</v>
      </c>
      <c r="R598" s="35" t="str">
        <f t="shared" ref="R598:T598" si="695">IF(D598=M598,"OK","ERRO")</f>
        <v>OK</v>
      </c>
      <c r="S598" s="36" t="str">
        <f t="shared" si="695"/>
        <v>OK</v>
      </c>
      <c r="T598" s="36" t="str">
        <f t="shared" si="695"/>
        <v>OK</v>
      </c>
      <c r="U598" s="36" t="str">
        <f t="shared" si="4"/>
        <v>OK</v>
      </c>
      <c r="V598" s="36" t="str">
        <f t="shared" si="5"/>
        <v>OK</v>
      </c>
      <c r="W598" s="37" t="str">
        <f t="shared" si="6"/>
        <v>0.00%</v>
      </c>
    </row>
    <row r="599" ht="39.0" customHeight="1">
      <c r="A599" s="38" t="s">
        <v>1638</v>
      </c>
      <c r="B599" s="39" t="s">
        <v>1639</v>
      </c>
      <c r="C599" s="38" t="s">
        <v>67</v>
      </c>
      <c r="D599" s="38" t="s">
        <v>1640</v>
      </c>
      <c r="E599" s="40" t="s">
        <v>40</v>
      </c>
      <c r="F599" s="39">
        <v>143.0</v>
      </c>
      <c r="G599" s="41">
        <v>58.72</v>
      </c>
      <c r="H599" s="41" t="str">
        <f t="shared" si="680"/>
        <v>8,396.96</v>
      </c>
      <c r="I599" s="42" t="str">
        <f t="shared" si="2"/>
        <v>0.02 %</v>
      </c>
      <c r="J599" s="38" t="s">
        <v>1638</v>
      </c>
      <c r="K599" s="39" t="s">
        <v>1639</v>
      </c>
      <c r="L599" s="38" t="s">
        <v>67</v>
      </c>
      <c r="M599" s="38" t="s">
        <v>1640</v>
      </c>
      <c r="N599" s="40" t="s">
        <v>40</v>
      </c>
      <c r="O599" s="39">
        <v>143.0</v>
      </c>
      <c r="P599" s="41"/>
      <c r="Q599" s="41" t="str">
        <f t="shared" si="681"/>
        <v>0.00</v>
      </c>
      <c r="R599" s="35" t="str">
        <f t="shared" ref="R599:T599" si="696">IF(D599=M599,"OK","ERRO")</f>
        <v>OK</v>
      </c>
      <c r="S599" s="36" t="str">
        <f t="shared" si="696"/>
        <v>OK</v>
      </c>
      <c r="T599" s="36" t="str">
        <f t="shared" si="696"/>
        <v>OK</v>
      </c>
      <c r="U599" s="36" t="str">
        <f t="shared" si="4"/>
        <v>OK</v>
      </c>
      <c r="V599" s="36" t="str">
        <f t="shared" si="5"/>
        <v>OK</v>
      </c>
      <c r="W599" s="37" t="str">
        <f t="shared" si="6"/>
        <v>0.00%</v>
      </c>
    </row>
    <row r="600" ht="25.5" customHeight="1">
      <c r="A600" s="38" t="s">
        <v>1641</v>
      </c>
      <c r="B600" s="39" t="s">
        <v>1642</v>
      </c>
      <c r="C600" s="38" t="s">
        <v>155</v>
      </c>
      <c r="D600" s="38" t="s">
        <v>1643</v>
      </c>
      <c r="E600" s="40" t="s">
        <v>36</v>
      </c>
      <c r="F600" s="39">
        <v>4.76</v>
      </c>
      <c r="G600" s="41">
        <v>319.33</v>
      </c>
      <c r="H600" s="41" t="str">
        <f t="shared" si="680"/>
        <v>1,520.01</v>
      </c>
      <c r="I600" s="42" t="str">
        <f t="shared" si="2"/>
        <v>0.00 %</v>
      </c>
      <c r="J600" s="38" t="s">
        <v>1641</v>
      </c>
      <c r="K600" s="39" t="s">
        <v>1642</v>
      </c>
      <c r="L600" s="38" t="s">
        <v>155</v>
      </c>
      <c r="M600" s="38" t="s">
        <v>1643</v>
      </c>
      <c r="N600" s="40" t="s">
        <v>36</v>
      </c>
      <c r="O600" s="39">
        <v>4.76</v>
      </c>
      <c r="P600" s="41"/>
      <c r="Q600" s="41" t="str">
        <f t="shared" si="681"/>
        <v>0.00</v>
      </c>
      <c r="R600" s="35" t="str">
        <f t="shared" ref="R600:T600" si="697">IF(D600=M600,"OK","ERRO")</f>
        <v>OK</v>
      </c>
      <c r="S600" s="36" t="str">
        <f t="shared" si="697"/>
        <v>OK</v>
      </c>
      <c r="T600" s="36" t="str">
        <f t="shared" si="697"/>
        <v>OK</v>
      </c>
      <c r="U600" s="36" t="str">
        <f t="shared" si="4"/>
        <v>OK</v>
      </c>
      <c r="V600" s="36" t="str">
        <f t="shared" si="5"/>
        <v>OK</v>
      </c>
      <c r="W600" s="37" t="str">
        <f t="shared" si="6"/>
        <v>0.00%</v>
      </c>
    </row>
    <row r="601" ht="24.0" customHeight="1">
      <c r="A601" s="38" t="s">
        <v>1644</v>
      </c>
      <c r="B601" s="39" t="s">
        <v>1645</v>
      </c>
      <c r="C601" s="38" t="s">
        <v>155</v>
      </c>
      <c r="D601" s="38" t="s">
        <v>1646</v>
      </c>
      <c r="E601" s="40" t="s">
        <v>40</v>
      </c>
      <c r="F601" s="39">
        <v>8.0</v>
      </c>
      <c r="G601" s="41">
        <v>153.09</v>
      </c>
      <c r="H601" s="41" t="str">
        <f t="shared" si="680"/>
        <v>1,224.72</v>
      </c>
      <c r="I601" s="42" t="str">
        <f t="shared" si="2"/>
        <v>0.00 %</v>
      </c>
      <c r="J601" s="38" t="s">
        <v>1644</v>
      </c>
      <c r="K601" s="39" t="s">
        <v>1645</v>
      </c>
      <c r="L601" s="38" t="s">
        <v>155</v>
      </c>
      <c r="M601" s="38" t="s">
        <v>1646</v>
      </c>
      <c r="N601" s="40" t="s">
        <v>40</v>
      </c>
      <c r="O601" s="39">
        <v>8.0</v>
      </c>
      <c r="P601" s="41"/>
      <c r="Q601" s="41" t="str">
        <f t="shared" si="681"/>
        <v>0.00</v>
      </c>
      <c r="R601" s="35" t="str">
        <f t="shared" ref="R601:T601" si="698">IF(D601=M601,"OK","ERRO")</f>
        <v>OK</v>
      </c>
      <c r="S601" s="36" t="str">
        <f t="shared" si="698"/>
        <v>OK</v>
      </c>
      <c r="T601" s="36" t="str">
        <f t="shared" si="698"/>
        <v>OK</v>
      </c>
      <c r="U601" s="36" t="str">
        <f t="shared" si="4"/>
        <v>OK</v>
      </c>
      <c r="V601" s="36" t="str">
        <f t="shared" si="5"/>
        <v>OK</v>
      </c>
      <c r="W601" s="37" t="str">
        <f t="shared" si="6"/>
        <v>0.00%</v>
      </c>
    </row>
    <row r="602" ht="64.5" customHeight="1">
      <c r="A602" s="38" t="s">
        <v>1647</v>
      </c>
      <c r="B602" s="39" t="s">
        <v>1648</v>
      </c>
      <c r="C602" s="38" t="s">
        <v>30</v>
      </c>
      <c r="D602" s="38" t="s">
        <v>1649</v>
      </c>
      <c r="E602" s="40" t="s">
        <v>40</v>
      </c>
      <c r="F602" s="39">
        <v>1.0</v>
      </c>
      <c r="G602" s="41">
        <v>2671.29</v>
      </c>
      <c r="H602" s="41" t="str">
        <f t="shared" si="680"/>
        <v>2,671.29</v>
      </c>
      <c r="I602" s="42" t="str">
        <f t="shared" si="2"/>
        <v>0.01 %</v>
      </c>
      <c r="J602" s="38" t="s">
        <v>1647</v>
      </c>
      <c r="K602" s="39" t="s">
        <v>1648</v>
      </c>
      <c r="L602" s="38" t="s">
        <v>30</v>
      </c>
      <c r="M602" s="38" t="s">
        <v>1649</v>
      </c>
      <c r="N602" s="40" t="s">
        <v>40</v>
      </c>
      <c r="O602" s="39">
        <v>1.0</v>
      </c>
      <c r="P602" s="41"/>
      <c r="Q602" s="41" t="str">
        <f t="shared" si="681"/>
        <v>0.00</v>
      </c>
      <c r="R602" s="35" t="str">
        <f t="shared" ref="R602:T602" si="699">IF(D602=M602,"OK","ERRO")</f>
        <v>OK</v>
      </c>
      <c r="S602" s="36" t="str">
        <f t="shared" si="699"/>
        <v>OK</v>
      </c>
      <c r="T602" s="36" t="str">
        <f t="shared" si="699"/>
        <v>OK</v>
      </c>
      <c r="U602" s="36" t="str">
        <f t="shared" si="4"/>
        <v>OK</v>
      </c>
      <c r="V602" s="36" t="str">
        <f t="shared" si="5"/>
        <v>OK</v>
      </c>
      <c r="W602" s="37" t="str">
        <f t="shared" si="6"/>
        <v>0.00%</v>
      </c>
    </row>
    <row r="603" ht="25.5" customHeight="1">
      <c r="A603" s="38" t="s">
        <v>1650</v>
      </c>
      <c r="B603" s="39" t="s">
        <v>164</v>
      </c>
      <c r="C603" s="38" t="s">
        <v>67</v>
      </c>
      <c r="D603" s="38" t="s">
        <v>165</v>
      </c>
      <c r="E603" s="40" t="s">
        <v>166</v>
      </c>
      <c r="F603" s="39">
        <v>18.46</v>
      </c>
      <c r="G603" s="41">
        <v>88.9</v>
      </c>
      <c r="H603" s="41" t="str">
        <f t="shared" si="680"/>
        <v>1,641.09</v>
      </c>
      <c r="I603" s="42" t="str">
        <f t="shared" si="2"/>
        <v>0.00 %</v>
      </c>
      <c r="J603" s="38" t="s">
        <v>1650</v>
      </c>
      <c r="K603" s="39" t="s">
        <v>164</v>
      </c>
      <c r="L603" s="38" t="s">
        <v>67</v>
      </c>
      <c r="M603" s="38" t="s">
        <v>165</v>
      </c>
      <c r="N603" s="40" t="s">
        <v>166</v>
      </c>
      <c r="O603" s="39">
        <v>18.46</v>
      </c>
      <c r="P603" s="41"/>
      <c r="Q603" s="41" t="str">
        <f t="shared" si="681"/>
        <v>0.00</v>
      </c>
      <c r="R603" s="35" t="str">
        <f t="shared" ref="R603:T603" si="700">IF(D603=M603,"OK","ERRO")</f>
        <v>OK</v>
      </c>
      <c r="S603" s="36" t="str">
        <f t="shared" si="700"/>
        <v>OK</v>
      </c>
      <c r="T603" s="36" t="str">
        <f t="shared" si="700"/>
        <v>OK</v>
      </c>
      <c r="U603" s="36" t="str">
        <f t="shared" si="4"/>
        <v>OK</v>
      </c>
      <c r="V603" s="36" t="str">
        <f t="shared" si="5"/>
        <v>OK</v>
      </c>
      <c r="W603" s="37" t="str">
        <f t="shared" si="6"/>
        <v>0.00%</v>
      </c>
    </row>
    <row r="604" ht="24.0" customHeight="1">
      <c r="A604" s="38" t="s">
        <v>1651</v>
      </c>
      <c r="B604" s="39" t="s">
        <v>1503</v>
      </c>
      <c r="C604" s="38" t="s">
        <v>67</v>
      </c>
      <c r="D604" s="38" t="s">
        <v>1504</v>
      </c>
      <c r="E604" s="40" t="s">
        <v>166</v>
      </c>
      <c r="F604" s="39">
        <v>5.17</v>
      </c>
      <c r="G604" s="41">
        <v>53.91</v>
      </c>
      <c r="H604" s="41" t="str">
        <f t="shared" si="680"/>
        <v>278.71</v>
      </c>
      <c r="I604" s="42" t="str">
        <f t="shared" si="2"/>
        <v>0.00 %</v>
      </c>
      <c r="J604" s="38" t="s">
        <v>1651</v>
      </c>
      <c r="K604" s="39" t="s">
        <v>1503</v>
      </c>
      <c r="L604" s="38" t="s">
        <v>67</v>
      </c>
      <c r="M604" s="38" t="s">
        <v>1504</v>
      </c>
      <c r="N604" s="40" t="s">
        <v>166</v>
      </c>
      <c r="O604" s="39">
        <v>5.17</v>
      </c>
      <c r="P604" s="41"/>
      <c r="Q604" s="41" t="str">
        <f t="shared" si="681"/>
        <v>0.00</v>
      </c>
      <c r="R604" s="35" t="str">
        <f t="shared" ref="R604:T604" si="701">IF(D604=M604,"OK","ERRO")</f>
        <v>OK</v>
      </c>
      <c r="S604" s="36" t="str">
        <f t="shared" si="701"/>
        <v>OK</v>
      </c>
      <c r="T604" s="36" t="str">
        <f t="shared" si="701"/>
        <v>OK</v>
      </c>
      <c r="U604" s="36" t="str">
        <f t="shared" si="4"/>
        <v>OK</v>
      </c>
      <c r="V604" s="36" t="str">
        <f t="shared" si="5"/>
        <v>OK</v>
      </c>
      <c r="W604" s="37" t="str">
        <f t="shared" si="6"/>
        <v>0.00%</v>
      </c>
    </row>
    <row r="605" ht="39.0" customHeight="1">
      <c r="A605" s="38" t="s">
        <v>1652</v>
      </c>
      <c r="B605" s="39" t="s">
        <v>1506</v>
      </c>
      <c r="C605" s="38" t="s">
        <v>67</v>
      </c>
      <c r="D605" s="38" t="s">
        <v>1507</v>
      </c>
      <c r="E605" s="40" t="s">
        <v>108</v>
      </c>
      <c r="F605" s="39">
        <v>4.51</v>
      </c>
      <c r="G605" s="41">
        <v>37.56</v>
      </c>
      <c r="H605" s="41" t="str">
        <f t="shared" si="680"/>
        <v>169.39</v>
      </c>
      <c r="I605" s="42" t="str">
        <f t="shared" si="2"/>
        <v>0.00 %</v>
      </c>
      <c r="J605" s="38" t="s">
        <v>1652</v>
      </c>
      <c r="K605" s="39" t="s">
        <v>1506</v>
      </c>
      <c r="L605" s="38" t="s">
        <v>67</v>
      </c>
      <c r="M605" s="38" t="s">
        <v>1507</v>
      </c>
      <c r="N605" s="40" t="s">
        <v>108</v>
      </c>
      <c r="O605" s="39">
        <v>4.51</v>
      </c>
      <c r="P605" s="41"/>
      <c r="Q605" s="41" t="str">
        <f t="shared" si="681"/>
        <v>0.00</v>
      </c>
      <c r="R605" s="35" t="str">
        <f t="shared" ref="R605:T605" si="702">IF(D605=M605,"OK","ERRO")</f>
        <v>OK</v>
      </c>
      <c r="S605" s="36" t="str">
        <f t="shared" si="702"/>
        <v>OK</v>
      </c>
      <c r="T605" s="36" t="str">
        <f t="shared" si="702"/>
        <v>OK</v>
      </c>
      <c r="U605" s="36" t="str">
        <f t="shared" si="4"/>
        <v>OK</v>
      </c>
      <c r="V605" s="36" t="str">
        <f t="shared" si="5"/>
        <v>OK</v>
      </c>
      <c r="W605" s="37" t="str">
        <f t="shared" si="6"/>
        <v>0.00%</v>
      </c>
    </row>
    <row r="606" ht="39.0" customHeight="1">
      <c r="A606" s="38" t="s">
        <v>1653</v>
      </c>
      <c r="B606" s="39" t="s">
        <v>174</v>
      </c>
      <c r="C606" s="38" t="s">
        <v>67</v>
      </c>
      <c r="D606" s="38" t="s">
        <v>175</v>
      </c>
      <c r="E606" s="40" t="s">
        <v>166</v>
      </c>
      <c r="F606" s="39">
        <v>6.32</v>
      </c>
      <c r="G606" s="41">
        <v>179.23</v>
      </c>
      <c r="H606" s="41" t="str">
        <f t="shared" si="680"/>
        <v>1,132.73</v>
      </c>
      <c r="I606" s="42" t="str">
        <f t="shared" si="2"/>
        <v>0.00 %</v>
      </c>
      <c r="J606" s="38" t="s">
        <v>1653</v>
      </c>
      <c r="K606" s="39" t="s">
        <v>174</v>
      </c>
      <c r="L606" s="38" t="s">
        <v>67</v>
      </c>
      <c r="M606" s="38" t="s">
        <v>175</v>
      </c>
      <c r="N606" s="40" t="s">
        <v>166</v>
      </c>
      <c r="O606" s="39">
        <v>6.32</v>
      </c>
      <c r="P606" s="41"/>
      <c r="Q606" s="41" t="str">
        <f t="shared" si="681"/>
        <v>0.00</v>
      </c>
      <c r="R606" s="35" t="str">
        <f t="shared" ref="R606:T606" si="703">IF(D606=M606,"OK","ERRO")</f>
        <v>OK</v>
      </c>
      <c r="S606" s="36" t="str">
        <f t="shared" si="703"/>
        <v>OK</v>
      </c>
      <c r="T606" s="36" t="str">
        <f t="shared" si="703"/>
        <v>OK</v>
      </c>
      <c r="U606" s="36" t="str">
        <f t="shared" si="4"/>
        <v>OK</v>
      </c>
      <c r="V606" s="36" t="str">
        <f t="shared" si="5"/>
        <v>OK</v>
      </c>
      <c r="W606" s="37" t="str">
        <f t="shared" si="6"/>
        <v>0.00%</v>
      </c>
    </row>
    <row r="607" ht="25.5" customHeight="1">
      <c r="A607" s="38" t="s">
        <v>1654</v>
      </c>
      <c r="B607" s="39" t="s">
        <v>1655</v>
      </c>
      <c r="C607" s="38" t="s">
        <v>67</v>
      </c>
      <c r="D607" s="38" t="s">
        <v>1656</v>
      </c>
      <c r="E607" s="40" t="s">
        <v>40</v>
      </c>
      <c r="F607" s="39">
        <v>17.0</v>
      </c>
      <c r="G607" s="41">
        <v>16.64</v>
      </c>
      <c r="H607" s="41" t="str">
        <f t="shared" si="680"/>
        <v>282.88</v>
      </c>
      <c r="I607" s="42" t="str">
        <f t="shared" si="2"/>
        <v>0.00 %</v>
      </c>
      <c r="J607" s="38" t="s">
        <v>1654</v>
      </c>
      <c r="K607" s="39" t="s">
        <v>1655</v>
      </c>
      <c r="L607" s="38" t="s">
        <v>67</v>
      </c>
      <c r="M607" s="38" t="s">
        <v>1656</v>
      </c>
      <c r="N607" s="40" t="s">
        <v>40</v>
      </c>
      <c r="O607" s="39">
        <v>17.0</v>
      </c>
      <c r="P607" s="41"/>
      <c r="Q607" s="41" t="str">
        <f t="shared" si="681"/>
        <v>0.00</v>
      </c>
      <c r="R607" s="35" t="str">
        <f t="shared" ref="R607:T607" si="704">IF(D607=M607,"OK","ERRO")</f>
        <v>OK</v>
      </c>
      <c r="S607" s="36" t="str">
        <f t="shared" si="704"/>
        <v>OK</v>
      </c>
      <c r="T607" s="36" t="str">
        <f t="shared" si="704"/>
        <v>OK</v>
      </c>
      <c r="U607" s="36" t="str">
        <f t="shared" si="4"/>
        <v>OK</v>
      </c>
      <c r="V607" s="36" t="str">
        <f t="shared" si="5"/>
        <v>OK</v>
      </c>
      <c r="W607" s="37" t="str">
        <f t="shared" si="6"/>
        <v>0.00%</v>
      </c>
    </row>
    <row r="608" ht="25.5" customHeight="1">
      <c r="A608" s="38" t="s">
        <v>1657</v>
      </c>
      <c r="B608" s="39" t="s">
        <v>1276</v>
      </c>
      <c r="C608" s="38" t="s">
        <v>67</v>
      </c>
      <c r="D608" s="38" t="s">
        <v>1277</v>
      </c>
      <c r="E608" s="40" t="s">
        <v>40</v>
      </c>
      <c r="F608" s="39">
        <v>21.0</v>
      </c>
      <c r="G608" s="41">
        <v>129.6</v>
      </c>
      <c r="H608" s="41" t="str">
        <f t="shared" si="680"/>
        <v>2,721.60</v>
      </c>
      <c r="I608" s="42" t="str">
        <f t="shared" si="2"/>
        <v>0.01 %</v>
      </c>
      <c r="J608" s="38" t="s">
        <v>1657</v>
      </c>
      <c r="K608" s="39" t="s">
        <v>1276</v>
      </c>
      <c r="L608" s="38" t="s">
        <v>67</v>
      </c>
      <c r="M608" s="38" t="s">
        <v>1277</v>
      </c>
      <c r="N608" s="40" t="s">
        <v>40</v>
      </c>
      <c r="O608" s="39">
        <v>21.0</v>
      </c>
      <c r="P608" s="41"/>
      <c r="Q608" s="41" t="str">
        <f t="shared" si="681"/>
        <v>0.00</v>
      </c>
      <c r="R608" s="35" t="str">
        <f t="shared" ref="R608:T608" si="705">IF(D608=M608,"OK","ERRO")</f>
        <v>OK</v>
      </c>
      <c r="S608" s="36" t="str">
        <f t="shared" si="705"/>
        <v>OK</v>
      </c>
      <c r="T608" s="36" t="str">
        <f t="shared" si="705"/>
        <v>OK</v>
      </c>
      <c r="U608" s="36" t="str">
        <f t="shared" si="4"/>
        <v>OK</v>
      </c>
      <c r="V608" s="36" t="str">
        <f t="shared" si="5"/>
        <v>OK</v>
      </c>
      <c r="W608" s="37" t="str">
        <f t="shared" si="6"/>
        <v>0.00%</v>
      </c>
    </row>
    <row r="609" ht="25.5" customHeight="1">
      <c r="A609" s="38" t="s">
        <v>1658</v>
      </c>
      <c r="B609" s="39" t="s">
        <v>1659</v>
      </c>
      <c r="C609" s="38" t="s">
        <v>30</v>
      </c>
      <c r="D609" s="38" t="s">
        <v>1660</v>
      </c>
      <c r="E609" s="40" t="s">
        <v>40</v>
      </c>
      <c r="F609" s="39">
        <v>1.0</v>
      </c>
      <c r="G609" s="41">
        <v>26.86</v>
      </c>
      <c r="H609" s="41" t="str">
        <f t="shared" si="680"/>
        <v>26.86</v>
      </c>
      <c r="I609" s="42" t="str">
        <f t="shared" si="2"/>
        <v>0.00 %</v>
      </c>
      <c r="J609" s="38" t="s">
        <v>1658</v>
      </c>
      <c r="K609" s="39" t="s">
        <v>1659</v>
      </c>
      <c r="L609" s="38" t="s">
        <v>30</v>
      </c>
      <c r="M609" s="38" t="s">
        <v>1660</v>
      </c>
      <c r="N609" s="40" t="s">
        <v>40</v>
      </c>
      <c r="O609" s="39">
        <v>1.0</v>
      </c>
      <c r="P609" s="41"/>
      <c r="Q609" s="41" t="str">
        <f t="shared" si="681"/>
        <v>0.00</v>
      </c>
      <c r="R609" s="35" t="str">
        <f t="shared" ref="R609:T609" si="706">IF(D609=M609,"OK","ERRO")</f>
        <v>OK</v>
      </c>
      <c r="S609" s="36" t="str">
        <f t="shared" si="706"/>
        <v>OK</v>
      </c>
      <c r="T609" s="36" t="str">
        <f t="shared" si="706"/>
        <v>OK</v>
      </c>
      <c r="U609" s="36" t="str">
        <f t="shared" si="4"/>
        <v>OK</v>
      </c>
      <c r="V609" s="36" t="str">
        <f t="shared" si="5"/>
        <v>OK</v>
      </c>
      <c r="W609" s="37" t="str">
        <f t="shared" si="6"/>
        <v>0.00%</v>
      </c>
    </row>
    <row r="610" ht="25.5" customHeight="1">
      <c r="A610" s="38" t="s">
        <v>1661</v>
      </c>
      <c r="B610" s="39" t="s">
        <v>1662</v>
      </c>
      <c r="C610" s="38" t="s">
        <v>30</v>
      </c>
      <c r="D610" s="38" t="s">
        <v>1663</v>
      </c>
      <c r="E610" s="40" t="s">
        <v>40</v>
      </c>
      <c r="F610" s="39">
        <v>60.0</v>
      </c>
      <c r="G610" s="41">
        <v>32.64</v>
      </c>
      <c r="H610" s="41" t="str">
        <f t="shared" si="680"/>
        <v>1,958.40</v>
      </c>
      <c r="I610" s="42" t="str">
        <f t="shared" si="2"/>
        <v>0.00 %</v>
      </c>
      <c r="J610" s="38" t="s">
        <v>1661</v>
      </c>
      <c r="K610" s="39" t="s">
        <v>1662</v>
      </c>
      <c r="L610" s="38" t="s">
        <v>30</v>
      </c>
      <c r="M610" s="38" t="s">
        <v>1663</v>
      </c>
      <c r="N610" s="40" t="s">
        <v>40</v>
      </c>
      <c r="O610" s="39">
        <v>60.0</v>
      </c>
      <c r="P610" s="41"/>
      <c r="Q610" s="41" t="str">
        <f t="shared" si="681"/>
        <v>0.00</v>
      </c>
      <c r="R610" s="35" t="str">
        <f t="shared" ref="R610:T610" si="707">IF(D610=M610,"OK","ERRO")</f>
        <v>OK</v>
      </c>
      <c r="S610" s="36" t="str">
        <f t="shared" si="707"/>
        <v>OK</v>
      </c>
      <c r="T610" s="36" t="str">
        <f t="shared" si="707"/>
        <v>OK</v>
      </c>
      <c r="U610" s="36" t="str">
        <f t="shared" si="4"/>
        <v>OK</v>
      </c>
      <c r="V610" s="36" t="str">
        <f t="shared" si="5"/>
        <v>OK</v>
      </c>
      <c r="W610" s="37" t="str">
        <f t="shared" si="6"/>
        <v>0.00%</v>
      </c>
    </row>
    <row r="611" ht="24.0" customHeight="1">
      <c r="A611" s="31" t="s">
        <v>1664</v>
      </c>
      <c r="B611" s="31"/>
      <c r="C611" s="31"/>
      <c r="D611" s="31" t="s">
        <v>1665</v>
      </c>
      <c r="E611" s="31"/>
      <c r="F611" s="32"/>
      <c r="G611" s="31"/>
      <c r="H611" s="33"/>
      <c r="I611" s="34" t="str">
        <f t="shared" si="2"/>
        <v>0.00 %</v>
      </c>
      <c r="J611" s="31" t="s">
        <v>1664</v>
      </c>
      <c r="K611" s="31"/>
      <c r="L611" s="31"/>
      <c r="M611" s="31" t="s">
        <v>1665</v>
      </c>
      <c r="N611" s="31"/>
      <c r="O611" s="32"/>
      <c r="P611" s="31"/>
      <c r="Q611" s="31"/>
      <c r="R611" s="35" t="str">
        <f t="shared" ref="R611:T611" si="708">IF(D611=M611,"OK","ERRO")</f>
        <v>OK</v>
      </c>
      <c r="S611" s="36" t="str">
        <f t="shared" si="708"/>
        <v>OK</v>
      </c>
      <c r="T611" s="36" t="str">
        <f t="shared" si="708"/>
        <v>OK</v>
      </c>
      <c r="U611" s="36" t="str">
        <f t="shared" si="4"/>
        <v>OK</v>
      </c>
      <c r="V611" s="36" t="str">
        <f t="shared" si="5"/>
        <v>OK</v>
      </c>
      <c r="W611" s="37" t="str">
        <f t="shared" si="6"/>
        <v>-</v>
      </c>
    </row>
    <row r="612" ht="25.5" customHeight="1">
      <c r="A612" s="31" t="s">
        <v>1666</v>
      </c>
      <c r="B612" s="31"/>
      <c r="C612" s="31"/>
      <c r="D612" s="31" t="s">
        <v>1667</v>
      </c>
      <c r="E612" s="31"/>
      <c r="F612" s="32"/>
      <c r="G612" s="31"/>
      <c r="H612" s="33"/>
      <c r="I612" s="34" t="str">
        <f t="shared" si="2"/>
        <v>0.00 %</v>
      </c>
      <c r="J612" s="31" t="s">
        <v>1666</v>
      </c>
      <c r="K612" s="31"/>
      <c r="L612" s="31"/>
      <c r="M612" s="31" t="s">
        <v>1667</v>
      </c>
      <c r="N612" s="31"/>
      <c r="O612" s="32"/>
      <c r="P612" s="31"/>
      <c r="Q612" s="31"/>
      <c r="R612" s="35" t="str">
        <f t="shared" ref="R612:T612" si="709">IF(D612=M612,"OK","ERRO")</f>
        <v>OK</v>
      </c>
      <c r="S612" s="36" t="str">
        <f t="shared" si="709"/>
        <v>OK</v>
      </c>
      <c r="T612" s="36" t="str">
        <f t="shared" si="709"/>
        <v>OK</v>
      </c>
      <c r="U612" s="36" t="str">
        <f t="shared" si="4"/>
        <v>OK</v>
      </c>
      <c r="V612" s="36" t="str">
        <f t="shared" si="5"/>
        <v>OK</v>
      </c>
      <c r="W612" s="37" t="str">
        <f t="shared" si="6"/>
        <v>-</v>
      </c>
    </row>
    <row r="613" ht="25.5" customHeight="1">
      <c r="A613" s="38" t="s">
        <v>1668</v>
      </c>
      <c r="B613" s="39" t="s">
        <v>1655</v>
      </c>
      <c r="C613" s="38" t="s">
        <v>67</v>
      </c>
      <c r="D613" s="38" t="s">
        <v>1656</v>
      </c>
      <c r="E613" s="40" t="s">
        <v>40</v>
      </c>
      <c r="F613" s="39">
        <v>72.0</v>
      </c>
      <c r="G613" s="41">
        <v>16.64</v>
      </c>
      <c r="H613" s="41" t="str">
        <f t="shared" ref="H613:H617" si="711">TRUNC(F613 * G613, 2)</f>
        <v>1,198.08</v>
      </c>
      <c r="I613" s="42" t="str">
        <f t="shared" si="2"/>
        <v>0.00 %</v>
      </c>
      <c r="J613" s="38" t="s">
        <v>1668</v>
      </c>
      <c r="K613" s="39" t="s">
        <v>1655</v>
      </c>
      <c r="L613" s="38" t="s">
        <v>67</v>
      </c>
      <c r="M613" s="38" t="s">
        <v>1656</v>
      </c>
      <c r="N613" s="40" t="s">
        <v>40</v>
      </c>
      <c r="O613" s="39">
        <v>72.0</v>
      </c>
      <c r="P613" s="41"/>
      <c r="Q613" s="41" t="str">
        <f t="shared" ref="Q613:Q617" si="712">TRUNC(O613 * P613, 2)</f>
        <v>0.00</v>
      </c>
      <c r="R613" s="35" t="str">
        <f t="shared" ref="R613:T613" si="710">IF(D613=M613,"OK","ERRO")</f>
        <v>OK</v>
      </c>
      <c r="S613" s="36" t="str">
        <f t="shared" si="710"/>
        <v>OK</v>
      </c>
      <c r="T613" s="36" t="str">
        <f t="shared" si="710"/>
        <v>OK</v>
      </c>
      <c r="U613" s="36" t="str">
        <f t="shared" si="4"/>
        <v>OK</v>
      </c>
      <c r="V613" s="36" t="str">
        <f t="shared" si="5"/>
        <v>OK</v>
      </c>
      <c r="W613" s="37" t="str">
        <f t="shared" si="6"/>
        <v>0.00%</v>
      </c>
    </row>
    <row r="614" ht="25.5" customHeight="1">
      <c r="A614" s="38" t="s">
        <v>1669</v>
      </c>
      <c r="B614" s="39" t="s">
        <v>1670</v>
      </c>
      <c r="C614" s="38" t="s">
        <v>67</v>
      </c>
      <c r="D614" s="38" t="s">
        <v>1671</v>
      </c>
      <c r="E614" s="40" t="s">
        <v>36</v>
      </c>
      <c r="F614" s="39">
        <v>44.0</v>
      </c>
      <c r="G614" s="41">
        <v>7.61</v>
      </c>
      <c r="H614" s="41" t="str">
        <f t="shared" si="711"/>
        <v>334.84</v>
      </c>
      <c r="I614" s="42" t="str">
        <f t="shared" si="2"/>
        <v>0.00 %</v>
      </c>
      <c r="J614" s="38" t="s">
        <v>1669</v>
      </c>
      <c r="K614" s="39" t="s">
        <v>1670</v>
      </c>
      <c r="L614" s="38" t="s">
        <v>67</v>
      </c>
      <c r="M614" s="38" t="s">
        <v>1671</v>
      </c>
      <c r="N614" s="40" t="s">
        <v>36</v>
      </c>
      <c r="O614" s="39">
        <v>44.0</v>
      </c>
      <c r="P614" s="41"/>
      <c r="Q614" s="41" t="str">
        <f t="shared" si="712"/>
        <v>0.00</v>
      </c>
      <c r="R614" s="35" t="str">
        <f t="shared" ref="R614:T614" si="713">IF(D614=M614,"OK","ERRO")</f>
        <v>OK</v>
      </c>
      <c r="S614" s="36" t="str">
        <f t="shared" si="713"/>
        <v>OK</v>
      </c>
      <c r="T614" s="36" t="str">
        <f t="shared" si="713"/>
        <v>OK</v>
      </c>
      <c r="U614" s="36" t="str">
        <f t="shared" si="4"/>
        <v>OK</v>
      </c>
      <c r="V614" s="36" t="str">
        <f t="shared" si="5"/>
        <v>OK</v>
      </c>
      <c r="W614" s="37" t="str">
        <f t="shared" si="6"/>
        <v>0.00%</v>
      </c>
    </row>
    <row r="615" ht="25.5" customHeight="1">
      <c r="A615" s="38" t="s">
        <v>1672</v>
      </c>
      <c r="B615" s="39" t="s">
        <v>1673</v>
      </c>
      <c r="C615" s="38" t="s">
        <v>67</v>
      </c>
      <c r="D615" s="38" t="s">
        <v>1674</v>
      </c>
      <c r="E615" s="40" t="s">
        <v>36</v>
      </c>
      <c r="F615" s="39">
        <v>63.0</v>
      </c>
      <c r="G615" s="41">
        <v>34.72</v>
      </c>
      <c r="H615" s="41" t="str">
        <f t="shared" si="711"/>
        <v>2,187.36</v>
      </c>
      <c r="I615" s="42" t="str">
        <f t="shared" si="2"/>
        <v>0.01 %</v>
      </c>
      <c r="J615" s="38" t="s">
        <v>1672</v>
      </c>
      <c r="K615" s="39" t="s">
        <v>1673</v>
      </c>
      <c r="L615" s="38" t="s">
        <v>67</v>
      </c>
      <c r="M615" s="38" t="s">
        <v>1674</v>
      </c>
      <c r="N615" s="40" t="s">
        <v>36</v>
      </c>
      <c r="O615" s="39">
        <v>63.0</v>
      </c>
      <c r="P615" s="41"/>
      <c r="Q615" s="41" t="str">
        <f t="shared" si="712"/>
        <v>0.00</v>
      </c>
      <c r="R615" s="35" t="str">
        <f t="shared" ref="R615:T615" si="714">IF(D615=M615,"OK","ERRO")</f>
        <v>OK</v>
      </c>
      <c r="S615" s="36" t="str">
        <f t="shared" si="714"/>
        <v>OK</v>
      </c>
      <c r="T615" s="36" t="str">
        <f t="shared" si="714"/>
        <v>OK</v>
      </c>
      <c r="U615" s="36" t="str">
        <f t="shared" si="4"/>
        <v>OK</v>
      </c>
      <c r="V615" s="36" t="str">
        <f t="shared" si="5"/>
        <v>OK</v>
      </c>
      <c r="W615" s="37" t="str">
        <f t="shared" si="6"/>
        <v>0.00%</v>
      </c>
    </row>
    <row r="616" ht="39.0" customHeight="1">
      <c r="A616" s="38" t="s">
        <v>1675</v>
      </c>
      <c r="B616" s="39" t="s">
        <v>1288</v>
      </c>
      <c r="C616" s="38" t="s">
        <v>67</v>
      </c>
      <c r="D616" s="38" t="s">
        <v>1289</v>
      </c>
      <c r="E616" s="40" t="s">
        <v>36</v>
      </c>
      <c r="F616" s="39">
        <v>26.0</v>
      </c>
      <c r="G616" s="41">
        <v>15.4</v>
      </c>
      <c r="H616" s="41" t="str">
        <f t="shared" si="711"/>
        <v>400.40</v>
      </c>
      <c r="I616" s="42" t="str">
        <f t="shared" si="2"/>
        <v>0.00 %</v>
      </c>
      <c r="J616" s="38" t="s">
        <v>1675</v>
      </c>
      <c r="K616" s="39" t="s">
        <v>1288</v>
      </c>
      <c r="L616" s="38" t="s">
        <v>67</v>
      </c>
      <c r="M616" s="38" t="s">
        <v>1289</v>
      </c>
      <c r="N616" s="40" t="s">
        <v>36</v>
      </c>
      <c r="O616" s="39">
        <v>26.0</v>
      </c>
      <c r="P616" s="41"/>
      <c r="Q616" s="41" t="str">
        <f t="shared" si="712"/>
        <v>0.00</v>
      </c>
      <c r="R616" s="35" t="str">
        <f t="shared" ref="R616:T616" si="715">IF(D616=M616,"OK","ERRO")</f>
        <v>OK</v>
      </c>
      <c r="S616" s="36" t="str">
        <f t="shared" si="715"/>
        <v>OK</v>
      </c>
      <c r="T616" s="36" t="str">
        <f t="shared" si="715"/>
        <v>OK</v>
      </c>
      <c r="U616" s="36" t="str">
        <f t="shared" si="4"/>
        <v>OK</v>
      </c>
      <c r="V616" s="36" t="str">
        <f t="shared" si="5"/>
        <v>OK</v>
      </c>
      <c r="W616" s="37" t="str">
        <f t="shared" si="6"/>
        <v>0.00%</v>
      </c>
    </row>
    <row r="617" ht="39.0" customHeight="1">
      <c r="A617" s="38" t="s">
        <v>1676</v>
      </c>
      <c r="B617" s="39" t="s">
        <v>1677</v>
      </c>
      <c r="C617" s="38" t="s">
        <v>67</v>
      </c>
      <c r="D617" s="38" t="s">
        <v>1678</v>
      </c>
      <c r="E617" s="40" t="s">
        <v>36</v>
      </c>
      <c r="F617" s="39">
        <v>66.0</v>
      </c>
      <c r="G617" s="41">
        <v>6.93</v>
      </c>
      <c r="H617" s="41" t="str">
        <f t="shared" si="711"/>
        <v>457.38</v>
      </c>
      <c r="I617" s="42" t="str">
        <f t="shared" si="2"/>
        <v>0.00 %</v>
      </c>
      <c r="J617" s="38" t="s">
        <v>1676</v>
      </c>
      <c r="K617" s="39" t="s">
        <v>1677</v>
      </c>
      <c r="L617" s="38" t="s">
        <v>67</v>
      </c>
      <c r="M617" s="38" t="s">
        <v>1678</v>
      </c>
      <c r="N617" s="40" t="s">
        <v>36</v>
      </c>
      <c r="O617" s="39">
        <v>66.0</v>
      </c>
      <c r="P617" s="41"/>
      <c r="Q617" s="41" t="str">
        <f t="shared" si="712"/>
        <v>0.00</v>
      </c>
      <c r="R617" s="35" t="str">
        <f t="shared" ref="R617:T617" si="716">IF(D617=M617,"OK","ERRO")</f>
        <v>OK</v>
      </c>
      <c r="S617" s="36" t="str">
        <f t="shared" si="716"/>
        <v>OK</v>
      </c>
      <c r="T617" s="36" t="str">
        <f t="shared" si="716"/>
        <v>OK</v>
      </c>
      <c r="U617" s="36" t="str">
        <f t="shared" si="4"/>
        <v>OK</v>
      </c>
      <c r="V617" s="36" t="str">
        <f t="shared" si="5"/>
        <v>OK</v>
      </c>
      <c r="W617" s="37" t="str">
        <f t="shared" si="6"/>
        <v>0.00%</v>
      </c>
    </row>
    <row r="618" ht="25.5" customHeight="1">
      <c r="A618" s="31" t="s">
        <v>1679</v>
      </c>
      <c r="B618" s="31"/>
      <c r="C618" s="31"/>
      <c r="D618" s="31" t="s">
        <v>1680</v>
      </c>
      <c r="E618" s="31"/>
      <c r="F618" s="32"/>
      <c r="G618" s="31"/>
      <c r="H618" s="33"/>
      <c r="I618" s="34" t="str">
        <f t="shared" si="2"/>
        <v>0.00 %</v>
      </c>
      <c r="J618" s="31" t="s">
        <v>1679</v>
      </c>
      <c r="K618" s="31"/>
      <c r="L618" s="31"/>
      <c r="M618" s="31" t="s">
        <v>1680</v>
      </c>
      <c r="N618" s="31"/>
      <c r="O618" s="32"/>
      <c r="P618" s="31"/>
      <c r="Q618" s="31"/>
      <c r="R618" s="35" t="str">
        <f t="shared" ref="R618:T618" si="717">IF(D618=M618,"OK","ERRO")</f>
        <v>OK</v>
      </c>
      <c r="S618" s="36" t="str">
        <f t="shared" si="717"/>
        <v>OK</v>
      </c>
      <c r="T618" s="36" t="str">
        <f t="shared" si="717"/>
        <v>OK</v>
      </c>
      <c r="U618" s="36" t="str">
        <f t="shared" si="4"/>
        <v>OK</v>
      </c>
      <c r="V618" s="36" t="str">
        <f t="shared" si="5"/>
        <v>OK</v>
      </c>
      <c r="W618" s="37" t="str">
        <f t="shared" si="6"/>
        <v>-</v>
      </c>
    </row>
    <row r="619" ht="39.0" customHeight="1">
      <c r="A619" s="38" t="s">
        <v>1681</v>
      </c>
      <c r="B619" s="39" t="s">
        <v>1682</v>
      </c>
      <c r="C619" s="38" t="s">
        <v>67</v>
      </c>
      <c r="D619" s="38" t="s">
        <v>1683</v>
      </c>
      <c r="E619" s="40" t="s">
        <v>36</v>
      </c>
      <c r="F619" s="39">
        <v>110.0</v>
      </c>
      <c r="G619" s="41">
        <v>14.55</v>
      </c>
      <c r="H619" s="41" t="str">
        <f t="shared" ref="H619:H625" si="719">TRUNC(F619 * G619, 2)</f>
        <v>1,600.50</v>
      </c>
      <c r="I619" s="42" t="str">
        <f t="shared" si="2"/>
        <v>0.00 %</v>
      </c>
      <c r="J619" s="38" t="s">
        <v>1681</v>
      </c>
      <c r="K619" s="39" t="s">
        <v>1682</v>
      </c>
      <c r="L619" s="38" t="s">
        <v>67</v>
      </c>
      <c r="M619" s="38" t="s">
        <v>1683</v>
      </c>
      <c r="N619" s="40" t="s">
        <v>36</v>
      </c>
      <c r="O619" s="39">
        <v>110.0</v>
      </c>
      <c r="P619" s="41"/>
      <c r="Q619" s="41" t="str">
        <f t="shared" ref="Q619:Q625" si="720">TRUNC(O619 * P619, 2)</f>
        <v>0.00</v>
      </c>
      <c r="R619" s="35" t="str">
        <f t="shared" ref="R619:T619" si="718">IF(D619=M619,"OK","ERRO")</f>
        <v>OK</v>
      </c>
      <c r="S619" s="36" t="str">
        <f t="shared" si="718"/>
        <v>OK</v>
      </c>
      <c r="T619" s="36" t="str">
        <f t="shared" si="718"/>
        <v>OK</v>
      </c>
      <c r="U619" s="36" t="str">
        <f t="shared" si="4"/>
        <v>OK</v>
      </c>
      <c r="V619" s="36" t="str">
        <f t="shared" si="5"/>
        <v>OK</v>
      </c>
      <c r="W619" s="37" t="str">
        <f t="shared" si="6"/>
        <v>0.00%</v>
      </c>
    </row>
    <row r="620" ht="39.0" customHeight="1">
      <c r="A620" s="38" t="s">
        <v>1684</v>
      </c>
      <c r="B620" s="39" t="s">
        <v>1685</v>
      </c>
      <c r="C620" s="38" t="s">
        <v>30</v>
      </c>
      <c r="D620" s="38" t="s">
        <v>1686</v>
      </c>
      <c r="E620" s="40" t="s">
        <v>36</v>
      </c>
      <c r="F620" s="39">
        <v>411.0</v>
      </c>
      <c r="G620" s="41">
        <v>55.41</v>
      </c>
      <c r="H620" s="41" t="str">
        <f t="shared" si="719"/>
        <v>22,773.51</v>
      </c>
      <c r="I620" s="42" t="str">
        <f t="shared" si="2"/>
        <v>0.05 %</v>
      </c>
      <c r="J620" s="38" t="s">
        <v>1684</v>
      </c>
      <c r="K620" s="39" t="s">
        <v>1685</v>
      </c>
      <c r="L620" s="38" t="s">
        <v>30</v>
      </c>
      <c r="M620" s="38" t="s">
        <v>1686</v>
      </c>
      <c r="N620" s="40" t="s">
        <v>36</v>
      </c>
      <c r="O620" s="39">
        <v>411.0</v>
      </c>
      <c r="P620" s="41"/>
      <c r="Q620" s="41" t="str">
        <f t="shared" si="720"/>
        <v>0.00</v>
      </c>
      <c r="R620" s="35" t="str">
        <f t="shared" ref="R620:T620" si="721">IF(D620=M620,"OK","ERRO")</f>
        <v>OK</v>
      </c>
      <c r="S620" s="36" t="str">
        <f t="shared" si="721"/>
        <v>OK</v>
      </c>
      <c r="T620" s="36" t="str">
        <f t="shared" si="721"/>
        <v>OK</v>
      </c>
      <c r="U620" s="36" t="str">
        <f t="shared" si="4"/>
        <v>OK</v>
      </c>
      <c r="V620" s="36" t="str">
        <f t="shared" si="5"/>
        <v>OK</v>
      </c>
      <c r="W620" s="37" t="str">
        <f t="shared" si="6"/>
        <v>0.00%</v>
      </c>
    </row>
    <row r="621" ht="39.0" customHeight="1">
      <c r="A621" s="38" t="s">
        <v>1687</v>
      </c>
      <c r="B621" s="39" t="s">
        <v>1688</v>
      </c>
      <c r="C621" s="38" t="s">
        <v>67</v>
      </c>
      <c r="D621" s="38" t="s">
        <v>1689</v>
      </c>
      <c r="E621" s="40" t="s">
        <v>36</v>
      </c>
      <c r="F621" s="39">
        <v>180.0</v>
      </c>
      <c r="G621" s="41">
        <v>14.79</v>
      </c>
      <c r="H621" s="41" t="str">
        <f t="shared" si="719"/>
        <v>2,662.20</v>
      </c>
      <c r="I621" s="42" t="str">
        <f t="shared" si="2"/>
        <v>0.01 %</v>
      </c>
      <c r="J621" s="38" t="s">
        <v>1687</v>
      </c>
      <c r="K621" s="39" t="s">
        <v>1688</v>
      </c>
      <c r="L621" s="38" t="s">
        <v>67</v>
      </c>
      <c r="M621" s="38" t="s">
        <v>1689</v>
      </c>
      <c r="N621" s="40" t="s">
        <v>36</v>
      </c>
      <c r="O621" s="39">
        <v>180.0</v>
      </c>
      <c r="P621" s="41"/>
      <c r="Q621" s="41" t="str">
        <f t="shared" si="720"/>
        <v>0.00</v>
      </c>
      <c r="R621" s="35" t="str">
        <f t="shared" ref="R621:T621" si="722">IF(D621=M621,"OK","ERRO")</f>
        <v>OK</v>
      </c>
      <c r="S621" s="36" t="str">
        <f t="shared" si="722"/>
        <v>OK</v>
      </c>
      <c r="T621" s="36" t="str">
        <f t="shared" si="722"/>
        <v>OK</v>
      </c>
      <c r="U621" s="36" t="str">
        <f t="shared" si="4"/>
        <v>OK</v>
      </c>
      <c r="V621" s="36" t="str">
        <f t="shared" si="5"/>
        <v>OK</v>
      </c>
      <c r="W621" s="37" t="str">
        <f t="shared" si="6"/>
        <v>0.00%</v>
      </c>
    </row>
    <row r="622" ht="51.75" customHeight="1">
      <c r="A622" s="38" t="s">
        <v>1690</v>
      </c>
      <c r="B622" s="39" t="s">
        <v>1691</v>
      </c>
      <c r="C622" s="38" t="s">
        <v>30</v>
      </c>
      <c r="D622" s="38" t="s">
        <v>1692</v>
      </c>
      <c r="E622" s="40" t="s">
        <v>32</v>
      </c>
      <c r="F622" s="39">
        <v>130.0</v>
      </c>
      <c r="G622" s="41">
        <v>219.24</v>
      </c>
      <c r="H622" s="41" t="str">
        <f t="shared" si="719"/>
        <v>28,501.20</v>
      </c>
      <c r="I622" s="42" t="str">
        <f t="shared" si="2"/>
        <v>0.07 %</v>
      </c>
      <c r="J622" s="38" t="s">
        <v>1690</v>
      </c>
      <c r="K622" s="39" t="s">
        <v>1691</v>
      </c>
      <c r="L622" s="38" t="s">
        <v>30</v>
      </c>
      <c r="M622" s="38" t="s">
        <v>1692</v>
      </c>
      <c r="N622" s="40" t="s">
        <v>32</v>
      </c>
      <c r="O622" s="39">
        <v>130.0</v>
      </c>
      <c r="P622" s="41"/>
      <c r="Q622" s="41" t="str">
        <f t="shared" si="720"/>
        <v>0.00</v>
      </c>
      <c r="R622" s="35" t="str">
        <f t="shared" ref="R622:T622" si="723">IF(D622=M622,"OK","ERRO")</f>
        <v>OK</v>
      </c>
      <c r="S622" s="36" t="str">
        <f t="shared" si="723"/>
        <v>OK</v>
      </c>
      <c r="T622" s="36" t="str">
        <f t="shared" si="723"/>
        <v>OK</v>
      </c>
      <c r="U622" s="36" t="str">
        <f t="shared" si="4"/>
        <v>OK</v>
      </c>
      <c r="V622" s="36" t="str">
        <f t="shared" si="5"/>
        <v>OK</v>
      </c>
      <c r="W622" s="37" t="str">
        <f t="shared" si="6"/>
        <v>0.00%</v>
      </c>
    </row>
    <row r="623" ht="51.75" customHeight="1">
      <c r="A623" s="38" t="s">
        <v>1693</v>
      </c>
      <c r="B623" s="39" t="s">
        <v>1694</v>
      </c>
      <c r="C623" s="38" t="s">
        <v>30</v>
      </c>
      <c r="D623" s="38" t="s">
        <v>1695</v>
      </c>
      <c r="E623" s="40" t="s">
        <v>36</v>
      </c>
      <c r="F623" s="39">
        <v>60.0</v>
      </c>
      <c r="G623" s="41">
        <v>121.75</v>
      </c>
      <c r="H623" s="41" t="str">
        <f t="shared" si="719"/>
        <v>7,305.00</v>
      </c>
      <c r="I623" s="42" t="str">
        <f t="shared" si="2"/>
        <v>0.02 %</v>
      </c>
      <c r="J623" s="38" t="s">
        <v>1693</v>
      </c>
      <c r="K623" s="39" t="s">
        <v>1694</v>
      </c>
      <c r="L623" s="38" t="s">
        <v>30</v>
      </c>
      <c r="M623" s="38" t="s">
        <v>1695</v>
      </c>
      <c r="N623" s="40" t="s">
        <v>36</v>
      </c>
      <c r="O623" s="39">
        <v>60.0</v>
      </c>
      <c r="P623" s="41"/>
      <c r="Q623" s="41" t="str">
        <f t="shared" si="720"/>
        <v>0.00</v>
      </c>
      <c r="R623" s="35" t="str">
        <f t="shared" ref="R623:T623" si="724">IF(D623=M623,"OK","ERRO")</f>
        <v>OK</v>
      </c>
      <c r="S623" s="36" t="str">
        <f t="shared" si="724"/>
        <v>OK</v>
      </c>
      <c r="T623" s="36" t="str">
        <f t="shared" si="724"/>
        <v>OK</v>
      </c>
      <c r="U623" s="36" t="str">
        <f t="shared" si="4"/>
        <v>OK</v>
      </c>
      <c r="V623" s="36" t="str">
        <f t="shared" si="5"/>
        <v>OK</v>
      </c>
      <c r="W623" s="37" t="str">
        <f t="shared" si="6"/>
        <v>0.00%</v>
      </c>
    </row>
    <row r="624" ht="25.5" customHeight="1">
      <c r="A624" s="38" t="s">
        <v>1696</v>
      </c>
      <c r="B624" s="39" t="s">
        <v>1697</v>
      </c>
      <c r="C624" s="38" t="s">
        <v>30</v>
      </c>
      <c r="D624" s="38" t="s">
        <v>1698</v>
      </c>
      <c r="E624" s="40" t="s">
        <v>32</v>
      </c>
      <c r="F624" s="39">
        <v>40.0</v>
      </c>
      <c r="G624" s="41">
        <v>63.0</v>
      </c>
      <c r="H624" s="41" t="str">
        <f t="shared" si="719"/>
        <v>2,520.00</v>
      </c>
      <c r="I624" s="42" t="str">
        <f t="shared" si="2"/>
        <v>0.01 %</v>
      </c>
      <c r="J624" s="38" t="s">
        <v>1696</v>
      </c>
      <c r="K624" s="39" t="s">
        <v>1697</v>
      </c>
      <c r="L624" s="38" t="s">
        <v>30</v>
      </c>
      <c r="M624" s="38" t="s">
        <v>1698</v>
      </c>
      <c r="N624" s="40" t="s">
        <v>32</v>
      </c>
      <c r="O624" s="39">
        <v>40.0</v>
      </c>
      <c r="P624" s="41"/>
      <c r="Q624" s="41" t="str">
        <f t="shared" si="720"/>
        <v>0.00</v>
      </c>
      <c r="R624" s="35" t="str">
        <f t="shared" ref="R624:T624" si="725">IF(D624=M624,"OK","ERRO")</f>
        <v>OK</v>
      </c>
      <c r="S624" s="36" t="str">
        <f t="shared" si="725"/>
        <v>OK</v>
      </c>
      <c r="T624" s="36" t="str">
        <f t="shared" si="725"/>
        <v>OK</v>
      </c>
      <c r="U624" s="36" t="str">
        <f t="shared" si="4"/>
        <v>OK</v>
      </c>
      <c r="V624" s="36" t="str">
        <f t="shared" si="5"/>
        <v>OK</v>
      </c>
      <c r="W624" s="37" t="str">
        <f t="shared" si="6"/>
        <v>0.00%</v>
      </c>
    </row>
    <row r="625" ht="51.75" customHeight="1">
      <c r="A625" s="38" t="s">
        <v>1699</v>
      </c>
      <c r="B625" s="39" t="s">
        <v>1700</v>
      </c>
      <c r="C625" s="38" t="s">
        <v>30</v>
      </c>
      <c r="D625" s="38" t="s">
        <v>1701</v>
      </c>
      <c r="E625" s="40" t="s">
        <v>32</v>
      </c>
      <c r="F625" s="39">
        <v>25.0</v>
      </c>
      <c r="G625" s="41">
        <v>88.13</v>
      </c>
      <c r="H625" s="41" t="str">
        <f t="shared" si="719"/>
        <v>2,203.25</v>
      </c>
      <c r="I625" s="42" t="str">
        <f t="shared" si="2"/>
        <v>0.01 %</v>
      </c>
      <c r="J625" s="38" t="s">
        <v>1699</v>
      </c>
      <c r="K625" s="39" t="s">
        <v>1700</v>
      </c>
      <c r="L625" s="38" t="s">
        <v>30</v>
      </c>
      <c r="M625" s="38" t="s">
        <v>1701</v>
      </c>
      <c r="N625" s="40" t="s">
        <v>32</v>
      </c>
      <c r="O625" s="39">
        <v>25.0</v>
      </c>
      <c r="P625" s="41"/>
      <c r="Q625" s="41" t="str">
        <f t="shared" si="720"/>
        <v>0.00</v>
      </c>
      <c r="R625" s="35" t="str">
        <f t="shared" ref="R625:T625" si="726">IF(D625=M625,"OK","ERRO")</f>
        <v>OK</v>
      </c>
      <c r="S625" s="36" t="str">
        <f t="shared" si="726"/>
        <v>OK</v>
      </c>
      <c r="T625" s="36" t="str">
        <f t="shared" si="726"/>
        <v>OK</v>
      </c>
      <c r="U625" s="36" t="str">
        <f t="shared" si="4"/>
        <v>OK</v>
      </c>
      <c r="V625" s="36" t="str">
        <f t="shared" si="5"/>
        <v>OK</v>
      </c>
      <c r="W625" s="37" t="str">
        <f t="shared" si="6"/>
        <v>0.00%</v>
      </c>
    </row>
    <row r="626" ht="24.0" customHeight="1">
      <c r="A626" s="31" t="s">
        <v>1702</v>
      </c>
      <c r="B626" s="31"/>
      <c r="C626" s="31"/>
      <c r="D626" s="31" t="s">
        <v>1703</v>
      </c>
      <c r="E626" s="31"/>
      <c r="F626" s="32"/>
      <c r="G626" s="31"/>
      <c r="H626" s="33"/>
      <c r="I626" s="34" t="str">
        <f t="shared" si="2"/>
        <v>0.00 %</v>
      </c>
      <c r="J626" s="31" t="s">
        <v>1702</v>
      </c>
      <c r="K626" s="31"/>
      <c r="L626" s="31"/>
      <c r="M626" s="31" t="s">
        <v>1703</v>
      </c>
      <c r="N626" s="31"/>
      <c r="O626" s="32"/>
      <c r="P626" s="31"/>
      <c r="Q626" s="31"/>
      <c r="R626" s="35" t="str">
        <f t="shared" ref="R626:T626" si="727">IF(D626=M626,"OK","ERRO")</f>
        <v>OK</v>
      </c>
      <c r="S626" s="36" t="str">
        <f t="shared" si="727"/>
        <v>OK</v>
      </c>
      <c r="T626" s="36" t="str">
        <f t="shared" si="727"/>
        <v>OK</v>
      </c>
      <c r="U626" s="36" t="str">
        <f t="shared" si="4"/>
        <v>OK</v>
      </c>
      <c r="V626" s="36" t="str">
        <f t="shared" si="5"/>
        <v>OK</v>
      </c>
      <c r="W626" s="37" t="str">
        <f t="shared" si="6"/>
        <v>-</v>
      </c>
    </row>
    <row r="627" ht="25.5" customHeight="1">
      <c r="A627" s="38" t="s">
        <v>1704</v>
      </c>
      <c r="B627" s="39" t="s">
        <v>1705</v>
      </c>
      <c r="C627" s="38" t="s">
        <v>30</v>
      </c>
      <c r="D627" s="38" t="s">
        <v>1706</v>
      </c>
      <c r="E627" s="40" t="s">
        <v>40</v>
      </c>
      <c r="F627" s="39">
        <v>175.0</v>
      </c>
      <c r="G627" s="41">
        <v>41.72</v>
      </c>
      <c r="H627" s="41" t="str">
        <f t="shared" ref="H627:H632" si="729">TRUNC(F627 * G627, 2)</f>
        <v>7,301.00</v>
      </c>
      <c r="I627" s="42" t="str">
        <f t="shared" si="2"/>
        <v>0.02 %</v>
      </c>
      <c r="J627" s="38" t="s">
        <v>1704</v>
      </c>
      <c r="K627" s="39" t="s">
        <v>1705</v>
      </c>
      <c r="L627" s="38" t="s">
        <v>30</v>
      </c>
      <c r="M627" s="38" t="s">
        <v>1706</v>
      </c>
      <c r="N627" s="40" t="s">
        <v>40</v>
      </c>
      <c r="O627" s="39">
        <v>175.0</v>
      </c>
      <c r="P627" s="41"/>
      <c r="Q627" s="41" t="str">
        <f t="shared" ref="Q627:Q632" si="730">TRUNC(O627 * P627, 2)</f>
        <v>0.00</v>
      </c>
      <c r="R627" s="35" t="str">
        <f t="shared" ref="R627:T627" si="728">IF(D627=M627,"OK","ERRO")</f>
        <v>OK</v>
      </c>
      <c r="S627" s="36" t="str">
        <f t="shared" si="728"/>
        <v>OK</v>
      </c>
      <c r="T627" s="36" t="str">
        <f t="shared" si="728"/>
        <v>OK</v>
      </c>
      <c r="U627" s="36" t="str">
        <f t="shared" si="4"/>
        <v>OK</v>
      </c>
      <c r="V627" s="36" t="str">
        <f t="shared" si="5"/>
        <v>OK</v>
      </c>
      <c r="W627" s="37" t="str">
        <f t="shared" si="6"/>
        <v>0.00%</v>
      </c>
    </row>
    <row r="628" ht="24.0" customHeight="1">
      <c r="A628" s="38" t="s">
        <v>1707</v>
      </c>
      <c r="B628" s="39" t="s">
        <v>1708</v>
      </c>
      <c r="C628" s="38" t="s">
        <v>155</v>
      </c>
      <c r="D628" s="38" t="s">
        <v>1709</v>
      </c>
      <c r="E628" s="40" t="s">
        <v>40</v>
      </c>
      <c r="F628" s="39">
        <v>6.0</v>
      </c>
      <c r="G628" s="41">
        <v>1634.52</v>
      </c>
      <c r="H628" s="41" t="str">
        <f t="shared" si="729"/>
        <v>9,807.12</v>
      </c>
      <c r="I628" s="42" t="str">
        <f t="shared" si="2"/>
        <v>0.02 %</v>
      </c>
      <c r="J628" s="38" t="s">
        <v>1707</v>
      </c>
      <c r="K628" s="39" t="s">
        <v>1708</v>
      </c>
      <c r="L628" s="38" t="s">
        <v>155</v>
      </c>
      <c r="M628" s="38" t="s">
        <v>1709</v>
      </c>
      <c r="N628" s="40" t="s">
        <v>40</v>
      </c>
      <c r="O628" s="39">
        <v>6.0</v>
      </c>
      <c r="P628" s="41"/>
      <c r="Q628" s="41" t="str">
        <f t="shared" si="730"/>
        <v>0.00</v>
      </c>
      <c r="R628" s="35" t="str">
        <f t="shared" ref="R628:T628" si="731">IF(D628=M628,"OK","ERRO")</f>
        <v>OK</v>
      </c>
      <c r="S628" s="36" t="str">
        <f t="shared" si="731"/>
        <v>OK</v>
      </c>
      <c r="T628" s="36" t="str">
        <f t="shared" si="731"/>
        <v>OK</v>
      </c>
      <c r="U628" s="36" t="str">
        <f t="shared" si="4"/>
        <v>OK</v>
      </c>
      <c r="V628" s="36" t="str">
        <f t="shared" si="5"/>
        <v>OK</v>
      </c>
      <c r="W628" s="37" t="str">
        <f t="shared" si="6"/>
        <v>0.00%</v>
      </c>
    </row>
    <row r="629" ht="25.5" customHeight="1">
      <c r="A629" s="38" t="s">
        <v>1710</v>
      </c>
      <c r="B629" s="39" t="s">
        <v>1711</v>
      </c>
      <c r="C629" s="38" t="s">
        <v>93</v>
      </c>
      <c r="D629" s="38" t="s">
        <v>1712</v>
      </c>
      <c r="E629" s="40" t="s">
        <v>95</v>
      </c>
      <c r="F629" s="39">
        <v>175.0</v>
      </c>
      <c r="G629" s="41">
        <v>19.73</v>
      </c>
      <c r="H629" s="41" t="str">
        <f t="shared" si="729"/>
        <v>3,452.75</v>
      </c>
      <c r="I629" s="42" t="str">
        <f t="shared" si="2"/>
        <v>0.01 %</v>
      </c>
      <c r="J629" s="38" t="s">
        <v>1710</v>
      </c>
      <c r="K629" s="39" t="s">
        <v>1711</v>
      </c>
      <c r="L629" s="38" t="s">
        <v>93</v>
      </c>
      <c r="M629" s="38" t="s">
        <v>1712</v>
      </c>
      <c r="N629" s="40" t="s">
        <v>95</v>
      </c>
      <c r="O629" s="39">
        <v>175.0</v>
      </c>
      <c r="P629" s="41"/>
      <c r="Q629" s="41" t="str">
        <f t="shared" si="730"/>
        <v>0.00</v>
      </c>
      <c r="R629" s="35" t="str">
        <f t="shared" ref="R629:T629" si="732">IF(D629=M629,"OK","ERRO")</f>
        <v>OK</v>
      </c>
      <c r="S629" s="36" t="str">
        <f t="shared" si="732"/>
        <v>OK</v>
      </c>
      <c r="T629" s="36" t="str">
        <f t="shared" si="732"/>
        <v>OK</v>
      </c>
      <c r="U629" s="36" t="str">
        <f t="shared" si="4"/>
        <v>OK</v>
      </c>
      <c r="V629" s="36" t="str">
        <f t="shared" si="5"/>
        <v>OK</v>
      </c>
      <c r="W629" s="37" t="str">
        <f t="shared" si="6"/>
        <v>0.00%</v>
      </c>
    </row>
    <row r="630" ht="25.5" customHeight="1">
      <c r="A630" s="38" t="s">
        <v>1713</v>
      </c>
      <c r="B630" s="39" t="s">
        <v>1714</v>
      </c>
      <c r="C630" s="38" t="s">
        <v>67</v>
      </c>
      <c r="D630" s="38" t="s">
        <v>1715</v>
      </c>
      <c r="E630" s="40" t="s">
        <v>40</v>
      </c>
      <c r="F630" s="39">
        <v>8.0</v>
      </c>
      <c r="G630" s="41">
        <v>1397.44</v>
      </c>
      <c r="H630" s="41" t="str">
        <f t="shared" si="729"/>
        <v>11,179.52</v>
      </c>
      <c r="I630" s="42" t="str">
        <f t="shared" si="2"/>
        <v>0.03 %</v>
      </c>
      <c r="J630" s="38" t="s">
        <v>1713</v>
      </c>
      <c r="K630" s="39" t="s">
        <v>1714</v>
      </c>
      <c r="L630" s="38" t="s">
        <v>67</v>
      </c>
      <c r="M630" s="38" t="s">
        <v>1715</v>
      </c>
      <c r="N630" s="40" t="s">
        <v>40</v>
      </c>
      <c r="O630" s="39">
        <v>8.0</v>
      </c>
      <c r="P630" s="41"/>
      <c r="Q630" s="41" t="str">
        <f t="shared" si="730"/>
        <v>0.00</v>
      </c>
      <c r="R630" s="35" t="str">
        <f t="shared" ref="R630:T630" si="733">IF(D630=M630,"OK","ERRO")</f>
        <v>OK</v>
      </c>
      <c r="S630" s="36" t="str">
        <f t="shared" si="733"/>
        <v>OK</v>
      </c>
      <c r="T630" s="36" t="str">
        <f t="shared" si="733"/>
        <v>OK</v>
      </c>
      <c r="U630" s="36" t="str">
        <f t="shared" si="4"/>
        <v>OK</v>
      </c>
      <c r="V630" s="36" t="str">
        <f t="shared" si="5"/>
        <v>OK</v>
      </c>
      <c r="W630" s="37" t="str">
        <f t="shared" si="6"/>
        <v>0.00%</v>
      </c>
    </row>
    <row r="631" ht="39.0" customHeight="1">
      <c r="A631" s="38" t="s">
        <v>1716</v>
      </c>
      <c r="B631" s="39" t="s">
        <v>1717</v>
      </c>
      <c r="C631" s="38" t="s">
        <v>67</v>
      </c>
      <c r="D631" s="38" t="s">
        <v>1718</v>
      </c>
      <c r="E631" s="40" t="s">
        <v>40</v>
      </c>
      <c r="F631" s="39">
        <v>8.0</v>
      </c>
      <c r="G631" s="41">
        <v>337.71</v>
      </c>
      <c r="H631" s="41" t="str">
        <f t="shared" si="729"/>
        <v>2,701.68</v>
      </c>
      <c r="I631" s="42" t="str">
        <f t="shared" si="2"/>
        <v>0.01 %</v>
      </c>
      <c r="J631" s="38" t="s">
        <v>1716</v>
      </c>
      <c r="K631" s="39" t="s">
        <v>1717</v>
      </c>
      <c r="L631" s="38" t="s">
        <v>67</v>
      </c>
      <c r="M631" s="38" t="s">
        <v>1718</v>
      </c>
      <c r="N631" s="40" t="s">
        <v>40</v>
      </c>
      <c r="O631" s="39">
        <v>8.0</v>
      </c>
      <c r="P631" s="41"/>
      <c r="Q631" s="41" t="str">
        <f t="shared" si="730"/>
        <v>0.00</v>
      </c>
      <c r="R631" s="35" t="str">
        <f t="shared" ref="R631:T631" si="734">IF(D631=M631,"OK","ERRO")</f>
        <v>OK</v>
      </c>
      <c r="S631" s="36" t="str">
        <f t="shared" si="734"/>
        <v>OK</v>
      </c>
      <c r="T631" s="36" t="str">
        <f t="shared" si="734"/>
        <v>OK</v>
      </c>
      <c r="U631" s="36" t="str">
        <f t="shared" si="4"/>
        <v>OK</v>
      </c>
      <c r="V631" s="36" t="str">
        <f t="shared" si="5"/>
        <v>OK</v>
      </c>
      <c r="W631" s="37" t="str">
        <f t="shared" si="6"/>
        <v>0.00%</v>
      </c>
    </row>
    <row r="632" ht="51.75" customHeight="1">
      <c r="A632" s="38" t="s">
        <v>1719</v>
      </c>
      <c r="B632" s="39" t="s">
        <v>1720</v>
      </c>
      <c r="C632" s="38" t="s">
        <v>67</v>
      </c>
      <c r="D632" s="38" t="s">
        <v>1721</v>
      </c>
      <c r="E632" s="40" t="s">
        <v>40</v>
      </c>
      <c r="F632" s="39">
        <v>8.0</v>
      </c>
      <c r="G632" s="41">
        <v>678.5</v>
      </c>
      <c r="H632" s="41" t="str">
        <f t="shared" si="729"/>
        <v>5,428.00</v>
      </c>
      <c r="I632" s="42" t="str">
        <f t="shared" si="2"/>
        <v>0.01 %</v>
      </c>
      <c r="J632" s="38" t="s">
        <v>1719</v>
      </c>
      <c r="K632" s="39" t="s">
        <v>1720</v>
      </c>
      <c r="L632" s="38" t="s">
        <v>67</v>
      </c>
      <c r="M632" s="38" t="s">
        <v>1721</v>
      </c>
      <c r="N632" s="40" t="s">
        <v>40</v>
      </c>
      <c r="O632" s="39">
        <v>8.0</v>
      </c>
      <c r="P632" s="41"/>
      <c r="Q632" s="41" t="str">
        <f t="shared" si="730"/>
        <v>0.00</v>
      </c>
      <c r="R632" s="35" t="str">
        <f t="shared" ref="R632:T632" si="735">IF(D632=M632,"OK","ERRO")</f>
        <v>OK</v>
      </c>
      <c r="S632" s="36" t="str">
        <f t="shared" si="735"/>
        <v>OK</v>
      </c>
      <c r="T632" s="36" t="str">
        <f t="shared" si="735"/>
        <v>OK</v>
      </c>
      <c r="U632" s="36" t="str">
        <f t="shared" si="4"/>
        <v>OK</v>
      </c>
      <c r="V632" s="36" t="str">
        <f t="shared" si="5"/>
        <v>OK</v>
      </c>
      <c r="W632" s="37" t="str">
        <f t="shared" si="6"/>
        <v>0.00%</v>
      </c>
    </row>
    <row r="633" ht="25.5" customHeight="1">
      <c r="A633" s="31" t="s">
        <v>1722</v>
      </c>
      <c r="B633" s="31"/>
      <c r="C633" s="31"/>
      <c r="D633" s="31" t="s">
        <v>1723</v>
      </c>
      <c r="E633" s="31"/>
      <c r="F633" s="32"/>
      <c r="G633" s="31"/>
      <c r="H633" s="33"/>
      <c r="I633" s="34" t="str">
        <f t="shared" si="2"/>
        <v>0.00 %</v>
      </c>
      <c r="J633" s="31" t="s">
        <v>1722</v>
      </c>
      <c r="K633" s="31"/>
      <c r="L633" s="31"/>
      <c r="M633" s="31" t="s">
        <v>1723</v>
      </c>
      <c r="N633" s="31"/>
      <c r="O633" s="32"/>
      <c r="P633" s="31"/>
      <c r="Q633" s="31"/>
      <c r="R633" s="35" t="str">
        <f t="shared" ref="R633:T633" si="736">IF(D633=M633,"OK","ERRO")</f>
        <v>OK</v>
      </c>
      <c r="S633" s="36" t="str">
        <f t="shared" si="736"/>
        <v>OK</v>
      </c>
      <c r="T633" s="36" t="str">
        <f t="shared" si="736"/>
        <v>OK</v>
      </c>
      <c r="U633" s="36" t="str">
        <f t="shared" si="4"/>
        <v>OK</v>
      </c>
      <c r="V633" s="36" t="str">
        <f t="shared" si="5"/>
        <v>OK</v>
      </c>
      <c r="W633" s="37" t="str">
        <f t="shared" si="6"/>
        <v>-</v>
      </c>
    </row>
    <row r="634" ht="51.75" customHeight="1">
      <c r="A634" s="38" t="s">
        <v>1724</v>
      </c>
      <c r="B634" s="39" t="s">
        <v>1725</v>
      </c>
      <c r="C634" s="38" t="s">
        <v>30</v>
      </c>
      <c r="D634" s="38" t="s">
        <v>1726</v>
      </c>
      <c r="E634" s="40" t="s">
        <v>40</v>
      </c>
      <c r="F634" s="39">
        <v>56.0</v>
      </c>
      <c r="G634" s="41">
        <v>69.88</v>
      </c>
      <c r="H634" s="41" t="str">
        <f t="shared" ref="H634:H639" si="738">TRUNC(F634 * G634, 2)</f>
        <v>3,913.28</v>
      </c>
      <c r="I634" s="42" t="str">
        <f t="shared" si="2"/>
        <v>0.01 %</v>
      </c>
      <c r="J634" s="38" t="s">
        <v>1724</v>
      </c>
      <c r="K634" s="39" t="s">
        <v>1725</v>
      </c>
      <c r="L634" s="38" t="s">
        <v>30</v>
      </c>
      <c r="M634" s="38" t="s">
        <v>1726</v>
      </c>
      <c r="N634" s="40" t="s">
        <v>40</v>
      </c>
      <c r="O634" s="39">
        <v>56.0</v>
      </c>
      <c r="P634" s="41"/>
      <c r="Q634" s="41" t="str">
        <f t="shared" ref="Q634:Q639" si="739">TRUNC(O634 * P634, 2)</f>
        <v>0.00</v>
      </c>
      <c r="R634" s="35" t="str">
        <f t="shared" ref="R634:T634" si="737">IF(D634=M634,"OK","ERRO")</f>
        <v>OK</v>
      </c>
      <c r="S634" s="36" t="str">
        <f t="shared" si="737"/>
        <v>OK</v>
      </c>
      <c r="T634" s="36" t="str">
        <f t="shared" si="737"/>
        <v>OK</v>
      </c>
      <c r="U634" s="36" t="str">
        <f t="shared" si="4"/>
        <v>OK</v>
      </c>
      <c r="V634" s="36" t="str">
        <f t="shared" si="5"/>
        <v>OK</v>
      </c>
      <c r="W634" s="37" t="str">
        <f t="shared" si="6"/>
        <v>0.00%</v>
      </c>
    </row>
    <row r="635" ht="51.75" customHeight="1">
      <c r="A635" s="38" t="s">
        <v>1727</v>
      </c>
      <c r="B635" s="39" t="s">
        <v>1728</v>
      </c>
      <c r="C635" s="38" t="s">
        <v>30</v>
      </c>
      <c r="D635" s="38" t="s">
        <v>1729</v>
      </c>
      <c r="E635" s="40" t="s">
        <v>40</v>
      </c>
      <c r="F635" s="39">
        <v>15.0</v>
      </c>
      <c r="G635" s="41">
        <v>50.41</v>
      </c>
      <c r="H635" s="41" t="str">
        <f t="shared" si="738"/>
        <v>756.15</v>
      </c>
      <c r="I635" s="42" t="str">
        <f t="shared" si="2"/>
        <v>0.00 %</v>
      </c>
      <c r="J635" s="38" t="s">
        <v>1727</v>
      </c>
      <c r="K635" s="39" t="s">
        <v>1728</v>
      </c>
      <c r="L635" s="38" t="s">
        <v>30</v>
      </c>
      <c r="M635" s="38" t="s">
        <v>1729</v>
      </c>
      <c r="N635" s="40" t="s">
        <v>40</v>
      </c>
      <c r="O635" s="39">
        <v>15.0</v>
      </c>
      <c r="P635" s="41"/>
      <c r="Q635" s="41" t="str">
        <f t="shared" si="739"/>
        <v>0.00</v>
      </c>
      <c r="R635" s="35" t="str">
        <f t="shared" ref="R635:T635" si="740">IF(D635=M635,"OK","ERRO")</f>
        <v>OK</v>
      </c>
      <c r="S635" s="36" t="str">
        <f t="shared" si="740"/>
        <v>OK</v>
      </c>
      <c r="T635" s="36" t="str">
        <f t="shared" si="740"/>
        <v>OK</v>
      </c>
      <c r="U635" s="36" t="str">
        <f t="shared" si="4"/>
        <v>OK</v>
      </c>
      <c r="V635" s="36" t="str">
        <f t="shared" si="5"/>
        <v>OK</v>
      </c>
      <c r="W635" s="37" t="str">
        <f t="shared" si="6"/>
        <v>0.00%</v>
      </c>
    </row>
    <row r="636" ht="51.75" customHeight="1">
      <c r="A636" s="38" t="s">
        <v>1730</v>
      </c>
      <c r="B636" s="39" t="s">
        <v>1731</v>
      </c>
      <c r="C636" s="38" t="s">
        <v>30</v>
      </c>
      <c r="D636" s="38" t="s">
        <v>1732</v>
      </c>
      <c r="E636" s="40" t="s">
        <v>40</v>
      </c>
      <c r="F636" s="39">
        <v>24.0</v>
      </c>
      <c r="G636" s="41">
        <v>129.1</v>
      </c>
      <c r="H636" s="41" t="str">
        <f t="shared" si="738"/>
        <v>3,098.40</v>
      </c>
      <c r="I636" s="42" t="str">
        <f t="shared" si="2"/>
        <v>0.01 %</v>
      </c>
      <c r="J636" s="38" t="s">
        <v>1730</v>
      </c>
      <c r="K636" s="39" t="s">
        <v>1731</v>
      </c>
      <c r="L636" s="38" t="s">
        <v>30</v>
      </c>
      <c r="M636" s="38" t="s">
        <v>1732</v>
      </c>
      <c r="N636" s="40" t="s">
        <v>40</v>
      </c>
      <c r="O636" s="39">
        <v>24.0</v>
      </c>
      <c r="P636" s="41"/>
      <c r="Q636" s="41" t="str">
        <f t="shared" si="739"/>
        <v>0.00</v>
      </c>
      <c r="R636" s="35" t="str">
        <f t="shared" ref="R636:T636" si="741">IF(D636=M636,"OK","ERRO")</f>
        <v>OK</v>
      </c>
      <c r="S636" s="36" t="str">
        <f t="shared" si="741"/>
        <v>OK</v>
      </c>
      <c r="T636" s="36" t="str">
        <f t="shared" si="741"/>
        <v>OK</v>
      </c>
      <c r="U636" s="36" t="str">
        <f t="shared" si="4"/>
        <v>OK</v>
      </c>
      <c r="V636" s="36" t="str">
        <f t="shared" si="5"/>
        <v>OK</v>
      </c>
      <c r="W636" s="37" t="str">
        <f t="shared" si="6"/>
        <v>0.00%</v>
      </c>
    </row>
    <row r="637" ht="24.0" customHeight="1">
      <c r="A637" s="38" t="s">
        <v>1733</v>
      </c>
      <c r="B637" s="39" t="s">
        <v>1734</v>
      </c>
      <c r="C637" s="38" t="s">
        <v>155</v>
      </c>
      <c r="D637" s="38" t="s">
        <v>1735</v>
      </c>
      <c r="E637" s="40" t="s">
        <v>40</v>
      </c>
      <c r="F637" s="39">
        <v>11.0</v>
      </c>
      <c r="G637" s="41">
        <v>69.6</v>
      </c>
      <c r="H637" s="41" t="str">
        <f t="shared" si="738"/>
        <v>765.60</v>
      </c>
      <c r="I637" s="42" t="str">
        <f t="shared" si="2"/>
        <v>0.00 %</v>
      </c>
      <c r="J637" s="38" t="s">
        <v>1733</v>
      </c>
      <c r="K637" s="39" t="s">
        <v>1734</v>
      </c>
      <c r="L637" s="38" t="s">
        <v>155</v>
      </c>
      <c r="M637" s="38" t="s">
        <v>1735</v>
      </c>
      <c r="N637" s="40" t="s">
        <v>40</v>
      </c>
      <c r="O637" s="39">
        <v>11.0</v>
      </c>
      <c r="P637" s="41"/>
      <c r="Q637" s="41" t="str">
        <f t="shared" si="739"/>
        <v>0.00</v>
      </c>
      <c r="R637" s="35" t="str">
        <f t="shared" ref="R637:T637" si="742">IF(D637=M637,"OK","ERRO")</f>
        <v>OK</v>
      </c>
      <c r="S637" s="36" t="str">
        <f t="shared" si="742"/>
        <v>OK</v>
      </c>
      <c r="T637" s="36" t="str">
        <f t="shared" si="742"/>
        <v>OK</v>
      </c>
      <c r="U637" s="36" t="str">
        <f t="shared" si="4"/>
        <v>OK</v>
      </c>
      <c r="V637" s="36" t="str">
        <f t="shared" si="5"/>
        <v>OK</v>
      </c>
      <c r="W637" s="37" t="str">
        <f t="shared" si="6"/>
        <v>0.00%</v>
      </c>
    </row>
    <row r="638" ht="25.5" customHeight="1">
      <c r="A638" s="38" t="s">
        <v>1736</v>
      </c>
      <c r="B638" s="39" t="s">
        <v>1737</v>
      </c>
      <c r="C638" s="38" t="s">
        <v>67</v>
      </c>
      <c r="D638" s="38" t="s">
        <v>1738</v>
      </c>
      <c r="E638" s="40" t="s">
        <v>40</v>
      </c>
      <c r="F638" s="39">
        <v>10.0</v>
      </c>
      <c r="G638" s="41">
        <v>50.63</v>
      </c>
      <c r="H638" s="41" t="str">
        <f t="shared" si="738"/>
        <v>506.30</v>
      </c>
      <c r="I638" s="42" t="str">
        <f t="shared" si="2"/>
        <v>0.00 %</v>
      </c>
      <c r="J638" s="38" t="s">
        <v>1736</v>
      </c>
      <c r="K638" s="39" t="s">
        <v>1737</v>
      </c>
      <c r="L638" s="38" t="s">
        <v>67</v>
      </c>
      <c r="M638" s="38" t="s">
        <v>1738</v>
      </c>
      <c r="N638" s="40" t="s">
        <v>40</v>
      </c>
      <c r="O638" s="39">
        <v>10.0</v>
      </c>
      <c r="P638" s="41"/>
      <c r="Q638" s="41" t="str">
        <f t="shared" si="739"/>
        <v>0.00</v>
      </c>
      <c r="R638" s="35" t="str">
        <f t="shared" ref="R638:T638" si="743">IF(D638=M638,"OK","ERRO")</f>
        <v>OK</v>
      </c>
      <c r="S638" s="36" t="str">
        <f t="shared" si="743"/>
        <v>OK</v>
      </c>
      <c r="T638" s="36" t="str">
        <f t="shared" si="743"/>
        <v>OK</v>
      </c>
      <c r="U638" s="36" t="str">
        <f t="shared" si="4"/>
        <v>OK</v>
      </c>
      <c r="V638" s="36" t="str">
        <f t="shared" si="5"/>
        <v>OK</v>
      </c>
      <c r="W638" s="37" t="str">
        <f t="shared" si="6"/>
        <v>0.00%</v>
      </c>
    </row>
    <row r="639" ht="39.0" customHeight="1">
      <c r="A639" s="38" t="s">
        <v>1739</v>
      </c>
      <c r="B639" s="39" t="s">
        <v>1740</v>
      </c>
      <c r="C639" s="38" t="s">
        <v>67</v>
      </c>
      <c r="D639" s="38" t="s">
        <v>1741</v>
      </c>
      <c r="E639" s="40" t="s">
        <v>40</v>
      </c>
      <c r="F639" s="39">
        <v>68.0</v>
      </c>
      <c r="G639" s="41">
        <v>17.39</v>
      </c>
      <c r="H639" s="41" t="str">
        <f t="shared" si="738"/>
        <v>1,182.52</v>
      </c>
      <c r="I639" s="42" t="str">
        <f t="shared" si="2"/>
        <v>0.00 %</v>
      </c>
      <c r="J639" s="38" t="s">
        <v>1739</v>
      </c>
      <c r="K639" s="39" t="s">
        <v>1740</v>
      </c>
      <c r="L639" s="38" t="s">
        <v>67</v>
      </c>
      <c r="M639" s="38" t="s">
        <v>1741</v>
      </c>
      <c r="N639" s="40" t="s">
        <v>40</v>
      </c>
      <c r="O639" s="39">
        <v>68.0</v>
      </c>
      <c r="P639" s="41"/>
      <c r="Q639" s="41" t="str">
        <f t="shared" si="739"/>
        <v>0.00</v>
      </c>
      <c r="R639" s="35" t="str">
        <f t="shared" ref="R639:T639" si="744">IF(D639=M639,"OK","ERRO")</f>
        <v>OK</v>
      </c>
      <c r="S639" s="36" t="str">
        <f t="shared" si="744"/>
        <v>OK</v>
      </c>
      <c r="T639" s="36" t="str">
        <f t="shared" si="744"/>
        <v>OK</v>
      </c>
      <c r="U639" s="36" t="str">
        <f t="shared" si="4"/>
        <v>OK</v>
      </c>
      <c r="V639" s="36" t="str">
        <f t="shared" si="5"/>
        <v>OK</v>
      </c>
      <c r="W639" s="37" t="str">
        <f t="shared" si="6"/>
        <v>0.00%</v>
      </c>
    </row>
    <row r="640" ht="24.0" customHeight="1">
      <c r="A640" s="31" t="s">
        <v>1742</v>
      </c>
      <c r="B640" s="31"/>
      <c r="C640" s="31"/>
      <c r="D640" s="31" t="s">
        <v>1743</v>
      </c>
      <c r="E640" s="31"/>
      <c r="F640" s="32"/>
      <c r="G640" s="31"/>
      <c r="H640" s="33"/>
      <c r="I640" s="34" t="str">
        <f t="shared" si="2"/>
        <v>0.00 %</v>
      </c>
      <c r="J640" s="31" t="s">
        <v>1742</v>
      </c>
      <c r="K640" s="31"/>
      <c r="L640" s="31"/>
      <c r="M640" s="31" t="s">
        <v>1743</v>
      </c>
      <c r="N640" s="31"/>
      <c r="O640" s="32"/>
      <c r="P640" s="31"/>
      <c r="Q640" s="31"/>
      <c r="R640" s="35" t="str">
        <f t="shared" ref="R640:T640" si="745">IF(D640=M640,"OK","ERRO")</f>
        <v>OK</v>
      </c>
      <c r="S640" s="36" t="str">
        <f t="shared" si="745"/>
        <v>OK</v>
      </c>
      <c r="T640" s="36" t="str">
        <f t="shared" si="745"/>
        <v>OK</v>
      </c>
      <c r="U640" s="36" t="str">
        <f t="shared" si="4"/>
        <v>OK</v>
      </c>
      <c r="V640" s="36" t="str">
        <f t="shared" si="5"/>
        <v>OK</v>
      </c>
      <c r="W640" s="37" t="str">
        <f t="shared" si="6"/>
        <v>-</v>
      </c>
    </row>
    <row r="641" ht="39.0" customHeight="1">
      <c r="A641" s="38" t="s">
        <v>1744</v>
      </c>
      <c r="B641" s="39" t="s">
        <v>1745</v>
      </c>
      <c r="C641" s="38" t="s">
        <v>67</v>
      </c>
      <c r="D641" s="38" t="s">
        <v>1746</v>
      </c>
      <c r="E641" s="40" t="s">
        <v>36</v>
      </c>
      <c r="F641" s="39">
        <v>6147.0</v>
      </c>
      <c r="G641" s="41">
        <v>9.52</v>
      </c>
      <c r="H641" s="41" t="str">
        <f t="shared" ref="H641:H642" si="747">TRUNC(F641 * G641, 2)</f>
        <v>58,519.44</v>
      </c>
      <c r="I641" s="42" t="str">
        <f t="shared" si="2"/>
        <v>0.14 %</v>
      </c>
      <c r="J641" s="38" t="s">
        <v>1744</v>
      </c>
      <c r="K641" s="39" t="s">
        <v>1745</v>
      </c>
      <c r="L641" s="38" t="s">
        <v>67</v>
      </c>
      <c r="M641" s="38" t="s">
        <v>1746</v>
      </c>
      <c r="N641" s="40" t="s">
        <v>36</v>
      </c>
      <c r="O641" s="39">
        <v>6147.0</v>
      </c>
      <c r="P641" s="41"/>
      <c r="Q641" s="41" t="str">
        <f t="shared" ref="Q641:Q642" si="748">TRUNC(O641 * P641, 2)</f>
        <v>0.00</v>
      </c>
      <c r="R641" s="35" t="str">
        <f t="shared" ref="R641:T641" si="746">IF(D641=M641,"OK","ERRO")</f>
        <v>OK</v>
      </c>
      <c r="S641" s="36" t="str">
        <f t="shared" si="746"/>
        <v>OK</v>
      </c>
      <c r="T641" s="36" t="str">
        <f t="shared" si="746"/>
        <v>OK</v>
      </c>
      <c r="U641" s="36" t="str">
        <f t="shared" si="4"/>
        <v>OK</v>
      </c>
      <c r="V641" s="36" t="str">
        <f t="shared" si="5"/>
        <v>OK</v>
      </c>
      <c r="W641" s="37" t="str">
        <f t="shared" si="6"/>
        <v>0.00%</v>
      </c>
    </row>
    <row r="642" ht="39.0" customHeight="1">
      <c r="A642" s="38" t="s">
        <v>1747</v>
      </c>
      <c r="B642" s="39" t="s">
        <v>1639</v>
      </c>
      <c r="C642" s="38" t="s">
        <v>67</v>
      </c>
      <c r="D642" s="38" t="s">
        <v>1640</v>
      </c>
      <c r="E642" s="40" t="s">
        <v>40</v>
      </c>
      <c r="F642" s="39">
        <v>20.0</v>
      </c>
      <c r="G642" s="41">
        <v>58.72</v>
      </c>
      <c r="H642" s="41" t="str">
        <f t="shared" si="747"/>
        <v>1,174.40</v>
      </c>
      <c r="I642" s="42" t="str">
        <f t="shared" si="2"/>
        <v>0.00 %</v>
      </c>
      <c r="J642" s="38" t="s">
        <v>1747</v>
      </c>
      <c r="K642" s="39" t="s">
        <v>1639</v>
      </c>
      <c r="L642" s="38" t="s">
        <v>67</v>
      </c>
      <c r="M642" s="38" t="s">
        <v>1640</v>
      </c>
      <c r="N642" s="40" t="s">
        <v>40</v>
      </c>
      <c r="O642" s="39">
        <v>20.0</v>
      </c>
      <c r="P642" s="41"/>
      <c r="Q642" s="41" t="str">
        <f t="shared" si="748"/>
        <v>0.00</v>
      </c>
      <c r="R642" s="35" t="str">
        <f t="shared" ref="R642:T642" si="749">IF(D642=M642,"OK","ERRO")</f>
        <v>OK</v>
      </c>
      <c r="S642" s="36" t="str">
        <f t="shared" si="749"/>
        <v>OK</v>
      </c>
      <c r="T642" s="36" t="str">
        <f t="shared" si="749"/>
        <v>OK</v>
      </c>
      <c r="U642" s="36" t="str">
        <f t="shared" si="4"/>
        <v>OK</v>
      </c>
      <c r="V642" s="36" t="str">
        <f t="shared" si="5"/>
        <v>OK</v>
      </c>
      <c r="W642" s="37" t="str">
        <f t="shared" si="6"/>
        <v>0.00%</v>
      </c>
    </row>
    <row r="643" ht="24.0" customHeight="1">
      <c r="A643" s="31" t="s">
        <v>1748</v>
      </c>
      <c r="B643" s="31"/>
      <c r="C643" s="31"/>
      <c r="D643" s="31" t="s">
        <v>1749</v>
      </c>
      <c r="E643" s="31"/>
      <c r="F643" s="32"/>
      <c r="G643" s="31"/>
      <c r="H643" s="33"/>
      <c r="I643" s="34" t="str">
        <f t="shared" si="2"/>
        <v>0.00 %</v>
      </c>
      <c r="J643" s="31" t="s">
        <v>1748</v>
      </c>
      <c r="K643" s="31"/>
      <c r="L643" s="31"/>
      <c r="M643" s="31" t="s">
        <v>1749</v>
      </c>
      <c r="N643" s="31"/>
      <c r="O643" s="32"/>
      <c r="P643" s="31"/>
      <c r="Q643" s="31"/>
      <c r="R643" s="35" t="str">
        <f t="shared" ref="R643:T643" si="750">IF(D643=M643,"OK","ERRO")</f>
        <v>OK</v>
      </c>
      <c r="S643" s="36" t="str">
        <f t="shared" si="750"/>
        <v>OK</v>
      </c>
      <c r="T643" s="36" t="str">
        <f t="shared" si="750"/>
        <v>OK</v>
      </c>
      <c r="U643" s="36" t="str">
        <f t="shared" si="4"/>
        <v>OK</v>
      </c>
      <c r="V643" s="36" t="str">
        <f t="shared" si="5"/>
        <v>OK</v>
      </c>
      <c r="W643" s="37" t="str">
        <f t="shared" si="6"/>
        <v>-</v>
      </c>
    </row>
    <row r="644" ht="24.0" customHeight="1">
      <c r="A644" s="31" t="s">
        <v>1750</v>
      </c>
      <c r="B644" s="31"/>
      <c r="C644" s="31"/>
      <c r="D644" s="31" t="s">
        <v>1751</v>
      </c>
      <c r="E644" s="31"/>
      <c r="F644" s="32"/>
      <c r="G644" s="31"/>
      <c r="H644" s="33"/>
      <c r="I644" s="34" t="str">
        <f t="shared" si="2"/>
        <v>0.00 %</v>
      </c>
      <c r="J644" s="31" t="s">
        <v>1750</v>
      </c>
      <c r="K644" s="31"/>
      <c r="L644" s="31"/>
      <c r="M644" s="31" t="s">
        <v>1751</v>
      </c>
      <c r="N644" s="31"/>
      <c r="O644" s="32"/>
      <c r="P644" s="31"/>
      <c r="Q644" s="31"/>
      <c r="R644" s="35" t="str">
        <f t="shared" ref="R644:T644" si="751">IF(D644=M644,"OK","ERRO")</f>
        <v>OK</v>
      </c>
      <c r="S644" s="36" t="str">
        <f t="shared" si="751"/>
        <v>OK</v>
      </c>
      <c r="T644" s="36" t="str">
        <f t="shared" si="751"/>
        <v>OK</v>
      </c>
      <c r="U644" s="36" t="str">
        <f t="shared" si="4"/>
        <v>OK</v>
      </c>
      <c r="V644" s="36" t="str">
        <f t="shared" si="5"/>
        <v>OK</v>
      </c>
      <c r="W644" s="37" t="str">
        <f t="shared" si="6"/>
        <v>-</v>
      </c>
    </row>
    <row r="645" ht="25.5" customHeight="1">
      <c r="A645" s="38" t="s">
        <v>1752</v>
      </c>
      <c r="B645" s="39" t="s">
        <v>1673</v>
      </c>
      <c r="C645" s="38" t="s">
        <v>67</v>
      </c>
      <c r="D645" s="38" t="s">
        <v>1674</v>
      </c>
      <c r="E645" s="40" t="s">
        <v>36</v>
      </c>
      <c r="F645" s="39">
        <v>788.14</v>
      </c>
      <c r="G645" s="41">
        <v>34.72</v>
      </c>
      <c r="H645" s="41" t="str">
        <f t="shared" ref="H645:H648" si="753">TRUNC(F645 * G645, 2)</f>
        <v>27,364.22</v>
      </c>
      <c r="I645" s="42" t="str">
        <f t="shared" si="2"/>
        <v>0.07 %</v>
      </c>
      <c r="J645" s="38" t="s">
        <v>1752</v>
      </c>
      <c r="K645" s="39" t="s">
        <v>1673</v>
      </c>
      <c r="L645" s="38" t="s">
        <v>67</v>
      </c>
      <c r="M645" s="38" t="s">
        <v>1674</v>
      </c>
      <c r="N645" s="40" t="s">
        <v>36</v>
      </c>
      <c r="O645" s="39">
        <v>788.14</v>
      </c>
      <c r="P645" s="41"/>
      <c r="Q645" s="41" t="str">
        <f t="shared" ref="Q645:Q648" si="754">TRUNC(O645 * P645, 2)</f>
        <v>0.00</v>
      </c>
      <c r="R645" s="35" t="str">
        <f t="shared" ref="R645:T645" si="752">IF(D645=M645,"OK","ERRO")</f>
        <v>OK</v>
      </c>
      <c r="S645" s="36" t="str">
        <f t="shared" si="752"/>
        <v>OK</v>
      </c>
      <c r="T645" s="36" t="str">
        <f t="shared" si="752"/>
        <v>OK</v>
      </c>
      <c r="U645" s="36" t="str">
        <f t="shared" si="4"/>
        <v>OK</v>
      </c>
      <c r="V645" s="36" t="str">
        <f t="shared" si="5"/>
        <v>OK</v>
      </c>
      <c r="W645" s="37" t="str">
        <f t="shared" si="6"/>
        <v>0.00%</v>
      </c>
    </row>
    <row r="646" ht="25.5" customHeight="1">
      <c r="A646" s="38" t="s">
        <v>1753</v>
      </c>
      <c r="B646" s="39" t="s">
        <v>1670</v>
      </c>
      <c r="C646" s="38" t="s">
        <v>67</v>
      </c>
      <c r="D646" s="38" t="s">
        <v>1671</v>
      </c>
      <c r="E646" s="40" t="s">
        <v>36</v>
      </c>
      <c r="F646" s="39">
        <v>695.06</v>
      </c>
      <c r="G646" s="41">
        <v>7.61</v>
      </c>
      <c r="H646" s="41" t="str">
        <f t="shared" si="753"/>
        <v>5,289.40</v>
      </c>
      <c r="I646" s="42" t="str">
        <f t="shared" si="2"/>
        <v>0.01 %</v>
      </c>
      <c r="J646" s="38" t="s">
        <v>1753</v>
      </c>
      <c r="K646" s="39" t="s">
        <v>1670</v>
      </c>
      <c r="L646" s="38" t="s">
        <v>67</v>
      </c>
      <c r="M646" s="38" t="s">
        <v>1671</v>
      </c>
      <c r="N646" s="40" t="s">
        <v>36</v>
      </c>
      <c r="O646" s="39">
        <v>695.06</v>
      </c>
      <c r="P646" s="41"/>
      <c r="Q646" s="41" t="str">
        <f t="shared" si="754"/>
        <v>0.00</v>
      </c>
      <c r="R646" s="35" t="str">
        <f t="shared" ref="R646:T646" si="755">IF(D646=M646,"OK","ERRO")</f>
        <v>OK</v>
      </c>
      <c r="S646" s="36" t="str">
        <f t="shared" si="755"/>
        <v>OK</v>
      </c>
      <c r="T646" s="36" t="str">
        <f t="shared" si="755"/>
        <v>OK</v>
      </c>
      <c r="U646" s="36" t="str">
        <f t="shared" si="4"/>
        <v>OK</v>
      </c>
      <c r="V646" s="36" t="str">
        <f t="shared" si="5"/>
        <v>OK</v>
      </c>
      <c r="W646" s="37" t="str">
        <f t="shared" si="6"/>
        <v>0.00%</v>
      </c>
    </row>
    <row r="647" ht="39.0" customHeight="1">
      <c r="A647" s="38" t="s">
        <v>1754</v>
      </c>
      <c r="B647" s="39" t="s">
        <v>1288</v>
      </c>
      <c r="C647" s="38" t="s">
        <v>67</v>
      </c>
      <c r="D647" s="38" t="s">
        <v>1289</v>
      </c>
      <c r="E647" s="40" t="s">
        <v>36</v>
      </c>
      <c r="F647" s="39">
        <v>695.06</v>
      </c>
      <c r="G647" s="41">
        <v>15.4</v>
      </c>
      <c r="H647" s="41" t="str">
        <f t="shared" si="753"/>
        <v>10,703.92</v>
      </c>
      <c r="I647" s="42" t="str">
        <f t="shared" si="2"/>
        <v>0.03 %</v>
      </c>
      <c r="J647" s="38" t="s">
        <v>1754</v>
      </c>
      <c r="K647" s="39" t="s">
        <v>1288</v>
      </c>
      <c r="L647" s="38" t="s">
        <v>67</v>
      </c>
      <c r="M647" s="38" t="s">
        <v>1289</v>
      </c>
      <c r="N647" s="40" t="s">
        <v>36</v>
      </c>
      <c r="O647" s="39">
        <v>695.06</v>
      </c>
      <c r="P647" s="41"/>
      <c r="Q647" s="41" t="str">
        <f t="shared" si="754"/>
        <v>0.00</v>
      </c>
      <c r="R647" s="35" t="str">
        <f t="shared" ref="R647:T647" si="756">IF(D647=M647,"OK","ERRO")</f>
        <v>OK</v>
      </c>
      <c r="S647" s="36" t="str">
        <f t="shared" si="756"/>
        <v>OK</v>
      </c>
      <c r="T647" s="36" t="str">
        <f t="shared" si="756"/>
        <v>OK</v>
      </c>
      <c r="U647" s="36" t="str">
        <f t="shared" si="4"/>
        <v>OK</v>
      </c>
      <c r="V647" s="36" t="str">
        <f t="shared" si="5"/>
        <v>OK</v>
      </c>
      <c r="W647" s="37" t="str">
        <f t="shared" si="6"/>
        <v>0.00%</v>
      </c>
    </row>
    <row r="648" ht="39.0" customHeight="1">
      <c r="A648" s="38" t="s">
        <v>1755</v>
      </c>
      <c r="B648" s="39" t="s">
        <v>1756</v>
      </c>
      <c r="C648" s="38" t="s">
        <v>67</v>
      </c>
      <c r="D648" s="38" t="s">
        <v>1757</v>
      </c>
      <c r="E648" s="40" t="s">
        <v>36</v>
      </c>
      <c r="F648" s="39">
        <v>788.14</v>
      </c>
      <c r="G648" s="41">
        <v>11.13</v>
      </c>
      <c r="H648" s="41" t="str">
        <f t="shared" si="753"/>
        <v>8,771.99</v>
      </c>
      <c r="I648" s="42" t="str">
        <f t="shared" si="2"/>
        <v>0.02 %</v>
      </c>
      <c r="J648" s="38" t="s">
        <v>1755</v>
      </c>
      <c r="K648" s="39" t="s">
        <v>1756</v>
      </c>
      <c r="L648" s="38" t="s">
        <v>67</v>
      </c>
      <c r="M648" s="38" t="s">
        <v>1757</v>
      </c>
      <c r="N648" s="40" t="s">
        <v>36</v>
      </c>
      <c r="O648" s="39">
        <v>788.14</v>
      </c>
      <c r="P648" s="41"/>
      <c r="Q648" s="41" t="str">
        <f t="shared" si="754"/>
        <v>0.00</v>
      </c>
      <c r="R648" s="35" t="str">
        <f t="shared" ref="R648:T648" si="757">IF(D648=M648,"OK","ERRO")</f>
        <v>OK</v>
      </c>
      <c r="S648" s="36" t="str">
        <f t="shared" si="757"/>
        <v>OK</v>
      </c>
      <c r="T648" s="36" t="str">
        <f t="shared" si="757"/>
        <v>OK</v>
      </c>
      <c r="U648" s="36" t="str">
        <f t="shared" si="4"/>
        <v>OK</v>
      </c>
      <c r="V648" s="36" t="str">
        <f t="shared" si="5"/>
        <v>OK</v>
      </c>
      <c r="W648" s="37" t="str">
        <f t="shared" si="6"/>
        <v>0.00%</v>
      </c>
    </row>
    <row r="649" ht="24.0" customHeight="1">
      <c r="A649" s="31" t="s">
        <v>1758</v>
      </c>
      <c r="B649" s="31"/>
      <c r="C649" s="31"/>
      <c r="D649" s="31" t="s">
        <v>1759</v>
      </c>
      <c r="E649" s="31"/>
      <c r="F649" s="32"/>
      <c r="G649" s="31"/>
      <c r="H649" s="33"/>
      <c r="I649" s="34" t="str">
        <f t="shared" si="2"/>
        <v>0.00 %</v>
      </c>
      <c r="J649" s="31" t="s">
        <v>1758</v>
      </c>
      <c r="K649" s="31"/>
      <c r="L649" s="31"/>
      <c r="M649" s="31" t="s">
        <v>1759</v>
      </c>
      <c r="N649" s="31"/>
      <c r="O649" s="32"/>
      <c r="P649" s="31"/>
      <c r="Q649" s="31"/>
      <c r="R649" s="35" t="str">
        <f t="shared" ref="R649:T649" si="758">IF(D649=M649,"OK","ERRO")</f>
        <v>OK</v>
      </c>
      <c r="S649" s="36" t="str">
        <f t="shared" si="758"/>
        <v>OK</v>
      </c>
      <c r="T649" s="36" t="str">
        <f t="shared" si="758"/>
        <v>OK</v>
      </c>
      <c r="U649" s="36" t="str">
        <f t="shared" si="4"/>
        <v>OK</v>
      </c>
      <c r="V649" s="36" t="str">
        <f t="shared" si="5"/>
        <v>OK</v>
      </c>
      <c r="W649" s="37" t="str">
        <f t="shared" si="6"/>
        <v>-</v>
      </c>
    </row>
    <row r="650" ht="51.75" customHeight="1">
      <c r="A650" s="38" t="s">
        <v>1760</v>
      </c>
      <c r="B650" s="39" t="s">
        <v>1761</v>
      </c>
      <c r="C650" s="38" t="s">
        <v>30</v>
      </c>
      <c r="D650" s="38" t="s">
        <v>1762</v>
      </c>
      <c r="E650" s="40" t="s">
        <v>36</v>
      </c>
      <c r="F650" s="39">
        <v>258.41</v>
      </c>
      <c r="G650" s="41">
        <v>142.14</v>
      </c>
      <c r="H650" s="41" t="str">
        <f t="shared" ref="H650:H655" si="760">TRUNC(F650 * G650, 2)</f>
        <v>36,730.39</v>
      </c>
      <c r="I650" s="42" t="str">
        <f t="shared" si="2"/>
        <v>0.09 %</v>
      </c>
      <c r="J650" s="38" t="s">
        <v>1760</v>
      </c>
      <c r="K650" s="39" t="s">
        <v>1761</v>
      </c>
      <c r="L650" s="38" t="s">
        <v>30</v>
      </c>
      <c r="M650" s="38" t="s">
        <v>1762</v>
      </c>
      <c r="N650" s="40" t="s">
        <v>36</v>
      </c>
      <c r="O650" s="39">
        <v>258.41</v>
      </c>
      <c r="P650" s="41"/>
      <c r="Q650" s="41" t="str">
        <f t="shared" ref="Q650:Q655" si="761">TRUNC(O650 * P650, 2)</f>
        <v>0.00</v>
      </c>
      <c r="R650" s="35" t="str">
        <f t="shared" ref="R650:T650" si="759">IF(D650=M650,"OK","ERRO")</f>
        <v>OK</v>
      </c>
      <c r="S650" s="36" t="str">
        <f t="shared" si="759"/>
        <v>OK</v>
      </c>
      <c r="T650" s="36" t="str">
        <f t="shared" si="759"/>
        <v>OK</v>
      </c>
      <c r="U650" s="36" t="str">
        <f t="shared" si="4"/>
        <v>OK</v>
      </c>
      <c r="V650" s="36" t="str">
        <f t="shared" si="5"/>
        <v>OK</v>
      </c>
      <c r="W650" s="37" t="str">
        <f t="shared" si="6"/>
        <v>0.00%</v>
      </c>
    </row>
    <row r="651" ht="51.75" customHeight="1">
      <c r="A651" s="38" t="s">
        <v>1763</v>
      </c>
      <c r="B651" s="39" t="s">
        <v>1700</v>
      </c>
      <c r="C651" s="38" t="s">
        <v>30</v>
      </c>
      <c r="D651" s="38" t="s">
        <v>1701</v>
      </c>
      <c r="E651" s="40" t="s">
        <v>32</v>
      </c>
      <c r="F651" s="39">
        <v>432.08</v>
      </c>
      <c r="G651" s="41">
        <v>88.13</v>
      </c>
      <c r="H651" s="41" t="str">
        <f t="shared" si="760"/>
        <v>38,079.21</v>
      </c>
      <c r="I651" s="42" t="str">
        <f t="shared" si="2"/>
        <v>0.09 %</v>
      </c>
      <c r="J651" s="38" t="s">
        <v>1763</v>
      </c>
      <c r="K651" s="39" t="s">
        <v>1700</v>
      </c>
      <c r="L651" s="38" t="s">
        <v>30</v>
      </c>
      <c r="M651" s="38" t="s">
        <v>1701</v>
      </c>
      <c r="N651" s="40" t="s">
        <v>32</v>
      </c>
      <c r="O651" s="39">
        <v>432.08</v>
      </c>
      <c r="P651" s="41"/>
      <c r="Q651" s="41" t="str">
        <f t="shared" si="761"/>
        <v>0.00</v>
      </c>
      <c r="R651" s="35" t="str">
        <f t="shared" ref="R651:T651" si="762">IF(D651=M651,"OK","ERRO")</f>
        <v>OK</v>
      </c>
      <c r="S651" s="36" t="str">
        <f t="shared" si="762"/>
        <v>OK</v>
      </c>
      <c r="T651" s="36" t="str">
        <f t="shared" si="762"/>
        <v>OK</v>
      </c>
      <c r="U651" s="36" t="str">
        <f t="shared" si="4"/>
        <v>OK</v>
      </c>
      <c r="V651" s="36" t="str">
        <f t="shared" si="5"/>
        <v>OK</v>
      </c>
      <c r="W651" s="37" t="str">
        <f t="shared" si="6"/>
        <v>0.00%</v>
      </c>
    </row>
    <row r="652" ht="39.0" customHeight="1">
      <c r="A652" s="38" t="s">
        <v>1764</v>
      </c>
      <c r="B652" s="39" t="s">
        <v>1765</v>
      </c>
      <c r="C652" s="38" t="s">
        <v>30</v>
      </c>
      <c r="D652" s="38" t="s">
        <v>1766</v>
      </c>
      <c r="E652" s="40" t="s">
        <v>36</v>
      </c>
      <c r="F652" s="39">
        <v>608.1</v>
      </c>
      <c r="G652" s="41">
        <v>3.79</v>
      </c>
      <c r="H652" s="41" t="str">
        <f t="shared" si="760"/>
        <v>2,304.69</v>
      </c>
      <c r="I652" s="42" t="str">
        <f t="shared" si="2"/>
        <v>0.01 %</v>
      </c>
      <c r="J652" s="38" t="s">
        <v>1764</v>
      </c>
      <c r="K652" s="39" t="s">
        <v>1765</v>
      </c>
      <c r="L652" s="38" t="s">
        <v>30</v>
      </c>
      <c r="M652" s="38" t="s">
        <v>1766</v>
      </c>
      <c r="N652" s="40" t="s">
        <v>36</v>
      </c>
      <c r="O652" s="39">
        <v>608.1</v>
      </c>
      <c r="P652" s="41"/>
      <c r="Q652" s="41" t="str">
        <f t="shared" si="761"/>
        <v>0.00</v>
      </c>
      <c r="R652" s="35" t="str">
        <f t="shared" ref="R652:T652" si="763">IF(D652=M652,"OK","ERRO")</f>
        <v>OK</v>
      </c>
      <c r="S652" s="36" t="str">
        <f t="shared" si="763"/>
        <v>OK</v>
      </c>
      <c r="T652" s="36" t="str">
        <f t="shared" si="763"/>
        <v>OK</v>
      </c>
      <c r="U652" s="36" t="str">
        <f t="shared" si="4"/>
        <v>OK</v>
      </c>
      <c r="V652" s="36" t="str">
        <f t="shared" si="5"/>
        <v>OK</v>
      </c>
      <c r="W652" s="37" t="str">
        <f t="shared" si="6"/>
        <v>0.00%</v>
      </c>
    </row>
    <row r="653" ht="39.0" customHeight="1">
      <c r="A653" s="38" t="s">
        <v>1767</v>
      </c>
      <c r="B653" s="39" t="s">
        <v>1768</v>
      </c>
      <c r="C653" s="38" t="s">
        <v>67</v>
      </c>
      <c r="D653" s="38" t="s">
        <v>1769</v>
      </c>
      <c r="E653" s="40" t="s">
        <v>36</v>
      </c>
      <c r="F653" s="39">
        <v>180.04</v>
      </c>
      <c r="G653" s="41">
        <v>14.9</v>
      </c>
      <c r="H653" s="41" t="str">
        <f t="shared" si="760"/>
        <v>2,682.59</v>
      </c>
      <c r="I653" s="42" t="str">
        <f t="shared" si="2"/>
        <v>0.01 %</v>
      </c>
      <c r="J653" s="38" t="s">
        <v>1767</v>
      </c>
      <c r="K653" s="39" t="s">
        <v>1768</v>
      </c>
      <c r="L653" s="38" t="s">
        <v>67</v>
      </c>
      <c r="M653" s="38" t="s">
        <v>1769</v>
      </c>
      <c r="N653" s="40" t="s">
        <v>36</v>
      </c>
      <c r="O653" s="39">
        <v>180.04</v>
      </c>
      <c r="P653" s="41"/>
      <c r="Q653" s="41" t="str">
        <f t="shared" si="761"/>
        <v>0.00</v>
      </c>
      <c r="R653" s="35" t="str">
        <f t="shared" ref="R653:T653" si="764">IF(D653=M653,"OK","ERRO")</f>
        <v>OK</v>
      </c>
      <c r="S653" s="36" t="str">
        <f t="shared" si="764"/>
        <v>OK</v>
      </c>
      <c r="T653" s="36" t="str">
        <f t="shared" si="764"/>
        <v>OK</v>
      </c>
      <c r="U653" s="36" t="str">
        <f t="shared" si="4"/>
        <v>OK</v>
      </c>
      <c r="V653" s="36" t="str">
        <f t="shared" si="5"/>
        <v>OK</v>
      </c>
      <c r="W653" s="37" t="str">
        <f t="shared" si="6"/>
        <v>0.00%</v>
      </c>
    </row>
    <row r="654" ht="25.5" customHeight="1">
      <c r="A654" s="38" t="s">
        <v>1770</v>
      </c>
      <c r="B654" s="39" t="s">
        <v>1771</v>
      </c>
      <c r="C654" s="38" t="s">
        <v>155</v>
      </c>
      <c r="D654" s="38" t="s">
        <v>1772</v>
      </c>
      <c r="E654" s="40" t="s">
        <v>36</v>
      </c>
      <c r="F654" s="39">
        <v>1652.58</v>
      </c>
      <c r="G654" s="41">
        <v>32.45</v>
      </c>
      <c r="H654" s="41" t="str">
        <f t="shared" si="760"/>
        <v>53,626.22</v>
      </c>
      <c r="I654" s="42" t="str">
        <f t="shared" si="2"/>
        <v>0.13 %</v>
      </c>
      <c r="J654" s="38" t="s">
        <v>1770</v>
      </c>
      <c r="K654" s="39" t="s">
        <v>1771</v>
      </c>
      <c r="L654" s="38" t="s">
        <v>155</v>
      </c>
      <c r="M654" s="38" t="s">
        <v>1772</v>
      </c>
      <c r="N654" s="40" t="s">
        <v>36</v>
      </c>
      <c r="O654" s="39">
        <v>1652.58</v>
      </c>
      <c r="P654" s="41"/>
      <c r="Q654" s="41" t="str">
        <f t="shared" si="761"/>
        <v>0.00</v>
      </c>
      <c r="R654" s="35" t="str">
        <f t="shared" ref="R654:T654" si="765">IF(D654=M654,"OK","ERRO")</f>
        <v>OK</v>
      </c>
      <c r="S654" s="36" t="str">
        <f t="shared" si="765"/>
        <v>OK</v>
      </c>
      <c r="T654" s="36" t="str">
        <f t="shared" si="765"/>
        <v>OK</v>
      </c>
      <c r="U654" s="36" t="str">
        <f t="shared" si="4"/>
        <v>OK</v>
      </c>
      <c r="V654" s="36" t="str">
        <f t="shared" si="5"/>
        <v>OK</v>
      </c>
      <c r="W654" s="37" t="str">
        <f t="shared" si="6"/>
        <v>0.00%</v>
      </c>
    </row>
    <row r="655" ht="39.0" customHeight="1">
      <c r="A655" s="38" t="s">
        <v>1773</v>
      </c>
      <c r="B655" s="39" t="s">
        <v>1774</v>
      </c>
      <c r="C655" s="38" t="s">
        <v>67</v>
      </c>
      <c r="D655" s="38" t="s">
        <v>1775</v>
      </c>
      <c r="E655" s="40" t="s">
        <v>36</v>
      </c>
      <c r="F655" s="39">
        <v>695.06</v>
      </c>
      <c r="G655" s="41">
        <v>11.15</v>
      </c>
      <c r="H655" s="41" t="str">
        <f t="shared" si="760"/>
        <v>7,749.91</v>
      </c>
      <c r="I655" s="42" t="str">
        <f t="shared" si="2"/>
        <v>0.02 %</v>
      </c>
      <c r="J655" s="38" t="s">
        <v>1773</v>
      </c>
      <c r="K655" s="39" t="s">
        <v>1774</v>
      </c>
      <c r="L655" s="38" t="s">
        <v>67</v>
      </c>
      <c r="M655" s="38" t="s">
        <v>1775</v>
      </c>
      <c r="N655" s="40" t="s">
        <v>36</v>
      </c>
      <c r="O655" s="39">
        <v>695.06</v>
      </c>
      <c r="P655" s="41"/>
      <c r="Q655" s="41" t="str">
        <f t="shared" si="761"/>
        <v>0.00</v>
      </c>
      <c r="R655" s="35" t="str">
        <f t="shared" ref="R655:T655" si="766">IF(D655=M655,"OK","ERRO")</f>
        <v>OK</v>
      </c>
      <c r="S655" s="36" t="str">
        <f t="shared" si="766"/>
        <v>OK</v>
      </c>
      <c r="T655" s="36" t="str">
        <f t="shared" si="766"/>
        <v>OK</v>
      </c>
      <c r="U655" s="36" t="str">
        <f t="shared" si="4"/>
        <v>OK</v>
      </c>
      <c r="V655" s="36" t="str">
        <f t="shared" si="5"/>
        <v>OK</v>
      </c>
      <c r="W655" s="37" t="str">
        <f t="shared" si="6"/>
        <v>0.00%</v>
      </c>
    </row>
    <row r="656" ht="24.0" customHeight="1">
      <c r="A656" s="31" t="s">
        <v>1776</v>
      </c>
      <c r="B656" s="31"/>
      <c r="C656" s="31"/>
      <c r="D656" s="31" t="s">
        <v>1777</v>
      </c>
      <c r="E656" s="31"/>
      <c r="F656" s="32"/>
      <c r="G656" s="31"/>
      <c r="H656" s="33"/>
      <c r="I656" s="34" t="str">
        <f t="shared" si="2"/>
        <v>0.00 %</v>
      </c>
      <c r="J656" s="31" t="s">
        <v>1776</v>
      </c>
      <c r="K656" s="31"/>
      <c r="L656" s="31"/>
      <c r="M656" s="31" t="s">
        <v>1777</v>
      </c>
      <c r="N656" s="31"/>
      <c r="O656" s="32"/>
      <c r="P656" s="31"/>
      <c r="Q656" s="31"/>
      <c r="R656" s="35" t="str">
        <f t="shared" ref="R656:T656" si="767">IF(D656=M656,"OK","ERRO")</f>
        <v>OK</v>
      </c>
      <c r="S656" s="36" t="str">
        <f t="shared" si="767"/>
        <v>OK</v>
      </c>
      <c r="T656" s="36" t="str">
        <f t="shared" si="767"/>
        <v>OK</v>
      </c>
      <c r="U656" s="36" t="str">
        <f t="shared" si="4"/>
        <v>OK</v>
      </c>
      <c r="V656" s="36" t="str">
        <f t="shared" si="5"/>
        <v>OK</v>
      </c>
      <c r="W656" s="37" t="str">
        <f t="shared" si="6"/>
        <v>-</v>
      </c>
    </row>
    <row r="657" ht="39.0" customHeight="1">
      <c r="A657" s="38" t="s">
        <v>1778</v>
      </c>
      <c r="B657" s="39" t="s">
        <v>382</v>
      </c>
      <c r="C657" s="38" t="s">
        <v>67</v>
      </c>
      <c r="D657" s="38" t="s">
        <v>383</v>
      </c>
      <c r="E657" s="40" t="s">
        <v>36</v>
      </c>
      <c r="F657" s="39">
        <v>16701.27</v>
      </c>
      <c r="G657" s="41">
        <v>7.0</v>
      </c>
      <c r="H657" s="41" t="str">
        <f t="shared" ref="H657:H659" si="769">TRUNC(F657 * G657, 2)</f>
        <v>116,908.89</v>
      </c>
      <c r="I657" s="42" t="str">
        <f t="shared" si="2"/>
        <v>0.28 %</v>
      </c>
      <c r="J657" s="38" t="s">
        <v>1778</v>
      </c>
      <c r="K657" s="39" t="s">
        <v>382</v>
      </c>
      <c r="L657" s="38" t="s">
        <v>67</v>
      </c>
      <c r="M657" s="38" t="s">
        <v>383</v>
      </c>
      <c r="N657" s="40" t="s">
        <v>36</v>
      </c>
      <c r="O657" s="39">
        <v>16701.27</v>
      </c>
      <c r="P657" s="41"/>
      <c r="Q657" s="41" t="str">
        <f t="shared" ref="Q657:Q659" si="770">TRUNC(O657 * P657, 2)</f>
        <v>0.00</v>
      </c>
      <c r="R657" s="35" t="str">
        <f t="shared" ref="R657:T657" si="768">IF(D657=M657,"OK","ERRO")</f>
        <v>OK</v>
      </c>
      <c r="S657" s="36" t="str">
        <f t="shared" si="768"/>
        <v>OK</v>
      </c>
      <c r="T657" s="36" t="str">
        <f t="shared" si="768"/>
        <v>OK</v>
      </c>
      <c r="U657" s="36" t="str">
        <f t="shared" si="4"/>
        <v>OK</v>
      </c>
      <c r="V657" s="36" t="str">
        <f t="shared" si="5"/>
        <v>OK</v>
      </c>
      <c r="W657" s="37" t="str">
        <f t="shared" si="6"/>
        <v>0.00%</v>
      </c>
    </row>
    <row r="658" ht="39.0" customHeight="1">
      <c r="A658" s="38" t="s">
        <v>1779</v>
      </c>
      <c r="B658" s="39" t="s">
        <v>1780</v>
      </c>
      <c r="C658" s="38" t="s">
        <v>67</v>
      </c>
      <c r="D658" s="38" t="s">
        <v>1781</v>
      </c>
      <c r="E658" s="40" t="s">
        <v>36</v>
      </c>
      <c r="F658" s="39">
        <v>4257.14</v>
      </c>
      <c r="G658" s="41">
        <v>9.79</v>
      </c>
      <c r="H658" s="41" t="str">
        <f t="shared" si="769"/>
        <v>41,677.40</v>
      </c>
      <c r="I658" s="42" t="str">
        <f t="shared" si="2"/>
        <v>0.10 %</v>
      </c>
      <c r="J658" s="38" t="s">
        <v>1779</v>
      </c>
      <c r="K658" s="39" t="s">
        <v>1780</v>
      </c>
      <c r="L658" s="38" t="s">
        <v>67</v>
      </c>
      <c r="M658" s="38" t="s">
        <v>1781</v>
      </c>
      <c r="N658" s="40" t="s">
        <v>36</v>
      </c>
      <c r="O658" s="39">
        <v>4257.14</v>
      </c>
      <c r="P658" s="41"/>
      <c r="Q658" s="41" t="str">
        <f t="shared" si="770"/>
        <v>0.00</v>
      </c>
      <c r="R658" s="35" t="str">
        <f t="shared" ref="R658:T658" si="771">IF(D658=M658,"OK","ERRO")</f>
        <v>OK</v>
      </c>
      <c r="S658" s="36" t="str">
        <f t="shared" si="771"/>
        <v>OK</v>
      </c>
      <c r="T658" s="36" t="str">
        <f t="shared" si="771"/>
        <v>OK</v>
      </c>
      <c r="U658" s="36" t="str">
        <f t="shared" si="4"/>
        <v>OK</v>
      </c>
      <c r="V658" s="36" t="str">
        <f t="shared" si="5"/>
        <v>OK</v>
      </c>
      <c r="W658" s="37" t="str">
        <f t="shared" si="6"/>
        <v>0.00%</v>
      </c>
    </row>
    <row r="659" ht="39.0" customHeight="1">
      <c r="A659" s="38" t="s">
        <v>1782</v>
      </c>
      <c r="B659" s="39" t="s">
        <v>1783</v>
      </c>
      <c r="C659" s="38" t="s">
        <v>67</v>
      </c>
      <c r="D659" s="38" t="s">
        <v>1784</v>
      </c>
      <c r="E659" s="40" t="s">
        <v>36</v>
      </c>
      <c r="F659" s="39">
        <v>36.06</v>
      </c>
      <c r="G659" s="41">
        <v>11.38</v>
      </c>
      <c r="H659" s="41" t="str">
        <f t="shared" si="769"/>
        <v>410.36</v>
      </c>
      <c r="I659" s="42" t="str">
        <f t="shared" si="2"/>
        <v>0.00 %</v>
      </c>
      <c r="J659" s="38" t="s">
        <v>1782</v>
      </c>
      <c r="K659" s="39" t="s">
        <v>1783</v>
      </c>
      <c r="L659" s="38" t="s">
        <v>67</v>
      </c>
      <c r="M659" s="38" t="s">
        <v>1784</v>
      </c>
      <c r="N659" s="40" t="s">
        <v>36</v>
      </c>
      <c r="O659" s="39">
        <v>36.06</v>
      </c>
      <c r="P659" s="41"/>
      <c r="Q659" s="41" t="str">
        <f t="shared" si="770"/>
        <v>0.00</v>
      </c>
      <c r="R659" s="35" t="str">
        <f t="shared" ref="R659:T659" si="772">IF(D659=M659,"OK","ERRO")</f>
        <v>OK</v>
      </c>
      <c r="S659" s="36" t="str">
        <f t="shared" si="772"/>
        <v>OK</v>
      </c>
      <c r="T659" s="36" t="str">
        <f t="shared" si="772"/>
        <v>OK</v>
      </c>
      <c r="U659" s="36" t="str">
        <f t="shared" si="4"/>
        <v>OK</v>
      </c>
      <c r="V659" s="36" t="str">
        <f t="shared" si="5"/>
        <v>OK</v>
      </c>
      <c r="W659" s="37" t="str">
        <f t="shared" si="6"/>
        <v>0.00%</v>
      </c>
    </row>
    <row r="660" ht="24.0" customHeight="1">
      <c r="A660" s="31" t="s">
        <v>1785</v>
      </c>
      <c r="B660" s="31"/>
      <c r="C660" s="31"/>
      <c r="D660" s="31" t="s">
        <v>1786</v>
      </c>
      <c r="E660" s="31"/>
      <c r="F660" s="32"/>
      <c r="G660" s="31"/>
      <c r="H660" s="33"/>
      <c r="I660" s="34" t="str">
        <f t="shared" si="2"/>
        <v>0.00 %</v>
      </c>
      <c r="J660" s="31" t="s">
        <v>1785</v>
      </c>
      <c r="K660" s="31"/>
      <c r="L660" s="31"/>
      <c r="M660" s="31" t="s">
        <v>1786</v>
      </c>
      <c r="N660" s="31"/>
      <c r="O660" s="32"/>
      <c r="P660" s="31"/>
      <c r="Q660" s="31"/>
      <c r="R660" s="35" t="str">
        <f t="shared" ref="R660:T660" si="773">IF(D660=M660,"OK","ERRO")</f>
        <v>OK</v>
      </c>
      <c r="S660" s="36" t="str">
        <f t="shared" si="773"/>
        <v>OK</v>
      </c>
      <c r="T660" s="36" t="str">
        <f t="shared" si="773"/>
        <v>OK</v>
      </c>
      <c r="U660" s="36" t="str">
        <f t="shared" si="4"/>
        <v>OK</v>
      </c>
      <c r="V660" s="36" t="str">
        <f t="shared" si="5"/>
        <v>OK</v>
      </c>
      <c r="W660" s="37" t="str">
        <f t="shared" si="6"/>
        <v>-</v>
      </c>
    </row>
    <row r="661" ht="39.0" customHeight="1">
      <c r="A661" s="38" t="s">
        <v>1787</v>
      </c>
      <c r="B661" s="39" t="s">
        <v>1788</v>
      </c>
      <c r="C661" s="38" t="s">
        <v>67</v>
      </c>
      <c r="D661" s="38" t="s">
        <v>1789</v>
      </c>
      <c r="E661" s="40" t="s">
        <v>40</v>
      </c>
      <c r="F661" s="39">
        <v>20.0</v>
      </c>
      <c r="G661" s="41">
        <v>20.61</v>
      </c>
      <c r="H661" s="41" t="str">
        <f t="shared" ref="H661:H666" si="775">TRUNC(F661 * G661, 2)</f>
        <v>412.20</v>
      </c>
      <c r="I661" s="42" t="str">
        <f t="shared" si="2"/>
        <v>0.00 %</v>
      </c>
      <c r="J661" s="38" t="s">
        <v>1787</v>
      </c>
      <c r="K661" s="39" t="s">
        <v>1788</v>
      </c>
      <c r="L661" s="38" t="s">
        <v>67</v>
      </c>
      <c r="M661" s="38" t="s">
        <v>1789</v>
      </c>
      <c r="N661" s="40" t="s">
        <v>40</v>
      </c>
      <c r="O661" s="39">
        <v>20.0</v>
      </c>
      <c r="P661" s="41"/>
      <c r="Q661" s="41" t="str">
        <f t="shared" ref="Q661:Q666" si="776">TRUNC(O661 * P661, 2)</f>
        <v>0.00</v>
      </c>
      <c r="R661" s="35" t="str">
        <f t="shared" ref="R661:T661" si="774">IF(D661=M661,"OK","ERRO")</f>
        <v>OK</v>
      </c>
      <c r="S661" s="36" t="str">
        <f t="shared" si="774"/>
        <v>OK</v>
      </c>
      <c r="T661" s="36" t="str">
        <f t="shared" si="774"/>
        <v>OK</v>
      </c>
      <c r="U661" s="36" t="str">
        <f t="shared" si="4"/>
        <v>OK</v>
      </c>
      <c r="V661" s="36" t="str">
        <f t="shared" si="5"/>
        <v>OK</v>
      </c>
      <c r="W661" s="37" t="str">
        <f t="shared" si="6"/>
        <v>0.00%</v>
      </c>
    </row>
    <row r="662" ht="39.0" customHeight="1">
      <c r="A662" s="38" t="s">
        <v>1790</v>
      </c>
      <c r="B662" s="39" t="s">
        <v>1791</v>
      </c>
      <c r="C662" s="38" t="s">
        <v>67</v>
      </c>
      <c r="D662" s="38" t="s">
        <v>1792</v>
      </c>
      <c r="E662" s="40" t="s">
        <v>40</v>
      </c>
      <c r="F662" s="39">
        <v>28.0</v>
      </c>
      <c r="G662" s="41">
        <v>35.29</v>
      </c>
      <c r="H662" s="41" t="str">
        <f t="shared" si="775"/>
        <v>988.12</v>
      </c>
      <c r="I662" s="42" t="str">
        <f t="shared" si="2"/>
        <v>0.00 %</v>
      </c>
      <c r="J662" s="38" t="s">
        <v>1790</v>
      </c>
      <c r="K662" s="39" t="s">
        <v>1791</v>
      </c>
      <c r="L662" s="38" t="s">
        <v>67</v>
      </c>
      <c r="M662" s="38" t="s">
        <v>1792</v>
      </c>
      <c r="N662" s="40" t="s">
        <v>40</v>
      </c>
      <c r="O662" s="39">
        <v>28.0</v>
      </c>
      <c r="P662" s="41"/>
      <c r="Q662" s="41" t="str">
        <f t="shared" si="776"/>
        <v>0.00</v>
      </c>
      <c r="R662" s="35" t="str">
        <f t="shared" ref="R662:T662" si="777">IF(D662=M662,"OK","ERRO")</f>
        <v>OK</v>
      </c>
      <c r="S662" s="36" t="str">
        <f t="shared" si="777"/>
        <v>OK</v>
      </c>
      <c r="T662" s="36" t="str">
        <f t="shared" si="777"/>
        <v>OK</v>
      </c>
      <c r="U662" s="36" t="str">
        <f t="shared" si="4"/>
        <v>OK</v>
      </c>
      <c r="V662" s="36" t="str">
        <f t="shared" si="5"/>
        <v>OK</v>
      </c>
      <c r="W662" s="37" t="str">
        <f t="shared" si="6"/>
        <v>0.00%</v>
      </c>
    </row>
    <row r="663" ht="25.5" customHeight="1">
      <c r="A663" s="38" t="s">
        <v>1793</v>
      </c>
      <c r="B663" s="39" t="s">
        <v>1794</v>
      </c>
      <c r="C663" s="38" t="s">
        <v>155</v>
      </c>
      <c r="D663" s="38" t="s">
        <v>1795</v>
      </c>
      <c r="E663" s="40" t="s">
        <v>40</v>
      </c>
      <c r="F663" s="39">
        <v>4.0</v>
      </c>
      <c r="G663" s="41">
        <v>652.16</v>
      </c>
      <c r="H663" s="41" t="str">
        <f t="shared" si="775"/>
        <v>2,608.64</v>
      </c>
      <c r="I663" s="42" t="str">
        <f t="shared" si="2"/>
        <v>0.01 %</v>
      </c>
      <c r="J663" s="38" t="s">
        <v>1793</v>
      </c>
      <c r="K663" s="39" t="s">
        <v>1794</v>
      </c>
      <c r="L663" s="38" t="s">
        <v>155</v>
      </c>
      <c r="M663" s="38" t="s">
        <v>1795</v>
      </c>
      <c r="N663" s="40" t="s">
        <v>40</v>
      </c>
      <c r="O663" s="39">
        <v>4.0</v>
      </c>
      <c r="P663" s="41"/>
      <c r="Q663" s="41" t="str">
        <f t="shared" si="776"/>
        <v>0.00</v>
      </c>
      <c r="R663" s="35" t="str">
        <f t="shared" ref="R663:T663" si="778">IF(D663=M663,"OK","ERRO")</f>
        <v>OK</v>
      </c>
      <c r="S663" s="36" t="str">
        <f t="shared" si="778"/>
        <v>OK</v>
      </c>
      <c r="T663" s="36" t="str">
        <f t="shared" si="778"/>
        <v>OK</v>
      </c>
      <c r="U663" s="36" t="str">
        <f t="shared" si="4"/>
        <v>OK</v>
      </c>
      <c r="V663" s="36" t="str">
        <f t="shared" si="5"/>
        <v>OK</v>
      </c>
      <c r="W663" s="37" t="str">
        <f t="shared" si="6"/>
        <v>0.00%</v>
      </c>
    </row>
    <row r="664" ht="25.5" customHeight="1">
      <c r="A664" s="38" t="s">
        <v>1796</v>
      </c>
      <c r="B664" s="39" t="s">
        <v>1797</v>
      </c>
      <c r="C664" s="38" t="s">
        <v>30</v>
      </c>
      <c r="D664" s="38" t="s">
        <v>1798</v>
      </c>
      <c r="E664" s="40" t="s">
        <v>120</v>
      </c>
      <c r="F664" s="39">
        <v>3.0</v>
      </c>
      <c r="G664" s="41">
        <v>116.18</v>
      </c>
      <c r="H664" s="41" t="str">
        <f t="shared" si="775"/>
        <v>348.54</v>
      </c>
      <c r="I664" s="42" t="str">
        <f t="shared" si="2"/>
        <v>0.00 %</v>
      </c>
      <c r="J664" s="38" t="s">
        <v>1796</v>
      </c>
      <c r="K664" s="39" t="s">
        <v>1797</v>
      </c>
      <c r="L664" s="38" t="s">
        <v>30</v>
      </c>
      <c r="M664" s="38" t="s">
        <v>1798</v>
      </c>
      <c r="N664" s="40" t="s">
        <v>120</v>
      </c>
      <c r="O664" s="39">
        <v>3.0</v>
      </c>
      <c r="P664" s="41"/>
      <c r="Q664" s="41" t="str">
        <f t="shared" si="776"/>
        <v>0.00</v>
      </c>
      <c r="R664" s="35" t="str">
        <f t="shared" ref="R664:T664" si="779">IF(D664=M664,"OK","ERRO")</f>
        <v>OK</v>
      </c>
      <c r="S664" s="36" t="str">
        <f t="shared" si="779"/>
        <v>OK</v>
      </c>
      <c r="T664" s="36" t="str">
        <f t="shared" si="779"/>
        <v>OK</v>
      </c>
      <c r="U664" s="36" t="str">
        <f t="shared" si="4"/>
        <v>OK</v>
      </c>
      <c r="V664" s="36" t="str">
        <f t="shared" si="5"/>
        <v>OK</v>
      </c>
      <c r="W664" s="37" t="str">
        <f t="shared" si="6"/>
        <v>0.00%</v>
      </c>
    </row>
    <row r="665" ht="25.5" customHeight="1">
      <c r="A665" s="38" t="s">
        <v>1799</v>
      </c>
      <c r="B665" s="39" t="s">
        <v>1800</v>
      </c>
      <c r="C665" s="38" t="s">
        <v>30</v>
      </c>
      <c r="D665" s="38" t="s">
        <v>1801</v>
      </c>
      <c r="E665" s="40" t="s">
        <v>40</v>
      </c>
      <c r="F665" s="39">
        <v>158.0</v>
      </c>
      <c r="G665" s="41">
        <v>176.64</v>
      </c>
      <c r="H665" s="41" t="str">
        <f t="shared" si="775"/>
        <v>27,909.12</v>
      </c>
      <c r="I665" s="42" t="str">
        <f t="shared" si="2"/>
        <v>0.07 %</v>
      </c>
      <c r="J665" s="38" t="s">
        <v>1799</v>
      </c>
      <c r="K665" s="39" t="s">
        <v>1800</v>
      </c>
      <c r="L665" s="38" t="s">
        <v>30</v>
      </c>
      <c r="M665" s="38" t="s">
        <v>1801</v>
      </c>
      <c r="N665" s="40" t="s">
        <v>40</v>
      </c>
      <c r="O665" s="39">
        <v>158.0</v>
      </c>
      <c r="P665" s="41"/>
      <c r="Q665" s="41" t="str">
        <f t="shared" si="776"/>
        <v>0.00</v>
      </c>
      <c r="R665" s="35" t="str">
        <f t="shared" ref="R665:T665" si="780">IF(D665=M665,"OK","ERRO")</f>
        <v>OK</v>
      </c>
      <c r="S665" s="36" t="str">
        <f t="shared" si="780"/>
        <v>OK</v>
      </c>
      <c r="T665" s="36" t="str">
        <f t="shared" si="780"/>
        <v>OK</v>
      </c>
      <c r="U665" s="36" t="str">
        <f t="shared" si="4"/>
        <v>OK</v>
      </c>
      <c r="V665" s="36" t="str">
        <f t="shared" si="5"/>
        <v>OK</v>
      </c>
      <c r="W665" s="37" t="str">
        <f t="shared" si="6"/>
        <v>0.00%</v>
      </c>
    </row>
    <row r="666" ht="25.5" customHeight="1">
      <c r="A666" s="38" t="s">
        <v>1802</v>
      </c>
      <c r="B666" s="39" t="s">
        <v>1803</v>
      </c>
      <c r="C666" s="38" t="s">
        <v>30</v>
      </c>
      <c r="D666" s="38" t="s">
        <v>1804</v>
      </c>
      <c r="E666" s="40" t="s">
        <v>40</v>
      </c>
      <c r="F666" s="39">
        <v>6.0</v>
      </c>
      <c r="G666" s="41">
        <v>139.63</v>
      </c>
      <c r="H666" s="41" t="str">
        <f t="shared" si="775"/>
        <v>837.78</v>
      </c>
      <c r="I666" s="42" t="str">
        <f t="shared" si="2"/>
        <v>0.00 %</v>
      </c>
      <c r="J666" s="38" t="s">
        <v>1802</v>
      </c>
      <c r="K666" s="39" t="s">
        <v>1803</v>
      </c>
      <c r="L666" s="38" t="s">
        <v>30</v>
      </c>
      <c r="M666" s="38" t="s">
        <v>1804</v>
      </c>
      <c r="N666" s="40" t="s">
        <v>40</v>
      </c>
      <c r="O666" s="39">
        <v>6.0</v>
      </c>
      <c r="P666" s="41"/>
      <c r="Q666" s="41" t="str">
        <f t="shared" si="776"/>
        <v>0.00</v>
      </c>
      <c r="R666" s="35" t="str">
        <f t="shared" ref="R666:T666" si="781">IF(D666=M666,"OK","ERRO")</f>
        <v>OK</v>
      </c>
      <c r="S666" s="36" t="str">
        <f t="shared" si="781"/>
        <v>OK</v>
      </c>
      <c r="T666" s="36" t="str">
        <f t="shared" si="781"/>
        <v>OK</v>
      </c>
      <c r="U666" s="36" t="str">
        <f t="shared" si="4"/>
        <v>OK</v>
      </c>
      <c r="V666" s="36" t="str">
        <f t="shared" si="5"/>
        <v>OK</v>
      </c>
      <c r="W666" s="37" t="str">
        <f t="shared" si="6"/>
        <v>0.00%</v>
      </c>
    </row>
    <row r="667" ht="24.0" customHeight="1">
      <c r="A667" s="31" t="s">
        <v>1805</v>
      </c>
      <c r="B667" s="31"/>
      <c r="C667" s="31"/>
      <c r="D667" s="31" t="s">
        <v>1806</v>
      </c>
      <c r="E667" s="31"/>
      <c r="F667" s="32"/>
      <c r="G667" s="31"/>
      <c r="H667" s="33"/>
      <c r="I667" s="34" t="str">
        <f t="shared" si="2"/>
        <v>0.00 %</v>
      </c>
      <c r="J667" s="31" t="s">
        <v>1805</v>
      </c>
      <c r="K667" s="31"/>
      <c r="L667" s="31"/>
      <c r="M667" s="31" t="s">
        <v>1806</v>
      </c>
      <c r="N667" s="31"/>
      <c r="O667" s="32"/>
      <c r="P667" s="31"/>
      <c r="Q667" s="31"/>
      <c r="R667" s="35" t="str">
        <f t="shared" ref="R667:T667" si="782">IF(D667=M667,"OK","ERRO")</f>
        <v>OK</v>
      </c>
      <c r="S667" s="36" t="str">
        <f t="shared" si="782"/>
        <v>OK</v>
      </c>
      <c r="T667" s="36" t="str">
        <f t="shared" si="782"/>
        <v>OK</v>
      </c>
      <c r="U667" s="36" t="str">
        <f t="shared" si="4"/>
        <v>OK</v>
      </c>
      <c r="V667" s="36" t="str">
        <f t="shared" si="5"/>
        <v>OK</v>
      </c>
      <c r="W667" s="37" t="str">
        <f t="shared" si="6"/>
        <v>-</v>
      </c>
    </row>
    <row r="668" ht="39.0" customHeight="1">
      <c r="A668" s="38" t="s">
        <v>1807</v>
      </c>
      <c r="B668" s="39" t="s">
        <v>1639</v>
      </c>
      <c r="C668" s="38" t="s">
        <v>67</v>
      </c>
      <c r="D668" s="38" t="s">
        <v>1640</v>
      </c>
      <c r="E668" s="40" t="s">
        <v>40</v>
      </c>
      <c r="F668" s="39">
        <v>607.0</v>
      </c>
      <c r="G668" s="41">
        <v>58.72</v>
      </c>
      <c r="H668" s="41" t="str">
        <f>TRUNC(F668 * G668, 2)</f>
        <v>35,643.04</v>
      </c>
      <c r="I668" s="42" t="str">
        <f t="shared" si="2"/>
        <v>0.09 %</v>
      </c>
      <c r="J668" s="38" t="s">
        <v>1807</v>
      </c>
      <c r="K668" s="39" t="s">
        <v>1639</v>
      </c>
      <c r="L668" s="38" t="s">
        <v>67</v>
      </c>
      <c r="M668" s="38" t="s">
        <v>1640</v>
      </c>
      <c r="N668" s="40" t="s">
        <v>40</v>
      </c>
      <c r="O668" s="39">
        <v>607.0</v>
      </c>
      <c r="P668" s="41"/>
      <c r="Q668" s="41" t="str">
        <f>TRUNC(O668 * P668, 2)</f>
        <v>0.00</v>
      </c>
      <c r="R668" s="35" t="str">
        <f t="shared" ref="R668:T668" si="783">IF(D668=M668,"OK","ERRO")</f>
        <v>OK</v>
      </c>
      <c r="S668" s="36" t="str">
        <f t="shared" si="783"/>
        <v>OK</v>
      </c>
      <c r="T668" s="36" t="str">
        <f t="shared" si="783"/>
        <v>OK</v>
      </c>
      <c r="U668" s="36" t="str">
        <f t="shared" si="4"/>
        <v>OK</v>
      </c>
      <c r="V668" s="36" t="str">
        <f t="shared" si="5"/>
        <v>OK</v>
      </c>
      <c r="W668" s="37" t="str">
        <f t="shared" si="6"/>
        <v>0.00%</v>
      </c>
    </row>
    <row r="669" ht="24.0" customHeight="1">
      <c r="A669" s="31" t="s">
        <v>1808</v>
      </c>
      <c r="B669" s="31"/>
      <c r="C669" s="31"/>
      <c r="D669" s="31" t="s">
        <v>1809</v>
      </c>
      <c r="E669" s="31"/>
      <c r="F669" s="32"/>
      <c r="G669" s="31"/>
      <c r="H669" s="33"/>
      <c r="I669" s="34" t="str">
        <f t="shared" si="2"/>
        <v>0.00 %</v>
      </c>
      <c r="J669" s="31" t="s">
        <v>1808</v>
      </c>
      <c r="K669" s="31"/>
      <c r="L669" s="31"/>
      <c r="M669" s="31" t="s">
        <v>1809</v>
      </c>
      <c r="N669" s="31"/>
      <c r="O669" s="32"/>
      <c r="P669" s="31"/>
      <c r="Q669" s="31"/>
      <c r="R669" s="35" t="str">
        <f t="shared" ref="R669:T669" si="784">IF(D669=M669,"OK","ERRO")</f>
        <v>OK</v>
      </c>
      <c r="S669" s="36" t="str">
        <f t="shared" si="784"/>
        <v>OK</v>
      </c>
      <c r="T669" s="36" t="str">
        <f t="shared" si="784"/>
        <v>OK</v>
      </c>
      <c r="U669" s="36" t="str">
        <f t="shared" si="4"/>
        <v>OK</v>
      </c>
      <c r="V669" s="36" t="str">
        <f t="shared" si="5"/>
        <v>OK</v>
      </c>
      <c r="W669" s="37" t="str">
        <f t="shared" si="6"/>
        <v>-</v>
      </c>
    </row>
    <row r="670" ht="39.0" customHeight="1">
      <c r="A670" s="38" t="s">
        <v>1810</v>
      </c>
      <c r="B670" s="39" t="s">
        <v>310</v>
      </c>
      <c r="C670" s="38" t="s">
        <v>67</v>
      </c>
      <c r="D670" s="38" t="s">
        <v>311</v>
      </c>
      <c r="E670" s="40" t="s">
        <v>40</v>
      </c>
      <c r="F670" s="39">
        <v>58.0</v>
      </c>
      <c r="G670" s="41">
        <v>57.97</v>
      </c>
      <c r="H670" s="41" t="str">
        <f>TRUNC(F670 * G670, 2)</f>
        <v>3,362.26</v>
      </c>
      <c r="I670" s="42" t="str">
        <f t="shared" si="2"/>
        <v>0.01 %</v>
      </c>
      <c r="J670" s="38" t="s">
        <v>1810</v>
      </c>
      <c r="K670" s="39" t="s">
        <v>310</v>
      </c>
      <c r="L670" s="38" t="s">
        <v>67</v>
      </c>
      <c r="M670" s="38" t="s">
        <v>311</v>
      </c>
      <c r="N670" s="40" t="s">
        <v>40</v>
      </c>
      <c r="O670" s="39">
        <v>58.0</v>
      </c>
      <c r="P670" s="41"/>
      <c r="Q670" s="41" t="str">
        <f>TRUNC(O670 * P670, 2)</f>
        <v>0.00</v>
      </c>
      <c r="R670" s="35" t="str">
        <f t="shared" ref="R670:T670" si="785">IF(D670=M670,"OK","ERRO")</f>
        <v>OK</v>
      </c>
      <c r="S670" s="36" t="str">
        <f t="shared" si="785"/>
        <v>OK</v>
      </c>
      <c r="T670" s="36" t="str">
        <f t="shared" si="785"/>
        <v>OK</v>
      </c>
      <c r="U670" s="36" t="str">
        <f t="shared" si="4"/>
        <v>OK</v>
      </c>
      <c r="V670" s="36" t="str">
        <f t="shared" si="5"/>
        <v>OK</v>
      </c>
      <c r="W670" s="37" t="str">
        <f t="shared" si="6"/>
        <v>0.00%</v>
      </c>
    </row>
    <row r="671" ht="24.0" customHeight="1">
      <c r="A671" s="31" t="s">
        <v>1811</v>
      </c>
      <c r="B671" s="31"/>
      <c r="C671" s="31"/>
      <c r="D671" s="31" t="s">
        <v>1812</v>
      </c>
      <c r="E671" s="31"/>
      <c r="F671" s="32"/>
      <c r="G671" s="31"/>
      <c r="H671" s="33"/>
      <c r="I671" s="34" t="str">
        <f t="shared" si="2"/>
        <v>0.00 %</v>
      </c>
      <c r="J671" s="31" t="s">
        <v>1811</v>
      </c>
      <c r="K671" s="31"/>
      <c r="L671" s="31"/>
      <c r="M671" s="31" t="s">
        <v>1812</v>
      </c>
      <c r="N671" s="31"/>
      <c r="O671" s="32"/>
      <c r="P671" s="31"/>
      <c r="Q671" s="31"/>
      <c r="R671" s="35" t="str">
        <f t="shared" ref="R671:T671" si="786">IF(D671=M671,"OK","ERRO")</f>
        <v>OK</v>
      </c>
      <c r="S671" s="36" t="str">
        <f t="shared" si="786"/>
        <v>OK</v>
      </c>
      <c r="T671" s="36" t="str">
        <f t="shared" si="786"/>
        <v>OK</v>
      </c>
      <c r="U671" s="36" t="str">
        <f t="shared" si="4"/>
        <v>OK</v>
      </c>
      <c r="V671" s="36" t="str">
        <f t="shared" si="5"/>
        <v>OK</v>
      </c>
      <c r="W671" s="37" t="str">
        <f t="shared" si="6"/>
        <v>-</v>
      </c>
    </row>
    <row r="672" ht="39.0" customHeight="1">
      <c r="A672" s="38" t="s">
        <v>1813</v>
      </c>
      <c r="B672" s="39" t="s">
        <v>1814</v>
      </c>
      <c r="C672" s="38" t="s">
        <v>67</v>
      </c>
      <c r="D672" s="38" t="s">
        <v>1815</v>
      </c>
      <c r="E672" s="40" t="s">
        <v>40</v>
      </c>
      <c r="F672" s="39">
        <v>133.0</v>
      </c>
      <c r="G672" s="41">
        <v>36.32</v>
      </c>
      <c r="H672" s="41" t="str">
        <f t="shared" ref="H672:H678" si="788">TRUNC(F672 * G672, 2)</f>
        <v>4,830.56</v>
      </c>
      <c r="I672" s="42" t="str">
        <f t="shared" si="2"/>
        <v>0.01 %</v>
      </c>
      <c r="J672" s="38" t="s">
        <v>1813</v>
      </c>
      <c r="K672" s="39" t="s">
        <v>1814</v>
      </c>
      <c r="L672" s="38" t="s">
        <v>67</v>
      </c>
      <c r="M672" s="38" t="s">
        <v>1815</v>
      </c>
      <c r="N672" s="40" t="s">
        <v>40</v>
      </c>
      <c r="O672" s="39">
        <v>133.0</v>
      </c>
      <c r="P672" s="41"/>
      <c r="Q672" s="41" t="str">
        <f t="shared" ref="Q672:Q678" si="789">TRUNC(O672 * P672, 2)</f>
        <v>0.00</v>
      </c>
      <c r="R672" s="35" t="str">
        <f t="shared" ref="R672:T672" si="787">IF(D672=M672,"OK","ERRO")</f>
        <v>OK</v>
      </c>
      <c r="S672" s="36" t="str">
        <f t="shared" si="787"/>
        <v>OK</v>
      </c>
      <c r="T672" s="36" t="str">
        <f t="shared" si="787"/>
        <v>OK</v>
      </c>
      <c r="U672" s="36" t="str">
        <f t="shared" si="4"/>
        <v>OK</v>
      </c>
      <c r="V672" s="36" t="str">
        <f t="shared" si="5"/>
        <v>OK</v>
      </c>
      <c r="W672" s="37" t="str">
        <f t="shared" si="6"/>
        <v>0.00%</v>
      </c>
    </row>
    <row r="673" ht="39.0" customHeight="1">
      <c r="A673" s="38" t="s">
        <v>1816</v>
      </c>
      <c r="B673" s="39" t="s">
        <v>1817</v>
      </c>
      <c r="C673" s="38" t="s">
        <v>67</v>
      </c>
      <c r="D673" s="38" t="s">
        <v>1818</v>
      </c>
      <c r="E673" s="40" t="s">
        <v>40</v>
      </c>
      <c r="F673" s="39">
        <v>49.0</v>
      </c>
      <c r="G673" s="41">
        <v>56.3</v>
      </c>
      <c r="H673" s="41" t="str">
        <f t="shared" si="788"/>
        <v>2,758.70</v>
      </c>
      <c r="I673" s="42" t="str">
        <f t="shared" si="2"/>
        <v>0.01 %</v>
      </c>
      <c r="J673" s="38" t="s">
        <v>1816</v>
      </c>
      <c r="K673" s="39" t="s">
        <v>1817</v>
      </c>
      <c r="L673" s="38" t="s">
        <v>67</v>
      </c>
      <c r="M673" s="38" t="s">
        <v>1818</v>
      </c>
      <c r="N673" s="40" t="s">
        <v>40</v>
      </c>
      <c r="O673" s="39">
        <v>49.0</v>
      </c>
      <c r="P673" s="41"/>
      <c r="Q673" s="41" t="str">
        <f t="shared" si="789"/>
        <v>0.00</v>
      </c>
      <c r="R673" s="35" t="str">
        <f t="shared" ref="R673:T673" si="790">IF(D673=M673,"OK","ERRO")</f>
        <v>OK</v>
      </c>
      <c r="S673" s="36" t="str">
        <f t="shared" si="790"/>
        <v>OK</v>
      </c>
      <c r="T673" s="36" t="str">
        <f t="shared" si="790"/>
        <v>OK</v>
      </c>
      <c r="U673" s="36" t="str">
        <f t="shared" si="4"/>
        <v>OK</v>
      </c>
      <c r="V673" s="36" t="str">
        <f t="shared" si="5"/>
        <v>OK</v>
      </c>
      <c r="W673" s="37" t="str">
        <f t="shared" si="6"/>
        <v>0.00%</v>
      </c>
    </row>
    <row r="674" ht="39.0" customHeight="1">
      <c r="A674" s="38" t="s">
        <v>1819</v>
      </c>
      <c r="B674" s="39" t="s">
        <v>1820</v>
      </c>
      <c r="C674" s="38" t="s">
        <v>67</v>
      </c>
      <c r="D674" s="38" t="s">
        <v>1821</v>
      </c>
      <c r="E674" s="40" t="s">
        <v>40</v>
      </c>
      <c r="F674" s="39">
        <v>87.0</v>
      </c>
      <c r="G674" s="41">
        <v>40.57</v>
      </c>
      <c r="H674" s="41" t="str">
        <f t="shared" si="788"/>
        <v>3,529.59</v>
      </c>
      <c r="I674" s="42" t="str">
        <f t="shared" si="2"/>
        <v>0.01 %</v>
      </c>
      <c r="J674" s="38" t="s">
        <v>1819</v>
      </c>
      <c r="K674" s="39" t="s">
        <v>1820</v>
      </c>
      <c r="L674" s="38" t="s">
        <v>67</v>
      </c>
      <c r="M674" s="38" t="s">
        <v>1821</v>
      </c>
      <c r="N674" s="40" t="s">
        <v>40</v>
      </c>
      <c r="O674" s="39">
        <v>87.0</v>
      </c>
      <c r="P674" s="41"/>
      <c r="Q674" s="41" t="str">
        <f t="shared" si="789"/>
        <v>0.00</v>
      </c>
      <c r="R674" s="35" t="str">
        <f t="shared" ref="R674:T674" si="791">IF(D674=M674,"OK","ERRO")</f>
        <v>OK</v>
      </c>
      <c r="S674" s="36" t="str">
        <f t="shared" si="791"/>
        <v>OK</v>
      </c>
      <c r="T674" s="36" t="str">
        <f t="shared" si="791"/>
        <v>OK</v>
      </c>
      <c r="U674" s="36" t="str">
        <f t="shared" si="4"/>
        <v>OK</v>
      </c>
      <c r="V674" s="36" t="str">
        <f t="shared" si="5"/>
        <v>OK</v>
      </c>
      <c r="W674" s="37" t="str">
        <f t="shared" si="6"/>
        <v>0.00%</v>
      </c>
    </row>
    <row r="675" ht="39.0" customHeight="1">
      <c r="A675" s="38" t="s">
        <v>1822</v>
      </c>
      <c r="B675" s="39" t="s">
        <v>1823</v>
      </c>
      <c r="C675" s="38" t="s">
        <v>67</v>
      </c>
      <c r="D675" s="38" t="s">
        <v>1824</v>
      </c>
      <c r="E675" s="40" t="s">
        <v>40</v>
      </c>
      <c r="F675" s="39">
        <v>18.0</v>
      </c>
      <c r="G675" s="41">
        <v>64.86</v>
      </c>
      <c r="H675" s="41" t="str">
        <f t="shared" si="788"/>
        <v>1,167.48</v>
      </c>
      <c r="I675" s="42" t="str">
        <f t="shared" si="2"/>
        <v>0.00 %</v>
      </c>
      <c r="J675" s="38" t="s">
        <v>1822</v>
      </c>
      <c r="K675" s="39" t="s">
        <v>1823</v>
      </c>
      <c r="L675" s="38" t="s">
        <v>67</v>
      </c>
      <c r="M675" s="38" t="s">
        <v>1824</v>
      </c>
      <c r="N675" s="40" t="s">
        <v>40</v>
      </c>
      <c r="O675" s="39">
        <v>18.0</v>
      </c>
      <c r="P675" s="41"/>
      <c r="Q675" s="41" t="str">
        <f t="shared" si="789"/>
        <v>0.00</v>
      </c>
      <c r="R675" s="35" t="str">
        <f t="shared" ref="R675:T675" si="792">IF(D675=M675,"OK","ERRO")</f>
        <v>OK</v>
      </c>
      <c r="S675" s="36" t="str">
        <f t="shared" si="792"/>
        <v>OK</v>
      </c>
      <c r="T675" s="36" t="str">
        <f t="shared" si="792"/>
        <v>OK</v>
      </c>
      <c r="U675" s="36" t="str">
        <f t="shared" si="4"/>
        <v>OK</v>
      </c>
      <c r="V675" s="36" t="str">
        <f t="shared" si="5"/>
        <v>OK</v>
      </c>
      <c r="W675" s="37" t="str">
        <f t="shared" si="6"/>
        <v>0.00%</v>
      </c>
    </row>
    <row r="676" ht="24.0" customHeight="1">
      <c r="A676" s="38" t="s">
        <v>1825</v>
      </c>
      <c r="B676" s="39" t="s">
        <v>1826</v>
      </c>
      <c r="C676" s="38" t="s">
        <v>155</v>
      </c>
      <c r="D676" s="38" t="s">
        <v>1827</v>
      </c>
      <c r="E676" s="40" t="s">
        <v>40</v>
      </c>
      <c r="F676" s="39">
        <v>25.0</v>
      </c>
      <c r="G676" s="41">
        <v>82.38</v>
      </c>
      <c r="H676" s="41" t="str">
        <f t="shared" si="788"/>
        <v>2,059.50</v>
      </c>
      <c r="I676" s="42" t="str">
        <f t="shared" si="2"/>
        <v>0.00 %</v>
      </c>
      <c r="J676" s="38" t="s">
        <v>1825</v>
      </c>
      <c r="K676" s="39" t="s">
        <v>1826</v>
      </c>
      <c r="L676" s="38" t="s">
        <v>155</v>
      </c>
      <c r="M676" s="38" t="s">
        <v>1827</v>
      </c>
      <c r="N676" s="40" t="s">
        <v>40</v>
      </c>
      <c r="O676" s="39">
        <v>25.0</v>
      </c>
      <c r="P676" s="41"/>
      <c r="Q676" s="41" t="str">
        <f t="shared" si="789"/>
        <v>0.00</v>
      </c>
      <c r="R676" s="35" t="str">
        <f t="shared" ref="R676:T676" si="793">IF(D676=M676,"OK","ERRO")</f>
        <v>OK</v>
      </c>
      <c r="S676" s="36" t="str">
        <f t="shared" si="793"/>
        <v>OK</v>
      </c>
      <c r="T676" s="36" t="str">
        <f t="shared" si="793"/>
        <v>OK</v>
      </c>
      <c r="U676" s="36" t="str">
        <f t="shared" si="4"/>
        <v>OK</v>
      </c>
      <c r="V676" s="36" t="str">
        <f t="shared" si="5"/>
        <v>OK</v>
      </c>
      <c r="W676" s="37" t="str">
        <f t="shared" si="6"/>
        <v>0.00%</v>
      </c>
    </row>
    <row r="677" ht="25.5" customHeight="1">
      <c r="A677" s="38" t="s">
        <v>1828</v>
      </c>
      <c r="B677" s="39" t="s">
        <v>1829</v>
      </c>
      <c r="C677" s="38" t="s">
        <v>155</v>
      </c>
      <c r="D677" s="38" t="s">
        <v>1830</v>
      </c>
      <c r="E677" s="40" t="s">
        <v>40</v>
      </c>
      <c r="F677" s="39">
        <v>2.0</v>
      </c>
      <c r="G677" s="41">
        <v>168.28</v>
      </c>
      <c r="H677" s="41" t="str">
        <f t="shared" si="788"/>
        <v>336.56</v>
      </c>
      <c r="I677" s="42" t="str">
        <f t="shared" si="2"/>
        <v>0.00 %</v>
      </c>
      <c r="J677" s="38" t="s">
        <v>1828</v>
      </c>
      <c r="K677" s="39" t="s">
        <v>1829</v>
      </c>
      <c r="L677" s="38" t="s">
        <v>155</v>
      </c>
      <c r="M677" s="38" t="s">
        <v>1830</v>
      </c>
      <c r="N677" s="40" t="s">
        <v>40</v>
      </c>
      <c r="O677" s="39">
        <v>2.0</v>
      </c>
      <c r="P677" s="41"/>
      <c r="Q677" s="41" t="str">
        <f t="shared" si="789"/>
        <v>0.00</v>
      </c>
      <c r="R677" s="35" t="str">
        <f t="shared" ref="R677:T677" si="794">IF(D677=M677,"OK","ERRO")</f>
        <v>OK</v>
      </c>
      <c r="S677" s="36" t="str">
        <f t="shared" si="794"/>
        <v>OK</v>
      </c>
      <c r="T677" s="36" t="str">
        <f t="shared" si="794"/>
        <v>OK</v>
      </c>
      <c r="U677" s="36" t="str">
        <f t="shared" si="4"/>
        <v>OK</v>
      </c>
      <c r="V677" s="36" t="str">
        <f t="shared" si="5"/>
        <v>OK</v>
      </c>
      <c r="W677" s="37" t="str">
        <f t="shared" si="6"/>
        <v>0.00%</v>
      </c>
    </row>
    <row r="678" ht="25.5" customHeight="1">
      <c r="A678" s="38" t="s">
        <v>1831</v>
      </c>
      <c r="B678" s="39" t="s">
        <v>1832</v>
      </c>
      <c r="C678" s="38" t="s">
        <v>155</v>
      </c>
      <c r="D678" s="38" t="s">
        <v>1833</v>
      </c>
      <c r="E678" s="40" t="s">
        <v>40</v>
      </c>
      <c r="F678" s="39">
        <v>10.0</v>
      </c>
      <c r="G678" s="41">
        <v>553.43</v>
      </c>
      <c r="H678" s="41" t="str">
        <f t="shared" si="788"/>
        <v>5,534.30</v>
      </c>
      <c r="I678" s="42" t="str">
        <f t="shared" si="2"/>
        <v>0.01 %</v>
      </c>
      <c r="J678" s="38" t="s">
        <v>1831</v>
      </c>
      <c r="K678" s="39" t="s">
        <v>1832</v>
      </c>
      <c r="L678" s="38" t="s">
        <v>155</v>
      </c>
      <c r="M678" s="38" t="s">
        <v>1833</v>
      </c>
      <c r="N678" s="40" t="s">
        <v>40</v>
      </c>
      <c r="O678" s="39">
        <v>10.0</v>
      </c>
      <c r="P678" s="41"/>
      <c r="Q678" s="41" t="str">
        <f t="shared" si="789"/>
        <v>0.00</v>
      </c>
      <c r="R678" s="35" t="str">
        <f t="shared" ref="R678:T678" si="795">IF(D678=M678,"OK","ERRO")</f>
        <v>OK</v>
      </c>
      <c r="S678" s="36" t="str">
        <f t="shared" si="795"/>
        <v>OK</v>
      </c>
      <c r="T678" s="36" t="str">
        <f t="shared" si="795"/>
        <v>OK</v>
      </c>
      <c r="U678" s="36" t="str">
        <f t="shared" si="4"/>
        <v>OK</v>
      </c>
      <c r="V678" s="36" t="str">
        <f t="shared" si="5"/>
        <v>OK</v>
      </c>
      <c r="W678" s="37" t="str">
        <f t="shared" si="6"/>
        <v>0.00%</v>
      </c>
    </row>
    <row r="679" ht="24.0" customHeight="1">
      <c r="A679" s="31" t="s">
        <v>1834</v>
      </c>
      <c r="B679" s="31"/>
      <c r="C679" s="31"/>
      <c r="D679" s="31" t="s">
        <v>1835</v>
      </c>
      <c r="E679" s="31"/>
      <c r="F679" s="32"/>
      <c r="G679" s="31"/>
      <c r="H679" s="33"/>
      <c r="I679" s="34" t="str">
        <f t="shared" si="2"/>
        <v>0.00 %</v>
      </c>
      <c r="J679" s="31" t="s">
        <v>1834</v>
      </c>
      <c r="K679" s="31"/>
      <c r="L679" s="31"/>
      <c r="M679" s="31" t="s">
        <v>1835</v>
      </c>
      <c r="N679" s="31"/>
      <c r="O679" s="32"/>
      <c r="P679" s="31"/>
      <c r="Q679" s="31"/>
      <c r="R679" s="35" t="str">
        <f t="shared" ref="R679:T679" si="796">IF(D679=M679,"OK","ERRO")</f>
        <v>OK</v>
      </c>
      <c r="S679" s="36" t="str">
        <f t="shared" si="796"/>
        <v>OK</v>
      </c>
      <c r="T679" s="36" t="str">
        <f t="shared" si="796"/>
        <v>OK</v>
      </c>
      <c r="U679" s="36" t="str">
        <f t="shared" si="4"/>
        <v>OK</v>
      </c>
      <c r="V679" s="36" t="str">
        <f t="shared" si="5"/>
        <v>OK</v>
      </c>
      <c r="W679" s="37" t="str">
        <f t="shared" si="6"/>
        <v>-</v>
      </c>
    </row>
    <row r="680" ht="25.5" customHeight="1">
      <c r="A680" s="38" t="s">
        <v>1836</v>
      </c>
      <c r="B680" s="39" t="s">
        <v>1837</v>
      </c>
      <c r="C680" s="38" t="s">
        <v>67</v>
      </c>
      <c r="D680" s="38" t="s">
        <v>1838</v>
      </c>
      <c r="E680" s="40" t="s">
        <v>40</v>
      </c>
      <c r="F680" s="39">
        <v>11.0</v>
      </c>
      <c r="G680" s="41">
        <v>83.23</v>
      </c>
      <c r="H680" s="41" t="str">
        <f>TRUNC(F680 * G680, 2)</f>
        <v>915.53</v>
      </c>
      <c r="I680" s="42" t="str">
        <f t="shared" si="2"/>
        <v>0.00 %</v>
      </c>
      <c r="J680" s="38" t="s">
        <v>1836</v>
      </c>
      <c r="K680" s="39" t="s">
        <v>1837</v>
      </c>
      <c r="L680" s="38" t="s">
        <v>67</v>
      </c>
      <c r="M680" s="38" t="s">
        <v>1838</v>
      </c>
      <c r="N680" s="40" t="s">
        <v>40</v>
      </c>
      <c r="O680" s="39">
        <v>11.0</v>
      </c>
      <c r="P680" s="41"/>
      <c r="Q680" s="41" t="str">
        <f>TRUNC(O680 * P680, 2)</f>
        <v>0.00</v>
      </c>
      <c r="R680" s="35" t="str">
        <f t="shared" ref="R680:T680" si="797">IF(D680=M680,"OK","ERRO")</f>
        <v>OK</v>
      </c>
      <c r="S680" s="36" t="str">
        <f t="shared" si="797"/>
        <v>OK</v>
      </c>
      <c r="T680" s="36" t="str">
        <f t="shared" si="797"/>
        <v>OK</v>
      </c>
      <c r="U680" s="36" t="str">
        <f t="shared" si="4"/>
        <v>OK</v>
      </c>
      <c r="V680" s="36" t="str">
        <f t="shared" si="5"/>
        <v>OK</v>
      </c>
      <c r="W680" s="37" t="str">
        <f t="shared" si="6"/>
        <v>0.00%</v>
      </c>
    </row>
    <row r="681" ht="24.0" customHeight="1">
      <c r="A681" s="31" t="s">
        <v>1839</v>
      </c>
      <c r="B681" s="31"/>
      <c r="C681" s="31"/>
      <c r="D681" s="31" t="s">
        <v>1840</v>
      </c>
      <c r="E681" s="31"/>
      <c r="F681" s="32"/>
      <c r="G681" s="31"/>
      <c r="H681" s="33"/>
      <c r="I681" s="34" t="str">
        <f t="shared" si="2"/>
        <v>0.00 %</v>
      </c>
      <c r="J681" s="31" t="s">
        <v>1839</v>
      </c>
      <c r="K681" s="31"/>
      <c r="L681" s="31"/>
      <c r="M681" s="31" t="s">
        <v>1840</v>
      </c>
      <c r="N681" s="31"/>
      <c r="O681" s="32"/>
      <c r="P681" s="31"/>
      <c r="Q681" s="31"/>
      <c r="R681" s="35" t="str">
        <f t="shared" ref="R681:T681" si="798">IF(D681=M681,"OK","ERRO")</f>
        <v>OK</v>
      </c>
      <c r="S681" s="36" t="str">
        <f t="shared" si="798"/>
        <v>OK</v>
      </c>
      <c r="T681" s="36" t="str">
        <f t="shared" si="798"/>
        <v>OK</v>
      </c>
      <c r="U681" s="36" t="str">
        <f t="shared" si="4"/>
        <v>OK</v>
      </c>
      <c r="V681" s="36" t="str">
        <f t="shared" si="5"/>
        <v>OK</v>
      </c>
      <c r="W681" s="37" t="str">
        <f t="shared" si="6"/>
        <v>-</v>
      </c>
    </row>
    <row r="682" ht="78.0" customHeight="1">
      <c r="A682" s="38" t="s">
        <v>1841</v>
      </c>
      <c r="B682" s="39" t="s">
        <v>1842</v>
      </c>
      <c r="C682" s="38" t="s">
        <v>30</v>
      </c>
      <c r="D682" s="38" t="s">
        <v>1843</v>
      </c>
      <c r="E682" s="40" t="s">
        <v>40</v>
      </c>
      <c r="F682" s="39">
        <v>136.0</v>
      </c>
      <c r="G682" s="41">
        <v>455.33</v>
      </c>
      <c r="H682" s="41" t="str">
        <f t="shared" ref="H682:H712" si="800">TRUNC(F682 * G682, 2)</f>
        <v>61,924.88</v>
      </c>
      <c r="I682" s="42" t="str">
        <f t="shared" si="2"/>
        <v>0.15 %</v>
      </c>
      <c r="J682" s="38" t="s">
        <v>1841</v>
      </c>
      <c r="K682" s="39" t="s">
        <v>1842</v>
      </c>
      <c r="L682" s="38" t="s">
        <v>30</v>
      </c>
      <c r="M682" s="38" t="s">
        <v>1843</v>
      </c>
      <c r="N682" s="40" t="s">
        <v>40</v>
      </c>
      <c r="O682" s="39">
        <v>136.0</v>
      </c>
      <c r="P682" s="41"/>
      <c r="Q682" s="41" t="str">
        <f t="shared" ref="Q682:Q712" si="801">TRUNC(O682 * P682, 2)</f>
        <v>0.00</v>
      </c>
      <c r="R682" s="35" t="str">
        <f t="shared" ref="R682:T682" si="799">IF(D682=M682,"OK","ERRO")</f>
        <v>OK</v>
      </c>
      <c r="S682" s="36" t="str">
        <f t="shared" si="799"/>
        <v>OK</v>
      </c>
      <c r="T682" s="36" t="str">
        <f t="shared" si="799"/>
        <v>OK</v>
      </c>
      <c r="U682" s="36" t="str">
        <f t="shared" si="4"/>
        <v>OK</v>
      </c>
      <c r="V682" s="36" t="str">
        <f t="shared" si="5"/>
        <v>OK</v>
      </c>
      <c r="W682" s="37" t="str">
        <f t="shared" si="6"/>
        <v>0.00%</v>
      </c>
    </row>
    <row r="683" ht="90.75" customHeight="1">
      <c r="A683" s="38" t="s">
        <v>1844</v>
      </c>
      <c r="B683" s="39" t="s">
        <v>1845</v>
      </c>
      <c r="C683" s="38" t="s">
        <v>30</v>
      </c>
      <c r="D683" s="38" t="s">
        <v>1846</v>
      </c>
      <c r="E683" s="40" t="s">
        <v>40</v>
      </c>
      <c r="F683" s="39">
        <v>24.0</v>
      </c>
      <c r="G683" s="41">
        <v>995.6</v>
      </c>
      <c r="H683" s="41" t="str">
        <f t="shared" si="800"/>
        <v>23,894.40</v>
      </c>
      <c r="I683" s="42" t="str">
        <f t="shared" si="2"/>
        <v>0.06 %</v>
      </c>
      <c r="J683" s="38" t="s">
        <v>1844</v>
      </c>
      <c r="K683" s="39" t="s">
        <v>1845</v>
      </c>
      <c r="L683" s="38" t="s">
        <v>30</v>
      </c>
      <c r="M683" s="38" t="s">
        <v>1846</v>
      </c>
      <c r="N683" s="40" t="s">
        <v>40</v>
      </c>
      <c r="O683" s="39">
        <v>24.0</v>
      </c>
      <c r="P683" s="41"/>
      <c r="Q683" s="41" t="str">
        <f t="shared" si="801"/>
        <v>0.00</v>
      </c>
      <c r="R683" s="35" t="str">
        <f t="shared" ref="R683:T683" si="802">IF(D683=M683,"OK","ERRO")</f>
        <v>OK</v>
      </c>
      <c r="S683" s="36" t="str">
        <f t="shared" si="802"/>
        <v>OK</v>
      </c>
      <c r="T683" s="36" t="str">
        <f t="shared" si="802"/>
        <v>OK</v>
      </c>
      <c r="U683" s="36" t="str">
        <f t="shared" si="4"/>
        <v>OK</v>
      </c>
      <c r="V683" s="36" t="str">
        <f t="shared" si="5"/>
        <v>OK</v>
      </c>
      <c r="W683" s="37" t="str">
        <f t="shared" si="6"/>
        <v>0.00%</v>
      </c>
    </row>
    <row r="684" ht="129.75" customHeight="1">
      <c r="A684" s="38" t="s">
        <v>1847</v>
      </c>
      <c r="B684" s="39" t="s">
        <v>1848</v>
      </c>
      <c r="C684" s="38" t="s">
        <v>30</v>
      </c>
      <c r="D684" s="38" t="s">
        <v>1849</v>
      </c>
      <c r="E684" s="40" t="s">
        <v>40</v>
      </c>
      <c r="F684" s="39">
        <v>30.0</v>
      </c>
      <c r="G684" s="41">
        <v>168.13</v>
      </c>
      <c r="H684" s="41" t="str">
        <f t="shared" si="800"/>
        <v>5,043.90</v>
      </c>
      <c r="I684" s="42" t="str">
        <f t="shared" si="2"/>
        <v>0.01 %</v>
      </c>
      <c r="J684" s="38" t="s">
        <v>1847</v>
      </c>
      <c r="K684" s="39" t="s">
        <v>1848</v>
      </c>
      <c r="L684" s="38" t="s">
        <v>30</v>
      </c>
      <c r="M684" s="38" t="s">
        <v>1849</v>
      </c>
      <c r="N684" s="40" t="s">
        <v>40</v>
      </c>
      <c r="O684" s="39">
        <v>30.0</v>
      </c>
      <c r="P684" s="41"/>
      <c r="Q684" s="41" t="str">
        <f t="shared" si="801"/>
        <v>0.00</v>
      </c>
      <c r="R684" s="35" t="str">
        <f t="shared" ref="R684:T684" si="803">IF(D684=M684,"OK","ERRO")</f>
        <v>OK</v>
      </c>
      <c r="S684" s="36" t="str">
        <f t="shared" si="803"/>
        <v>OK</v>
      </c>
      <c r="T684" s="36" t="str">
        <f t="shared" si="803"/>
        <v>OK</v>
      </c>
      <c r="U684" s="36" t="str">
        <f t="shared" si="4"/>
        <v>OK</v>
      </c>
      <c r="V684" s="36" t="str">
        <f t="shared" si="5"/>
        <v>OK</v>
      </c>
      <c r="W684" s="37" t="str">
        <f t="shared" si="6"/>
        <v>0.00%</v>
      </c>
    </row>
    <row r="685" ht="156.0" customHeight="1">
      <c r="A685" s="38" t="s">
        <v>1850</v>
      </c>
      <c r="B685" s="39" t="s">
        <v>1851</v>
      </c>
      <c r="C685" s="38" t="s">
        <v>30</v>
      </c>
      <c r="D685" s="38" t="s">
        <v>1852</v>
      </c>
      <c r="E685" s="40" t="s">
        <v>40</v>
      </c>
      <c r="F685" s="39">
        <v>5.0</v>
      </c>
      <c r="G685" s="41">
        <v>690.92</v>
      </c>
      <c r="H685" s="41" t="str">
        <f t="shared" si="800"/>
        <v>3,454.60</v>
      </c>
      <c r="I685" s="42" t="str">
        <f t="shared" si="2"/>
        <v>0.01 %</v>
      </c>
      <c r="J685" s="38" t="s">
        <v>1850</v>
      </c>
      <c r="K685" s="39" t="s">
        <v>1851</v>
      </c>
      <c r="L685" s="38" t="s">
        <v>30</v>
      </c>
      <c r="M685" s="38" t="s">
        <v>1852</v>
      </c>
      <c r="N685" s="40" t="s">
        <v>40</v>
      </c>
      <c r="O685" s="39">
        <v>5.0</v>
      </c>
      <c r="P685" s="41"/>
      <c r="Q685" s="41" t="str">
        <f t="shared" si="801"/>
        <v>0.00</v>
      </c>
      <c r="R685" s="35" t="str">
        <f t="shared" ref="R685:T685" si="804">IF(D685=M685,"OK","ERRO")</f>
        <v>OK</v>
      </c>
      <c r="S685" s="36" t="str">
        <f t="shared" si="804"/>
        <v>OK</v>
      </c>
      <c r="T685" s="36" t="str">
        <f t="shared" si="804"/>
        <v>OK</v>
      </c>
      <c r="U685" s="36" t="str">
        <f t="shared" si="4"/>
        <v>OK</v>
      </c>
      <c r="V685" s="36" t="str">
        <f t="shared" si="5"/>
        <v>OK</v>
      </c>
      <c r="W685" s="37" t="str">
        <f t="shared" si="6"/>
        <v>0.00%</v>
      </c>
    </row>
    <row r="686" ht="103.5" customHeight="1">
      <c r="A686" s="38" t="s">
        <v>1853</v>
      </c>
      <c r="B686" s="39" t="s">
        <v>1854</v>
      </c>
      <c r="C686" s="38" t="s">
        <v>30</v>
      </c>
      <c r="D686" s="38" t="s">
        <v>1855</v>
      </c>
      <c r="E686" s="40" t="s">
        <v>40</v>
      </c>
      <c r="F686" s="39">
        <v>11.0</v>
      </c>
      <c r="G686" s="41">
        <v>273.87</v>
      </c>
      <c r="H686" s="41" t="str">
        <f t="shared" si="800"/>
        <v>3,012.57</v>
      </c>
      <c r="I686" s="42" t="str">
        <f t="shared" si="2"/>
        <v>0.01 %</v>
      </c>
      <c r="J686" s="38" t="s">
        <v>1853</v>
      </c>
      <c r="K686" s="39" t="s">
        <v>1854</v>
      </c>
      <c r="L686" s="38" t="s">
        <v>30</v>
      </c>
      <c r="M686" s="38" t="s">
        <v>1855</v>
      </c>
      <c r="N686" s="40" t="s">
        <v>40</v>
      </c>
      <c r="O686" s="39">
        <v>11.0</v>
      </c>
      <c r="P686" s="41"/>
      <c r="Q686" s="41" t="str">
        <f t="shared" si="801"/>
        <v>0.00</v>
      </c>
      <c r="R686" s="35" t="str">
        <f t="shared" ref="R686:T686" si="805">IF(D686=M686,"OK","ERRO")</f>
        <v>OK</v>
      </c>
      <c r="S686" s="36" t="str">
        <f t="shared" si="805"/>
        <v>OK</v>
      </c>
      <c r="T686" s="36" t="str">
        <f t="shared" si="805"/>
        <v>OK</v>
      </c>
      <c r="U686" s="36" t="str">
        <f t="shared" si="4"/>
        <v>OK</v>
      </c>
      <c r="V686" s="36" t="str">
        <f t="shared" si="5"/>
        <v>OK</v>
      </c>
      <c r="W686" s="37" t="str">
        <f t="shared" si="6"/>
        <v>0.00%</v>
      </c>
    </row>
    <row r="687" ht="129.75" customHeight="1">
      <c r="A687" s="38" t="s">
        <v>1856</v>
      </c>
      <c r="B687" s="39" t="s">
        <v>1857</v>
      </c>
      <c r="C687" s="38" t="s">
        <v>30</v>
      </c>
      <c r="D687" s="38" t="s">
        <v>1858</v>
      </c>
      <c r="E687" s="40" t="s">
        <v>40</v>
      </c>
      <c r="F687" s="39">
        <v>8.0</v>
      </c>
      <c r="G687" s="41">
        <v>754.81</v>
      </c>
      <c r="H687" s="41" t="str">
        <f t="shared" si="800"/>
        <v>6,038.48</v>
      </c>
      <c r="I687" s="42" t="str">
        <f t="shared" si="2"/>
        <v>0.01 %</v>
      </c>
      <c r="J687" s="38" t="s">
        <v>1856</v>
      </c>
      <c r="K687" s="39" t="s">
        <v>1857</v>
      </c>
      <c r="L687" s="38" t="s">
        <v>30</v>
      </c>
      <c r="M687" s="38" t="s">
        <v>1858</v>
      </c>
      <c r="N687" s="40" t="s">
        <v>40</v>
      </c>
      <c r="O687" s="39">
        <v>8.0</v>
      </c>
      <c r="P687" s="41"/>
      <c r="Q687" s="41" t="str">
        <f t="shared" si="801"/>
        <v>0.00</v>
      </c>
      <c r="R687" s="35" t="str">
        <f t="shared" ref="R687:T687" si="806">IF(D687=M687,"OK","ERRO")</f>
        <v>OK</v>
      </c>
      <c r="S687" s="36" t="str">
        <f t="shared" si="806"/>
        <v>OK</v>
      </c>
      <c r="T687" s="36" t="str">
        <f t="shared" si="806"/>
        <v>OK</v>
      </c>
      <c r="U687" s="36" t="str">
        <f t="shared" si="4"/>
        <v>OK</v>
      </c>
      <c r="V687" s="36" t="str">
        <f t="shared" si="5"/>
        <v>OK</v>
      </c>
      <c r="W687" s="37" t="str">
        <f t="shared" si="6"/>
        <v>0.00%</v>
      </c>
    </row>
    <row r="688" ht="90.75" customHeight="1">
      <c r="A688" s="38" t="s">
        <v>1859</v>
      </c>
      <c r="B688" s="39" t="s">
        <v>1860</v>
      </c>
      <c r="C688" s="38" t="s">
        <v>30</v>
      </c>
      <c r="D688" s="38" t="s">
        <v>1861</v>
      </c>
      <c r="E688" s="40" t="s">
        <v>40</v>
      </c>
      <c r="F688" s="39">
        <v>82.0</v>
      </c>
      <c r="G688" s="41">
        <v>242.88</v>
      </c>
      <c r="H688" s="41" t="str">
        <f t="shared" si="800"/>
        <v>19,916.16</v>
      </c>
      <c r="I688" s="42" t="str">
        <f t="shared" si="2"/>
        <v>0.05 %</v>
      </c>
      <c r="J688" s="38" t="s">
        <v>1859</v>
      </c>
      <c r="K688" s="39" t="s">
        <v>1860</v>
      </c>
      <c r="L688" s="38" t="s">
        <v>30</v>
      </c>
      <c r="M688" s="38" t="s">
        <v>1861</v>
      </c>
      <c r="N688" s="40" t="s">
        <v>40</v>
      </c>
      <c r="O688" s="39">
        <v>82.0</v>
      </c>
      <c r="P688" s="41"/>
      <c r="Q688" s="41" t="str">
        <f t="shared" si="801"/>
        <v>0.00</v>
      </c>
      <c r="R688" s="35" t="str">
        <f t="shared" ref="R688:T688" si="807">IF(D688=M688,"OK","ERRO")</f>
        <v>OK</v>
      </c>
      <c r="S688" s="36" t="str">
        <f t="shared" si="807"/>
        <v>OK</v>
      </c>
      <c r="T688" s="36" t="str">
        <f t="shared" si="807"/>
        <v>OK</v>
      </c>
      <c r="U688" s="36" t="str">
        <f t="shared" si="4"/>
        <v>OK</v>
      </c>
      <c r="V688" s="36" t="str">
        <f t="shared" si="5"/>
        <v>OK</v>
      </c>
      <c r="W688" s="37" t="str">
        <f t="shared" si="6"/>
        <v>0.00%</v>
      </c>
    </row>
    <row r="689" ht="103.5" customHeight="1">
      <c r="A689" s="38" t="s">
        <v>1862</v>
      </c>
      <c r="B689" s="39" t="s">
        <v>1863</v>
      </c>
      <c r="C689" s="38" t="s">
        <v>30</v>
      </c>
      <c r="D689" s="38" t="s">
        <v>1864</v>
      </c>
      <c r="E689" s="40" t="s">
        <v>40</v>
      </c>
      <c r="F689" s="39">
        <v>53.0</v>
      </c>
      <c r="G689" s="41">
        <v>824.33</v>
      </c>
      <c r="H689" s="41" t="str">
        <f t="shared" si="800"/>
        <v>43,689.49</v>
      </c>
      <c r="I689" s="42" t="str">
        <f t="shared" si="2"/>
        <v>0.10 %</v>
      </c>
      <c r="J689" s="38" t="s">
        <v>1862</v>
      </c>
      <c r="K689" s="39" t="s">
        <v>1863</v>
      </c>
      <c r="L689" s="38" t="s">
        <v>30</v>
      </c>
      <c r="M689" s="38" t="s">
        <v>1864</v>
      </c>
      <c r="N689" s="40" t="s">
        <v>40</v>
      </c>
      <c r="O689" s="39">
        <v>53.0</v>
      </c>
      <c r="P689" s="41"/>
      <c r="Q689" s="41" t="str">
        <f t="shared" si="801"/>
        <v>0.00</v>
      </c>
      <c r="R689" s="35" t="str">
        <f t="shared" ref="R689:T689" si="808">IF(D689=M689,"OK","ERRO")</f>
        <v>OK</v>
      </c>
      <c r="S689" s="36" t="str">
        <f t="shared" si="808"/>
        <v>OK</v>
      </c>
      <c r="T689" s="36" t="str">
        <f t="shared" si="808"/>
        <v>OK</v>
      </c>
      <c r="U689" s="36" t="str">
        <f t="shared" si="4"/>
        <v>OK</v>
      </c>
      <c r="V689" s="36" t="str">
        <f t="shared" si="5"/>
        <v>OK</v>
      </c>
      <c r="W689" s="37" t="str">
        <f t="shared" si="6"/>
        <v>0.00%</v>
      </c>
    </row>
    <row r="690" ht="90.75" customHeight="1">
      <c r="A690" s="38" t="s">
        <v>1865</v>
      </c>
      <c r="B690" s="39" t="s">
        <v>1866</v>
      </c>
      <c r="C690" s="38" t="s">
        <v>30</v>
      </c>
      <c r="D690" s="38" t="s">
        <v>1867</v>
      </c>
      <c r="E690" s="40" t="s">
        <v>40</v>
      </c>
      <c r="F690" s="39">
        <v>26.0</v>
      </c>
      <c r="G690" s="41">
        <v>203.04</v>
      </c>
      <c r="H690" s="41" t="str">
        <f t="shared" si="800"/>
        <v>5,279.04</v>
      </c>
      <c r="I690" s="42" t="str">
        <f t="shared" si="2"/>
        <v>0.01 %</v>
      </c>
      <c r="J690" s="38" t="s">
        <v>1865</v>
      </c>
      <c r="K690" s="39" t="s">
        <v>1866</v>
      </c>
      <c r="L690" s="38" t="s">
        <v>30</v>
      </c>
      <c r="M690" s="38" t="s">
        <v>1867</v>
      </c>
      <c r="N690" s="40" t="s">
        <v>40</v>
      </c>
      <c r="O690" s="39">
        <v>26.0</v>
      </c>
      <c r="P690" s="41"/>
      <c r="Q690" s="41" t="str">
        <f t="shared" si="801"/>
        <v>0.00</v>
      </c>
      <c r="R690" s="35" t="str">
        <f t="shared" ref="R690:T690" si="809">IF(D690=M690,"OK","ERRO")</f>
        <v>OK</v>
      </c>
      <c r="S690" s="36" t="str">
        <f t="shared" si="809"/>
        <v>OK</v>
      </c>
      <c r="T690" s="36" t="str">
        <f t="shared" si="809"/>
        <v>OK</v>
      </c>
      <c r="U690" s="36" t="str">
        <f t="shared" si="4"/>
        <v>OK</v>
      </c>
      <c r="V690" s="36" t="str">
        <f t="shared" si="5"/>
        <v>OK</v>
      </c>
      <c r="W690" s="37" t="str">
        <f t="shared" si="6"/>
        <v>0.00%</v>
      </c>
    </row>
    <row r="691" ht="51.75" customHeight="1">
      <c r="A691" s="38" t="s">
        <v>1868</v>
      </c>
      <c r="B691" s="39" t="s">
        <v>1869</v>
      </c>
      <c r="C691" s="38" t="s">
        <v>30</v>
      </c>
      <c r="D691" s="38" t="s">
        <v>1870</v>
      </c>
      <c r="E691" s="40" t="s">
        <v>40</v>
      </c>
      <c r="F691" s="39">
        <v>18.0</v>
      </c>
      <c r="G691" s="41">
        <v>185.61</v>
      </c>
      <c r="H691" s="41" t="str">
        <f t="shared" si="800"/>
        <v>3,340.98</v>
      </c>
      <c r="I691" s="42" t="str">
        <f t="shared" si="2"/>
        <v>0.01 %</v>
      </c>
      <c r="J691" s="38" t="s">
        <v>1868</v>
      </c>
      <c r="K691" s="39" t="s">
        <v>1869</v>
      </c>
      <c r="L691" s="38" t="s">
        <v>30</v>
      </c>
      <c r="M691" s="38" t="s">
        <v>1870</v>
      </c>
      <c r="N691" s="40" t="s">
        <v>40</v>
      </c>
      <c r="O691" s="39">
        <v>18.0</v>
      </c>
      <c r="P691" s="41"/>
      <c r="Q691" s="41" t="str">
        <f t="shared" si="801"/>
        <v>0.00</v>
      </c>
      <c r="R691" s="35" t="str">
        <f t="shared" ref="R691:T691" si="810">IF(D691=M691,"OK","ERRO")</f>
        <v>OK</v>
      </c>
      <c r="S691" s="36" t="str">
        <f t="shared" si="810"/>
        <v>OK</v>
      </c>
      <c r="T691" s="36" t="str">
        <f t="shared" si="810"/>
        <v>OK</v>
      </c>
      <c r="U691" s="36" t="str">
        <f t="shared" si="4"/>
        <v>OK</v>
      </c>
      <c r="V691" s="36" t="str">
        <f t="shared" si="5"/>
        <v>OK</v>
      </c>
      <c r="W691" s="37" t="str">
        <f t="shared" si="6"/>
        <v>0.00%</v>
      </c>
    </row>
    <row r="692" ht="78.0" customHeight="1">
      <c r="A692" s="38" t="s">
        <v>1871</v>
      </c>
      <c r="B692" s="39" t="s">
        <v>1872</v>
      </c>
      <c r="C692" s="38" t="s">
        <v>30</v>
      </c>
      <c r="D692" s="38" t="s">
        <v>1873</v>
      </c>
      <c r="E692" s="40" t="s">
        <v>40</v>
      </c>
      <c r="F692" s="39">
        <v>2.0</v>
      </c>
      <c r="G692" s="41">
        <v>814.26</v>
      </c>
      <c r="H692" s="41" t="str">
        <f t="shared" si="800"/>
        <v>1,628.52</v>
      </c>
      <c r="I692" s="42" t="str">
        <f t="shared" si="2"/>
        <v>0.00 %</v>
      </c>
      <c r="J692" s="38" t="s">
        <v>1871</v>
      </c>
      <c r="K692" s="39" t="s">
        <v>1872</v>
      </c>
      <c r="L692" s="38" t="s">
        <v>30</v>
      </c>
      <c r="M692" s="38" t="s">
        <v>1873</v>
      </c>
      <c r="N692" s="40" t="s">
        <v>40</v>
      </c>
      <c r="O692" s="39">
        <v>2.0</v>
      </c>
      <c r="P692" s="41"/>
      <c r="Q692" s="41" t="str">
        <f t="shared" si="801"/>
        <v>0.00</v>
      </c>
      <c r="R692" s="35" t="str">
        <f t="shared" ref="R692:T692" si="811">IF(D692=M692,"OK","ERRO")</f>
        <v>OK</v>
      </c>
      <c r="S692" s="36" t="str">
        <f t="shared" si="811"/>
        <v>OK</v>
      </c>
      <c r="T692" s="36" t="str">
        <f t="shared" si="811"/>
        <v>OK</v>
      </c>
      <c r="U692" s="36" t="str">
        <f t="shared" si="4"/>
        <v>OK</v>
      </c>
      <c r="V692" s="36" t="str">
        <f t="shared" si="5"/>
        <v>OK</v>
      </c>
      <c r="W692" s="37" t="str">
        <f t="shared" si="6"/>
        <v>0.00%</v>
      </c>
    </row>
    <row r="693" ht="90.75" customHeight="1">
      <c r="A693" s="38" t="s">
        <v>1874</v>
      </c>
      <c r="B693" s="39" t="s">
        <v>1875</v>
      </c>
      <c r="C693" s="38" t="s">
        <v>30</v>
      </c>
      <c r="D693" s="38" t="s">
        <v>1876</v>
      </c>
      <c r="E693" s="40" t="s">
        <v>40</v>
      </c>
      <c r="F693" s="39">
        <v>6.0</v>
      </c>
      <c r="G693" s="41">
        <v>220.28</v>
      </c>
      <c r="H693" s="41" t="str">
        <f t="shared" si="800"/>
        <v>1,321.68</v>
      </c>
      <c r="I693" s="42" t="str">
        <f t="shared" si="2"/>
        <v>0.00 %</v>
      </c>
      <c r="J693" s="38" t="s">
        <v>1874</v>
      </c>
      <c r="K693" s="39" t="s">
        <v>1875</v>
      </c>
      <c r="L693" s="38" t="s">
        <v>30</v>
      </c>
      <c r="M693" s="38" t="s">
        <v>1876</v>
      </c>
      <c r="N693" s="40" t="s">
        <v>40</v>
      </c>
      <c r="O693" s="39">
        <v>6.0</v>
      </c>
      <c r="P693" s="41"/>
      <c r="Q693" s="41" t="str">
        <f t="shared" si="801"/>
        <v>0.00</v>
      </c>
      <c r="R693" s="35" t="str">
        <f t="shared" ref="R693:T693" si="812">IF(D693=M693,"OK","ERRO")</f>
        <v>OK</v>
      </c>
      <c r="S693" s="36" t="str">
        <f t="shared" si="812"/>
        <v>OK</v>
      </c>
      <c r="T693" s="36" t="str">
        <f t="shared" si="812"/>
        <v>OK</v>
      </c>
      <c r="U693" s="36" t="str">
        <f t="shared" si="4"/>
        <v>OK</v>
      </c>
      <c r="V693" s="36" t="str">
        <f t="shared" si="5"/>
        <v>OK</v>
      </c>
      <c r="W693" s="37" t="str">
        <f t="shared" si="6"/>
        <v>0.00%</v>
      </c>
    </row>
    <row r="694" ht="117.0" customHeight="1">
      <c r="A694" s="38" t="s">
        <v>1877</v>
      </c>
      <c r="B694" s="39" t="s">
        <v>1878</v>
      </c>
      <c r="C694" s="38" t="s">
        <v>30</v>
      </c>
      <c r="D694" s="38" t="s">
        <v>1879</v>
      </c>
      <c r="E694" s="40" t="s">
        <v>40</v>
      </c>
      <c r="F694" s="39">
        <v>4.0</v>
      </c>
      <c r="G694" s="41">
        <v>742.71</v>
      </c>
      <c r="H694" s="41" t="str">
        <f t="shared" si="800"/>
        <v>2,970.84</v>
      </c>
      <c r="I694" s="42" t="str">
        <f t="shared" si="2"/>
        <v>0.01 %</v>
      </c>
      <c r="J694" s="38" t="s">
        <v>1877</v>
      </c>
      <c r="K694" s="39" t="s">
        <v>1878</v>
      </c>
      <c r="L694" s="38" t="s">
        <v>30</v>
      </c>
      <c r="M694" s="38" t="s">
        <v>1879</v>
      </c>
      <c r="N694" s="40" t="s">
        <v>40</v>
      </c>
      <c r="O694" s="39">
        <v>4.0</v>
      </c>
      <c r="P694" s="41"/>
      <c r="Q694" s="41" t="str">
        <f t="shared" si="801"/>
        <v>0.00</v>
      </c>
      <c r="R694" s="35" t="str">
        <f t="shared" ref="R694:T694" si="813">IF(D694=M694,"OK","ERRO")</f>
        <v>OK</v>
      </c>
      <c r="S694" s="36" t="str">
        <f t="shared" si="813"/>
        <v>OK</v>
      </c>
      <c r="T694" s="36" t="str">
        <f t="shared" si="813"/>
        <v>OK</v>
      </c>
      <c r="U694" s="36" t="str">
        <f t="shared" si="4"/>
        <v>OK</v>
      </c>
      <c r="V694" s="36" t="str">
        <f t="shared" si="5"/>
        <v>OK</v>
      </c>
      <c r="W694" s="37" t="str">
        <f t="shared" si="6"/>
        <v>0.00%</v>
      </c>
    </row>
    <row r="695" ht="64.5" customHeight="1">
      <c r="A695" s="38" t="s">
        <v>1880</v>
      </c>
      <c r="B695" s="39" t="s">
        <v>1881</v>
      </c>
      <c r="C695" s="38" t="s">
        <v>30</v>
      </c>
      <c r="D695" s="38" t="s">
        <v>1882</v>
      </c>
      <c r="E695" s="40" t="s">
        <v>40</v>
      </c>
      <c r="F695" s="39">
        <v>27.0</v>
      </c>
      <c r="G695" s="41">
        <v>71.77</v>
      </c>
      <c r="H695" s="41" t="str">
        <f t="shared" si="800"/>
        <v>1,937.79</v>
      </c>
      <c r="I695" s="42" t="str">
        <f t="shared" si="2"/>
        <v>0.00 %</v>
      </c>
      <c r="J695" s="38" t="s">
        <v>1880</v>
      </c>
      <c r="K695" s="39" t="s">
        <v>1881</v>
      </c>
      <c r="L695" s="38" t="s">
        <v>30</v>
      </c>
      <c r="M695" s="38" t="s">
        <v>1882</v>
      </c>
      <c r="N695" s="40" t="s">
        <v>40</v>
      </c>
      <c r="O695" s="39">
        <v>27.0</v>
      </c>
      <c r="P695" s="41"/>
      <c r="Q695" s="41" t="str">
        <f t="shared" si="801"/>
        <v>0.00</v>
      </c>
      <c r="R695" s="35" t="str">
        <f t="shared" ref="R695:T695" si="814">IF(D695=M695,"OK","ERRO")</f>
        <v>OK</v>
      </c>
      <c r="S695" s="36" t="str">
        <f t="shared" si="814"/>
        <v>OK</v>
      </c>
      <c r="T695" s="36" t="str">
        <f t="shared" si="814"/>
        <v>OK</v>
      </c>
      <c r="U695" s="36" t="str">
        <f t="shared" si="4"/>
        <v>OK</v>
      </c>
      <c r="V695" s="36" t="str">
        <f t="shared" si="5"/>
        <v>OK</v>
      </c>
      <c r="W695" s="37" t="str">
        <f t="shared" si="6"/>
        <v>0.00%</v>
      </c>
    </row>
    <row r="696" ht="78.0" customHeight="1">
      <c r="A696" s="38" t="s">
        <v>1883</v>
      </c>
      <c r="B696" s="39" t="s">
        <v>1884</v>
      </c>
      <c r="C696" s="38" t="s">
        <v>30</v>
      </c>
      <c r="D696" s="38" t="s">
        <v>1885</v>
      </c>
      <c r="E696" s="40" t="s">
        <v>40</v>
      </c>
      <c r="F696" s="39">
        <v>20.0</v>
      </c>
      <c r="G696" s="41">
        <v>675.89</v>
      </c>
      <c r="H696" s="41" t="str">
        <f t="shared" si="800"/>
        <v>13,517.80</v>
      </c>
      <c r="I696" s="42" t="str">
        <f t="shared" si="2"/>
        <v>0.03 %</v>
      </c>
      <c r="J696" s="38" t="s">
        <v>1883</v>
      </c>
      <c r="K696" s="39" t="s">
        <v>1884</v>
      </c>
      <c r="L696" s="38" t="s">
        <v>30</v>
      </c>
      <c r="M696" s="38" t="s">
        <v>1885</v>
      </c>
      <c r="N696" s="40" t="s">
        <v>40</v>
      </c>
      <c r="O696" s="39">
        <v>20.0</v>
      </c>
      <c r="P696" s="41"/>
      <c r="Q696" s="41" t="str">
        <f t="shared" si="801"/>
        <v>0.00</v>
      </c>
      <c r="R696" s="35" t="str">
        <f t="shared" ref="R696:T696" si="815">IF(D696=M696,"OK","ERRO")</f>
        <v>OK</v>
      </c>
      <c r="S696" s="36" t="str">
        <f t="shared" si="815"/>
        <v>OK</v>
      </c>
      <c r="T696" s="36" t="str">
        <f t="shared" si="815"/>
        <v>OK</v>
      </c>
      <c r="U696" s="36" t="str">
        <f t="shared" si="4"/>
        <v>OK</v>
      </c>
      <c r="V696" s="36" t="str">
        <f t="shared" si="5"/>
        <v>OK</v>
      </c>
      <c r="W696" s="37" t="str">
        <f t="shared" si="6"/>
        <v>0.00%</v>
      </c>
    </row>
    <row r="697" ht="90.75" customHeight="1">
      <c r="A697" s="38" t="s">
        <v>1886</v>
      </c>
      <c r="B697" s="39" t="s">
        <v>1887</v>
      </c>
      <c r="C697" s="38" t="s">
        <v>30</v>
      </c>
      <c r="D697" s="38" t="s">
        <v>1888</v>
      </c>
      <c r="E697" s="40" t="s">
        <v>40</v>
      </c>
      <c r="F697" s="39">
        <v>23.0</v>
      </c>
      <c r="G697" s="41">
        <v>2082.16</v>
      </c>
      <c r="H697" s="41" t="str">
        <f t="shared" si="800"/>
        <v>47,889.68</v>
      </c>
      <c r="I697" s="42" t="str">
        <f t="shared" si="2"/>
        <v>0.12 %</v>
      </c>
      <c r="J697" s="38" t="s">
        <v>1886</v>
      </c>
      <c r="K697" s="39" t="s">
        <v>1887</v>
      </c>
      <c r="L697" s="38" t="s">
        <v>30</v>
      </c>
      <c r="M697" s="38" t="s">
        <v>1888</v>
      </c>
      <c r="N697" s="40" t="s">
        <v>40</v>
      </c>
      <c r="O697" s="39">
        <v>23.0</v>
      </c>
      <c r="P697" s="41"/>
      <c r="Q697" s="41" t="str">
        <f t="shared" si="801"/>
        <v>0.00</v>
      </c>
      <c r="R697" s="35" t="str">
        <f t="shared" ref="R697:T697" si="816">IF(D697=M697,"OK","ERRO")</f>
        <v>OK</v>
      </c>
      <c r="S697" s="36" t="str">
        <f t="shared" si="816"/>
        <v>OK</v>
      </c>
      <c r="T697" s="36" t="str">
        <f t="shared" si="816"/>
        <v>OK</v>
      </c>
      <c r="U697" s="36" t="str">
        <f t="shared" si="4"/>
        <v>OK</v>
      </c>
      <c r="V697" s="36" t="str">
        <f t="shared" si="5"/>
        <v>OK</v>
      </c>
      <c r="W697" s="37" t="str">
        <f t="shared" si="6"/>
        <v>0.00%</v>
      </c>
    </row>
    <row r="698" ht="103.5" customHeight="1">
      <c r="A698" s="38" t="s">
        <v>1889</v>
      </c>
      <c r="B698" s="39" t="s">
        <v>1890</v>
      </c>
      <c r="C698" s="38" t="s">
        <v>30</v>
      </c>
      <c r="D698" s="38" t="s">
        <v>1891</v>
      </c>
      <c r="E698" s="40" t="s">
        <v>40</v>
      </c>
      <c r="F698" s="39">
        <v>39.0</v>
      </c>
      <c r="G698" s="41">
        <v>3583.94</v>
      </c>
      <c r="H698" s="41" t="str">
        <f t="shared" si="800"/>
        <v>139,773.66</v>
      </c>
      <c r="I698" s="42" t="str">
        <f t="shared" si="2"/>
        <v>0.34 %</v>
      </c>
      <c r="J698" s="38" t="s">
        <v>1889</v>
      </c>
      <c r="K698" s="39" t="s">
        <v>1890</v>
      </c>
      <c r="L698" s="38" t="s">
        <v>30</v>
      </c>
      <c r="M698" s="38" t="s">
        <v>1891</v>
      </c>
      <c r="N698" s="40" t="s">
        <v>40</v>
      </c>
      <c r="O698" s="39">
        <v>39.0</v>
      </c>
      <c r="P698" s="41"/>
      <c r="Q698" s="41" t="str">
        <f t="shared" si="801"/>
        <v>0.00</v>
      </c>
      <c r="R698" s="35" t="str">
        <f t="shared" ref="R698:T698" si="817">IF(D698=M698,"OK","ERRO")</f>
        <v>OK</v>
      </c>
      <c r="S698" s="36" t="str">
        <f t="shared" si="817"/>
        <v>OK</v>
      </c>
      <c r="T698" s="36" t="str">
        <f t="shared" si="817"/>
        <v>OK</v>
      </c>
      <c r="U698" s="36" t="str">
        <f t="shared" si="4"/>
        <v>OK</v>
      </c>
      <c r="V698" s="36" t="str">
        <f t="shared" si="5"/>
        <v>OK</v>
      </c>
      <c r="W698" s="37" t="str">
        <f t="shared" si="6"/>
        <v>0.00%</v>
      </c>
    </row>
    <row r="699" ht="103.5" customHeight="1">
      <c r="A699" s="38" t="s">
        <v>1892</v>
      </c>
      <c r="B699" s="39" t="s">
        <v>1893</v>
      </c>
      <c r="C699" s="38" t="s">
        <v>30</v>
      </c>
      <c r="D699" s="38" t="s">
        <v>1894</v>
      </c>
      <c r="E699" s="40" t="s">
        <v>40</v>
      </c>
      <c r="F699" s="39">
        <v>11.0</v>
      </c>
      <c r="G699" s="41">
        <v>4089.9</v>
      </c>
      <c r="H699" s="41" t="str">
        <f t="shared" si="800"/>
        <v>44,988.90</v>
      </c>
      <c r="I699" s="42" t="str">
        <f t="shared" si="2"/>
        <v>0.11 %</v>
      </c>
      <c r="J699" s="38" t="s">
        <v>1892</v>
      </c>
      <c r="K699" s="39" t="s">
        <v>1893</v>
      </c>
      <c r="L699" s="38" t="s">
        <v>30</v>
      </c>
      <c r="M699" s="38" t="s">
        <v>1894</v>
      </c>
      <c r="N699" s="40" t="s">
        <v>40</v>
      </c>
      <c r="O699" s="39">
        <v>11.0</v>
      </c>
      <c r="P699" s="41"/>
      <c r="Q699" s="41" t="str">
        <f t="shared" si="801"/>
        <v>0.00</v>
      </c>
      <c r="R699" s="35" t="str">
        <f t="shared" ref="R699:T699" si="818">IF(D699=M699,"OK","ERRO")</f>
        <v>OK</v>
      </c>
      <c r="S699" s="36" t="str">
        <f t="shared" si="818"/>
        <v>OK</v>
      </c>
      <c r="T699" s="36" t="str">
        <f t="shared" si="818"/>
        <v>OK</v>
      </c>
      <c r="U699" s="36" t="str">
        <f t="shared" si="4"/>
        <v>OK</v>
      </c>
      <c r="V699" s="36" t="str">
        <f t="shared" si="5"/>
        <v>OK</v>
      </c>
      <c r="W699" s="37" t="str">
        <f t="shared" si="6"/>
        <v>0.00%</v>
      </c>
    </row>
    <row r="700" ht="103.5" customHeight="1">
      <c r="A700" s="38" t="s">
        <v>1895</v>
      </c>
      <c r="B700" s="39" t="s">
        <v>1896</v>
      </c>
      <c r="C700" s="38" t="s">
        <v>30</v>
      </c>
      <c r="D700" s="38" t="s">
        <v>1897</v>
      </c>
      <c r="E700" s="40" t="s">
        <v>40</v>
      </c>
      <c r="F700" s="39">
        <v>5.0</v>
      </c>
      <c r="G700" s="41">
        <v>4614.83</v>
      </c>
      <c r="H700" s="41" t="str">
        <f t="shared" si="800"/>
        <v>23,074.15</v>
      </c>
      <c r="I700" s="42" t="str">
        <f t="shared" si="2"/>
        <v>0.06 %</v>
      </c>
      <c r="J700" s="38" t="s">
        <v>1895</v>
      </c>
      <c r="K700" s="39" t="s">
        <v>1896</v>
      </c>
      <c r="L700" s="38" t="s">
        <v>30</v>
      </c>
      <c r="M700" s="38" t="s">
        <v>1897</v>
      </c>
      <c r="N700" s="40" t="s">
        <v>40</v>
      </c>
      <c r="O700" s="39">
        <v>5.0</v>
      </c>
      <c r="P700" s="41"/>
      <c r="Q700" s="41" t="str">
        <f t="shared" si="801"/>
        <v>0.00</v>
      </c>
      <c r="R700" s="35" t="str">
        <f t="shared" ref="R700:T700" si="819">IF(D700=M700,"OK","ERRO")</f>
        <v>OK</v>
      </c>
      <c r="S700" s="36" t="str">
        <f t="shared" si="819"/>
        <v>OK</v>
      </c>
      <c r="T700" s="36" t="str">
        <f t="shared" si="819"/>
        <v>OK</v>
      </c>
      <c r="U700" s="36" t="str">
        <f t="shared" si="4"/>
        <v>OK</v>
      </c>
      <c r="V700" s="36" t="str">
        <f t="shared" si="5"/>
        <v>OK</v>
      </c>
      <c r="W700" s="37" t="str">
        <f t="shared" si="6"/>
        <v>0.00%</v>
      </c>
    </row>
    <row r="701" ht="103.5" customHeight="1">
      <c r="A701" s="38" t="s">
        <v>1898</v>
      </c>
      <c r="B701" s="39" t="s">
        <v>1899</v>
      </c>
      <c r="C701" s="38" t="s">
        <v>30</v>
      </c>
      <c r="D701" s="38" t="s">
        <v>1900</v>
      </c>
      <c r="E701" s="40" t="s">
        <v>40</v>
      </c>
      <c r="F701" s="39">
        <v>7.0</v>
      </c>
      <c r="G701" s="41">
        <v>5139.76</v>
      </c>
      <c r="H701" s="41" t="str">
        <f t="shared" si="800"/>
        <v>35,978.32</v>
      </c>
      <c r="I701" s="42" t="str">
        <f t="shared" si="2"/>
        <v>0.09 %</v>
      </c>
      <c r="J701" s="38" t="s">
        <v>1898</v>
      </c>
      <c r="K701" s="39" t="s">
        <v>1899</v>
      </c>
      <c r="L701" s="38" t="s">
        <v>30</v>
      </c>
      <c r="M701" s="38" t="s">
        <v>1900</v>
      </c>
      <c r="N701" s="40" t="s">
        <v>40</v>
      </c>
      <c r="O701" s="39">
        <v>7.0</v>
      </c>
      <c r="P701" s="41"/>
      <c r="Q701" s="41" t="str">
        <f t="shared" si="801"/>
        <v>0.00</v>
      </c>
      <c r="R701" s="35" t="str">
        <f t="shared" ref="R701:T701" si="820">IF(D701=M701,"OK","ERRO")</f>
        <v>OK</v>
      </c>
      <c r="S701" s="36" t="str">
        <f t="shared" si="820"/>
        <v>OK</v>
      </c>
      <c r="T701" s="36" t="str">
        <f t="shared" si="820"/>
        <v>OK</v>
      </c>
      <c r="U701" s="36" t="str">
        <f t="shared" si="4"/>
        <v>OK</v>
      </c>
      <c r="V701" s="36" t="str">
        <f t="shared" si="5"/>
        <v>OK</v>
      </c>
      <c r="W701" s="37" t="str">
        <f t="shared" si="6"/>
        <v>0.00%</v>
      </c>
    </row>
    <row r="702" ht="117.0" customHeight="1">
      <c r="A702" s="38" t="s">
        <v>1901</v>
      </c>
      <c r="B702" s="39" t="s">
        <v>1902</v>
      </c>
      <c r="C702" s="38" t="s">
        <v>30</v>
      </c>
      <c r="D702" s="38" t="s">
        <v>1903</v>
      </c>
      <c r="E702" s="40" t="s">
        <v>40</v>
      </c>
      <c r="F702" s="39">
        <v>3.0</v>
      </c>
      <c r="G702" s="41">
        <v>5330.47</v>
      </c>
      <c r="H702" s="41" t="str">
        <f t="shared" si="800"/>
        <v>15,991.41</v>
      </c>
      <c r="I702" s="42" t="str">
        <f t="shared" si="2"/>
        <v>0.04 %</v>
      </c>
      <c r="J702" s="38" t="s">
        <v>1901</v>
      </c>
      <c r="K702" s="39" t="s">
        <v>1902</v>
      </c>
      <c r="L702" s="38" t="s">
        <v>30</v>
      </c>
      <c r="M702" s="38" t="s">
        <v>1903</v>
      </c>
      <c r="N702" s="40" t="s">
        <v>40</v>
      </c>
      <c r="O702" s="39">
        <v>3.0</v>
      </c>
      <c r="P702" s="41"/>
      <c r="Q702" s="41" t="str">
        <f t="shared" si="801"/>
        <v>0.00</v>
      </c>
      <c r="R702" s="35" t="str">
        <f t="shared" ref="R702:T702" si="821">IF(D702=M702,"OK","ERRO")</f>
        <v>OK</v>
      </c>
      <c r="S702" s="36" t="str">
        <f t="shared" si="821"/>
        <v>OK</v>
      </c>
      <c r="T702" s="36" t="str">
        <f t="shared" si="821"/>
        <v>OK</v>
      </c>
      <c r="U702" s="36" t="str">
        <f t="shared" si="4"/>
        <v>OK</v>
      </c>
      <c r="V702" s="36" t="str">
        <f t="shared" si="5"/>
        <v>OK</v>
      </c>
      <c r="W702" s="37" t="str">
        <f t="shared" si="6"/>
        <v>0.00%</v>
      </c>
    </row>
    <row r="703" ht="78.0" customHeight="1">
      <c r="A703" s="38" t="s">
        <v>1904</v>
      </c>
      <c r="B703" s="39" t="s">
        <v>1905</v>
      </c>
      <c r="C703" s="38" t="s">
        <v>30</v>
      </c>
      <c r="D703" s="38" t="s">
        <v>1906</v>
      </c>
      <c r="E703" s="40" t="s">
        <v>40</v>
      </c>
      <c r="F703" s="39">
        <v>65.0</v>
      </c>
      <c r="G703" s="41">
        <v>2719.97</v>
      </c>
      <c r="H703" s="41" t="str">
        <f t="shared" si="800"/>
        <v>176,798.05</v>
      </c>
      <c r="I703" s="42" t="str">
        <f t="shared" si="2"/>
        <v>0.42 %</v>
      </c>
      <c r="J703" s="38" t="s">
        <v>1904</v>
      </c>
      <c r="K703" s="39" t="s">
        <v>1905</v>
      </c>
      <c r="L703" s="38" t="s">
        <v>30</v>
      </c>
      <c r="M703" s="38" t="s">
        <v>1906</v>
      </c>
      <c r="N703" s="40" t="s">
        <v>40</v>
      </c>
      <c r="O703" s="39">
        <v>65.0</v>
      </c>
      <c r="P703" s="41"/>
      <c r="Q703" s="41" t="str">
        <f t="shared" si="801"/>
        <v>0.00</v>
      </c>
      <c r="R703" s="35" t="str">
        <f t="shared" ref="R703:T703" si="822">IF(D703=M703,"OK","ERRO")</f>
        <v>OK</v>
      </c>
      <c r="S703" s="36" t="str">
        <f t="shared" si="822"/>
        <v>OK</v>
      </c>
      <c r="T703" s="36" t="str">
        <f t="shared" si="822"/>
        <v>OK</v>
      </c>
      <c r="U703" s="36" t="str">
        <f t="shared" si="4"/>
        <v>OK</v>
      </c>
      <c r="V703" s="36" t="str">
        <f t="shared" si="5"/>
        <v>OK</v>
      </c>
      <c r="W703" s="37" t="str">
        <f t="shared" si="6"/>
        <v>0.00%</v>
      </c>
    </row>
    <row r="704" ht="103.5" customHeight="1">
      <c r="A704" s="38" t="s">
        <v>1907</v>
      </c>
      <c r="B704" s="39" t="s">
        <v>1908</v>
      </c>
      <c r="C704" s="38" t="s">
        <v>30</v>
      </c>
      <c r="D704" s="38" t="s">
        <v>1909</v>
      </c>
      <c r="E704" s="40" t="s">
        <v>40</v>
      </c>
      <c r="F704" s="39">
        <v>15.0</v>
      </c>
      <c r="G704" s="41">
        <v>4467.13</v>
      </c>
      <c r="H704" s="41" t="str">
        <f t="shared" si="800"/>
        <v>67,006.95</v>
      </c>
      <c r="I704" s="42" t="str">
        <f t="shared" si="2"/>
        <v>0.16 %</v>
      </c>
      <c r="J704" s="38" t="s">
        <v>1907</v>
      </c>
      <c r="K704" s="39" t="s">
        <v>1908</v>
      </c>
      <c r="L704" s="38" t="s">
        <v>30</v>
      </c>
      <c r="M704" s="38" t="s">
        <v>1909</v>
      </c>
      <c r="N704" s="40" t="s">
        <v>40</v>
      </c>
      <c r="O704" s="39">
        <v>15.0</v>
      </c>
      <c r="P704" s="41"/>
      <c r="Q704" s="41" t="str">
        <f t="shared" si="801"/>
        <v>0.00</v>
      </c>
      <c r="R704" s="35" t="str">
        <f t="shared" ref="R704:T704" si="823">IF(D704=M704,"OK","ERRO")</f>
        <v>OK</v>
      </c>
      <c r="S704" s="36" t="str">
        <f t="shared" si="823"/>
        <v>OK</v>
      </c>
      <c r="T704" s="36" t="str">
        <f t="shared" si="823"/>
        <v>OK</v>
      </c>
      <c r="U704" s="36" t="str">
        <f t="shared" si="4"/>
        <v>OK</v>
      </c>
      <c r="V704" s="36" t="str">
        <f t="shared" si="5"/>
        <v>OK</v>
      </c>
      <c r="W704" s="37" t="str">
        <f t="shared" si="6"/>
        <v>0.00%</v>
      </c>
    </row>
    <row r="705" ht="78.0" customHeight="1">
      <c r="A705" s="38" t="s">
        <v>1910</v>
      </c>
      <c r="B705" s="39" t="s">
        <v>1911</v>
      </c>
      <c r="C705" s="38" t="s">
        <v>30</v>
      </c>
      <c r="D705" s="38" t="s">
        <v>1912</v>
      </c>
      <c r="E705" s="40" t="s">
        <v>40</v>
      </c>
      <c r="F705" s="39">
        <v>55.0</v>
      </c>
      <c r="G705" s="41">
        <v>144.79</v>
      </c>
      <c r="H705" s="41" t="str">
        <f t="shared" si="800"/>
        <v>7,963.45</v>
      </c>
      <c r="I705" s="42" t="str">
        <f t="shared" si="2"/>
        <v>0.02 %</v>
      </c>
      <c r="J705" s="38" t="s">
        <v>1910</v>
      </c>
      <c r="K705" s="39" t="s">
        <v>1911</v>
      </c>
      <c r="L705" s="38" t="s">
        <v>30</v>
      </c>
      <c r="M705" s="38" t="s">
        <v>1912</v>
      </c>
      <c r="N705" s="40" t="s">
        <v>40</v>
      </c>
      <c r="O705" s="39">
        <v>55.0</v>
      </c>
      <c r="P705" s="41"/>
      <c r="Q705" s="41" t="str">
        <f t="shared" si="801"/>
        <v>0.00</v>
      </c>
      <c r="R705" s="35" t="str">
        <f t="shared" ref="R705:T705" si="824">IF(D705=M705,"OK","ERRO")</f>
        <v>OK</v>
      </c>
      <c r="S705" s="36" t="str">
        <f t="shared" si="824"/>
        <v>OK</v>
      </c>
      <c r="T705" s="36" t="str">
        <f t="shared" si="824"/>
        <v>OK</v>
      </c>
      <c r="U705" s="36" t="str">
        <f t="shared" si="4"/>
        <v>OK</v>
      </c>
      <c r="V705" s="36" t="str">
        <f t="shared" si="5"/>
        <v>OK</v>
      </c>
      <c r="W705" s="37" t="str">
        <f t="shared" si="6"/>
        <v>0.00%</v>
      </c>
    </row>
    <row r="706" ht="103.5" customHeight="1">
      <c r="A706" s="38" t="s">
        <v>1913</v>
      </c>
      <c r="B706" s="39" t="s">
        <v>1914</v>
      </c>
      <c r="C706" s="38" t="s">
        <v>30</v>
      </c>
      <c r="D706" s="38" t="s">
        <v>1915</v>
      </c>
      <c r="E706" s="40" t="s">
        <v>40</v>
      </c>
      <c r="F706" s="39">
        <v>22.0</v>
      </c>
      <c r="G706" s="41">
        <v>187.85</v>
      </c>
      <c r="H706" s="41" t="str">
        <f t="shared" si="800"/>
        <v>4,132.70</v>
      </c>
      <c r="I706" s="42" t="str">
        <f t="shared" si="2"/>
        <v>0.01 %</v>
      </c>
      <c r="J706" s="38" t="s">
        <v>1913</v>
      </c>
      <c r="K706" s="39" t="s">
        <v>1914</v>
      </c>
      <c r="L706" s="38" t="s">
        <v>30</v>
      </c>
      <c r="M706" s="38" t="s">
        <v>1915</v>
      </c>
      <c r="N706" s="40" t="s">
        <v>40</v>
      </c>
      <c r="O706" s="39">
        <v>22.0</v>
      </c>
      <c r="P706" s="41"/>
      <c r="Q706" s="41" t="str">
        <f t="shared" si="801"/>
        <v>0.00</v>
      </c>
      <c r="R706" s="35" t="str">
        <f t="shared" ref="R706:T706" si="825">IF(D706=M706,"OK","ERRO")</f>
        <v>OK</v>
      </c>
      <c r="S706" s="36" t="str">
        <f t="shared" si="825"/>
        <v>OK</v>
      </c>
      <c r="T706" s="36" t="str">
        <f t="shared" si="825"/>
        <v>OK</v>
      </c>
      <c r="U706" s="36" t="str">
        <f t="shared" si="4"/>
        <v>OK</v>
      </c>
      <c r="V706" s="36" t="str">
        <f t="shared" si="5"/>
        <v>OK</v>
      </c>
      <c r="W706" s="37" t="str">
        <f t="shared" si="6"/>
        <v>0.00%</v>
      </c>
    </row>
    <row r="707" ht="103.5" customHeight="1">
      <c r="A707" s="38" t="s">
        <v>1916</v>
      </c>
      <c r="B707" s="39" t="s">
        <v>1917</v>
      </c>
      <c r="C707" s="38" t="s">
        <v>30</v>
      </c>
      <c r="D707" s="38" t="s">
        <v>1918</v>
      </c>
      <c r="E707" s="40" t="s">
        <v>40</v>
      </c>
      <c r="F707" s="39">
        <v>29.0</v>
      </c>
      <c r="G707" s="41">
        <v>172.4</v>
      </c>
      <c r="H707" s="41" t="str">
        <f t="shared" si="800"/>
        <v>4,999.60</v>
      </c>
      <c r="I707" s="42" t="str">
        <f t="shared" si="2"/>
        <v>0.01 %</v>
      </c>
      <c r="J707" s="38" t="s">
        <v>1916</v>
      </c>
      <c r="K707" s="39" t="s">
        <v>1917</v>
      </c>
      <c r="L707" s="38" t="s">
        <v>30</v>
      </c>
      <c r="M707" s="38" t="s">
        <v>1918</v>
      </c>
      <c r="N707" s="40" t="s">
        <v>40</v>
      </c>
      <c r="O707" s="39">
        <v>29.0</v>
      </c>
      <c r="P707" s="41"/>
      <c r="Q707" s="41" t="str">
        <f t="shared" si="801"/>
        <v>0.00</v>
      </c>
      <c r="R707" s="35" t="str">
        <f t="shared" ref="R707:T707" si="826">IF(D707=M707,"OK","ERRO")</f>
        <v>OK</v>
      </c>
      <c r="S707" s="36" t="str">
        <f t="shared" si="826"/>
        <v>OK</v>
      </c>
      <c r="T707" s="36" t="str">
        <f t="shared" si="826"/>
        <v>OK</v>
      </c>
      <c r="U707" s="36" t="str">
        <f t="shared" si="4"/>
        <v>OK</v>
      </c>
      <c r="V707" s="36" t="str">
        <f t="shared" si="5"/>
        <v>OK</v>
      </c>
      <c r="W707" s="37" t="str">
        <f t="shared" si="6"/>
        <v>0.00%</v>
      </c>
    </row>
    <row r="708" ht="103.5" customHeight="1">
      <c r="A708" s="38" t="s">
        <v>1919</v>
      </c>
      <c r="B708" s="39" t="s">
        <v>1920</v>
      </c>
      <c r="C708" s="38" t="s">
        <v>30</v>
      </c>
      <c r="D708" s="38" t="s">
        <v>1921</v>
      </c>
      <c r="E708" s="40" t="s">
        <v>40</v>
      </c>
      <c r="F708" s="39">
        <v>31.0</v>
      </c>
      <c r="G708" s="41">
        <v>887.01</v>
      </c>
      <c r="H708" s="41" t="str">
        <f t="shared" si="800"/>
        <v>27,497.31</v>
      </c>
      <c r="I708" s="42" t="str">
        <f t="shared" si="2"/>
        <v>0.07 %</v>
      </c>
      <c r="J708" s="38" t="s">
        <v>1919</v>
      </c>
      <c r="K708" s="39" t="s">
        <v>1920</v>
      </c>
      <c r="L708" s="38" t="s">
        <v>30</v>
      </c>
      <c r="M708" s="38" t="s">
        <v>1921</v>
      </c>
      <c r="N708" s="40" t="s">
        <v>40</v>
      </c>
      <c r="O708" s="39">
        <v>31.0</v>
      </c>
      <c r="P708" s="41"/>
      <c r="Q708" s="41" t="str">
        <f t="shared" si="801"/>
        <v>0.00</v>
      </c>
      <c r="R708" s="35" t="str">
        <f t="shared" ref="R708:T708" si="827">IF(D708=M708,"OK","ERRO")</f>
        <v>OK</v>
      </c>
      <c r="S708" s="36" t="str">
        <f t="shared" si="827"/>
        <v>OK</v>
      </c>
      <c r="T708" s="36" t="str">
        <f t="shared" si="827"/>
        <v>OK</v>
      </c>
      <c r="U708" s="36" t="str">
        <f t="shared" si="4"/>
        <v>OK</v>
      </c>
      <c r="V708" s="36" t="str">
        <f t="shared" si="5"/>
        <v>OK</v>
      </c>
      <c r="W708" s="37" t="str">
        <f t="shared" si="6"/>
        <v>0.00%</v>
      </c>
    </row>
    <row r="709" ht="129.75" customHeight="1">
      <c r="A709" s="38" t="s">
        <v>1922</v>
      </c>
      <c r="B709" s="39" t="s">
        <v>1923</v>
      </c>
      <c r="C709" s="38" t="s">
        <v>30</v>
      </c>
      <c r="D709" s="38" t="s">
        <v>1924</v>
      </c>
      <c r="E709" s="40" t="s">
        <v>40</v>
      </c>
      <c r="F709" s="39">
        <v>5.0</v>
      </c>
      <c r="G709" s="41">
        <v>1297.72</v>
      </c>
      <c r="H709" s="41" t="str">
        <f t="shared" si="800"/>
        <v>6,488.60</v>
      </c>
      <c r="I709" s="42" t="str">
        <f t="shared" si="2"/>
        <v>0.02 %</v>
      </c>
      <c r="J709" s="38" t="s">
        <v>1922</v>
      </c>
      <c r="K709" s="39" t="s">
        <v>1923</v>
      </c>
      <c r="L709" s="38" t="s">
        <v>30</v>
      </c>
      <c r="M709" s="38" t="s">
        <v>1924</v>
      </c>
      <c r="N709" s="40" t="s">
        <v>40</v>
      </c>
      <c r="O709" s="39">
        <v>5.0</v>
      </c>
      <c r="P709" s="41"/>
      <c r="Q709" s="41" t="str">
        <f t="shared" si="801"/>
        <v>0.00</v>
      </c>
      <c r="R709" s="35" t="str">
        <f t="shared" ref="R709:T709" si="828">IF(D709=M709,"OK","ERRO")</f>
        <v>OK</v>
      </c>
      <c r="S709" s="36" t="str">
        <f t="shared" si="828"/>
        <v>OK</v>
      </c>
      <c r="T709" s="36" t="str">
        <f t="shared" si="828"/>
        <v>OK</v>
      </c>
      <c r="U709" s="36" t="str">
        <f t="shared" si="4"/>
        <v>OK</v>
      </c>
      <c r="V709" s="36" t="str">
        <f t="shared" si="5"/>
        <v>OK</v>
      </c>
      <c r="W709" s="37" t="str">
        <f t="shared" si="6"/>
        <v>0.00%</v>
      </c>
    </row>
    <row r="710" ht="90.75" customHeight="1">
      <c r="A710" s="38" t="s">
        <v>1925</v>
      </c>
      <c r="B710" s="39" t="s">
        <v>1926</v>
      </c>
      <c r="C710" s="38" t="s">
        <v>30</v>
      </c>
      <c r="D710" s="38" t="s">
        <v>1927</v>
      </c>
      <c r="E710" s="40" t="s">
        <v>40</v>
      </c>
      <c r="F710" s="39">
        <v>12.0</v>
      </c>
      <c r="G710" s="41">
        <v>835.85</v>
      </c>
      <c r="H710" s="41" t="str">
        <f t="shared" si="800"/>
        <v>10,030.20</v>
      </c>
      <c r="I710" s="42" t="str">
        <f t="shared" si="2"/>
        <v>0.02 %</v>
      </c>
      <c r="J710" s="38" t="s">
        <v>1925</v>
      </c>
      <c r="K710" s="39" t="s">
        <v>1926</v>
      </c>
      <c r="L710" s="38" t="s">
        <v>30</v>
      </c>
      <c r="M710" s="38" t="s">
        <v>1927</v>
      </c>
      <c r="N710" s="40" t="s">
        <v>40</v>
      </c>
      <c r="O710" s="39">
        <v>12.0</v>
      </c>
      <c r="P710" s="41"/>
      <c r="Q710" s="41" t="str">
        <f t="shared" si="801"/>
        <v>0.00</v>
      </c>
      <c r="R710" s="35" t="str">
        <f t="shared" ref="R710:T710" si="829">IF(D710=M710,"OK","ERRO")</f>
        <v>OK</v>
      </c>
      <c r="S710" s="36" t="str">
        <f t="shared" si="829"/>
        <v>OK</v>
      </c>
      <c r="T710" s="36" t="str">
        <f t="shared" si="829"/>
        <v>OK</v>
      </c>
      <c r="U710" s="36" t="str">
        <f t="shared" si="4"/>
        <v>OK</v>
      </c>
      <c r="V710" s="36" t="str">
        <f t="shared" si="5"/>
        <v>OK</v>
      </c>
      <c r="W710" s="37" t="str">
        <f t="shared" si="6"/>
        <v>0.00%</v>
      </c>
    </row>
    <row r="711" ht="24.0" customHeight="1">
      <c r="A711" s="38" t="s">
        <v>1928</v>
      </c>
      <c r="B711" s="39" t="s">
        <v>1929</v>
      </c>
      <c r="C711" s="38" t="s">
        <v>30</v>
      </c>
      <c r="D711" s="38" t="s">
        <v>1930</v>
      </c>
      <c r="E711" s="40" t="s">
        <v>40</v>
      </c>
      <c r="F711" s="39">
        <v>20.0</v>
      </c>
      <c r="G711" s="41">
        <v>786.69</v>
      </c>
      <c r="H711" s="41" t="str">
        <f t="shared" si="800"/>
        <v>15,733.80</v>
      </c>
      <c r="I711" s="42" t="str">
        <f t="shared" si="2"/>
        <v>0.04 %</v>
      </c>
      <c r="J711" s="38" t="s">
        <v>1928</v>
      </c>
      <c r="K711" s="39" t="s">
        <v>1929</v>
      </c>
      <c r="L711" s="38" t="s">
        <v>30</v>
      </c>
      <c r="M711" s="38" t="s">
        <v>1930</v>
      </c>
      <c r="N711" s="40" t="s">
        <v>40</v>
      </c>
      <c r="O711" s="39">
        <v>20.0</v>
      </c>
      <c r="P711" s="41"/>
      <c r="Q711" s="41" t="str">
        <f t="shared" si="801"/>
        <v>0.00</v>
      </c>
      <c r="R711" s="35" t="str">
        <f t="shared" ref="R711:T711" si="830">IF(D711=M711,"OK","ERRO")</f>
        <v>OK</v>
      </c>
      <c r="S711" s="36" t="str">
        <f t="shared" si="830"/>
        <v>OK</v>
      </c>
      <c r="T711" s="36" t="str">
        <f t="shared" si="830"/>
        <v>OK</v>
      </c>
      <c r="U711" s="36" t="str">
        <f t="shared" si="4"/>
        <v>OK</v>
      </c>
      <c r="V711" s="36" t="str">
        <f t="shared" si="5"/>
        <v>OK</v>
      </c>
      <c r="W711" s="37" t="str">
        <f t="shared" si="6"/>
        <v>0.00%</v>
      </c>
    </row>
    <row r="712" ht="24.0" customHeight="1">
      <c r="A712" s="38" t="s">
        <v>1931</v>
      </c>
      <c r="B712" s="39" t="s">
        <v>1932</v>
      </c>
      <c r="C712" s="38" t="s">
        <v>30</v>
      </c>
      <c r="D712" s="38" t="s">
        <v>1933</v>
      </c>
      <c r="E712" s="40" t="s">
        <v>40</v>
      </c>
      <c r="F712" s="39">
        <v>1.0</v>
      </c>
      <c r="G712" s="41">
        <v>5692.05</v>
      </c>
      <c r="H712" s="41" t="str">
        <f t="shared" si="800"/>
        <v>5,692.05</v>
      </c>
      <c r="I712" s="42" t="str">
        <f t="shared" si="2"/>
        <v>0.01 %</v>
      </c>
      <c r="J712" s="38" t="s">
        <v>1931</v>
      </c>
      <c r="K712" s="39" t="s">
        <v>1932</v>
      </c>
      <c r="L712" s="38" t="s">
        <v>30</v>
      </c>
      <c r="M712" s="38" t="s">
        <v>1933</v>
      </c>
      <c r="N712" s="40" t="s">
        <v>40</v>
      </c>
      <c r="O712" s="39">
        <v>1.0</v>
      </c>
      <c r="P712" s="41"/>
      <c r="Q712" s="41" t="str">
        <f t="shared" si="801"/>
        <v>0.00</v>
      </c>
      <c r="R712" s="35" t="str">
        <f t="shared" ref="R712:T712" si="831">IF(D712=M712,"OK","ERRO")</f>
        <v>OK</v>
      </c>
      <c r="S712" s="36" t="str">
        <f t="shared" si="831"/>
        <v>OK</v>
      </c>
      <c r="T712" s="36" t="str">
        <f t="shared" si="831"/>
        <v>OK</v>
      </c>
      <c r="U712" s="36" t="str">
        <f t="shared" si="4"/>
        <v>OK</v>
      </c>
      <c r="V712" s="36" t="str">
        <f t="shared" si="5"/>
        <v>OK</v>
      </c>
      <c r="W712" s="37" t="str">
        <f t="shared" si="6"/>
        <v>0.00%</v>
      </c>
    </row>
    <row r="713" ht="24.0" customHeight="1">
      <c r="A713" s="31" t="s">
        <v>1934</v>
      </c>
      <c r="B713" s="31"/>
      <c r="C713" s="31"/>
      <c r="D713" s="31" t="s">
        <v>1935</v>
      </c>
      <c r="E713" s="31"/>
      <c r="F713" s="32"/>
      <c r="G713" s="31"/>
      <c r="H713" s="33"/>
      <c r="I713" s="34" t="str">
        <f t="shared" si="2"/>
        <v>0.00 %</v>
      </c>
      <c r="J713" s="31" t="s">
        <v>1934</v>
      </c>
      <c r="K713" s="31"/>
      <c r="L713" s="31"/>
      <c r="M713" s="31" t="s">
        <v>1935</v>
      </c>
      <c r="N713" s="31"/>
      <c r="O713" s="32"/>
      <c r="P713" s="31"/>
      <c r="Q713" s="31"/>
      <c r="R713" s="35" t="str">
        <f t="shared" ref="R713:T713" si="832">IF(D713=M713,"OK","ERRO")</f>
        <v>OK</v>
      </c>
      <c r="S713" s="36" t="str">
        <f t="shared" si="832"/>
        <v>OK</v>
      </c>
      <c r="T713" s="36" t="str">
        <f t="shared" si="832"/>
        <v>OK</v>
      </c>
      <c r="U713" s="36" t="str">
        <f t="shared" si="4"/>
        <v>OK</v>
      </c>
      <c r="V713" s="36" t="str">
        <f t="shared" si="5"/>
        <v>OK</v>
      </c>
      <c r="W713" s="37" t="str">
        <f t="shared" si="6"/>
        <v>-</v>
      </c>
    </row>
    <row r="714" ht="25.5" customHeight="1">
      <c r="A714" s="38" t="s">
        <v>1936</v>
      </c>
      <c r="B714" s="39" t="s">
        <v>1937</v>
      </c>
      <c r="C714" s="38" t="s">
        <v>30</v>
      </c>
      <c r="D714" s="38" t="s">
        <v>1938</v>
      </c>
      <c r="E714" s="40" t="s">
        <v>40</v>
      </c>
      <c r="F714" s="39">
        <v>1.0</v>
      </c>
      <c r="G714" s="41">
        <v>13726.92</v>
      </c>
      <c r="H714" s="41" t="str">
        <f t="shared" ref="H714:H736" si="834">TRUNC(F714 * G714, 2)</f>
        <v>13,726.92</v>
      </c>
      <c r="I714" s="42" t="str">
        <f t="shared" si="2"/>
        <v>0.03 %</v>
      </c>
      <c r="J714" s="38" t="s">
        <v>1936</v>
      </c>
      <c r="K714" s="39" t="s">
        <v>1937</v>
      </c>
      <c r="L714" s="38" t="s">
        <v>30</v>
      </c>
      <c r="M714" s="38" t="s">
        <v>1938</v>
      </c>
      <c r="N714" s="40" t="s">
        <v>40</v>
      </c>
      <c r="O714" s="39">
        <v>1.0</v>
      </c>
      <c r="P714" s="41"/>
      <c r="Q714" s="41" t="str">
        <f t="shared" ref="Q714:Q736" si="835">TRUNC(O714 * P714, 2)</f>
        <v>0.00</v>
      </c>
      <c r="R714" s="35" t="str">
        <f t="shared" ref="R714:T714" si="833">IF(D714=M714,"OK","ERRO")</f>
        <v>OK</v>
      </c>
      <c r="S714" s="36" t="str">
        <f t="shared" si="833"/>
        <v>OK</v>
      </c>
      <c r="T714" s="36" t="str">
        <f t="shared" si="833"/>
        <v>OK</v>
      </c>
      <c r="U714" s="36" t="str">
        <f t="shared" si="4"/>
        <v>OK</v>
      </c>
      <c r="V714" s="36" t="str">
        <f t="shared" si="5"/>
        <v>OK</v>
      </c>
      <c r="W714" s="37" t="str">
        <f t="shared" si="6"/>
        <v>0.00%</v>
      </c>
    </row>
    <row r="715" ht="25.5" customHeight="1">
      <c r="A715" s="38" t="s">
        <v>1939</v>
      </c>
      <c r="B715" s="39" t="s">
        <v>1940</v>
      </c>
      <c r="C715" s="38" t="s">
        <v>30</v>
      </c>
      <c r="D715" s="38" t="s">
        <v>1941</v>
      </c>
      <c r="E715" s="40" t="s">
        <v>40</v>
      </c>
      <c r="F715" s="39">
        <v>1.0</v>
      </c>
      <c r="G715" s="41">
        <v>5920.11</v>
      </c>
      <c r="H715" s="41" t="str">
        <f t="shared" si="834"/>
        <v>5,920.11</v>
      </c>
      <c r="I715" s="42" t="str">
        <f t="shared" si="2"/>
        <v>0.01 %</v>
      </c>
      <c r="J715" s="38" t="s">
        <v>1939</v>
      </c>
      <c r="K715" s="39" t="s">
        <v>1940</v>
      </c>
      <c r="L715" s="38" t="s">
        <v>30</v>
      </c>
      <c r="M715" s="38" t="s">
        <v>1941</v>
      </c>
      <c r="N715" s="40" t="s">
        <v>40</v>
      </c>
      <c r="O715" s="39">
        <v>1.0</v>
      </c>
      <c r="P715" s="41"/>
      <c r="Q715" s="41" t="str">
        <f t="shared" si="835"/>
        <v>0.00</v>
      </c>
      <c r="R715" s="35" t="str">
        <f t="shared" ref="R715:T715" si="836">IF(D715=M715,"OK","ERRO")</f>
        <v>OK</v>
      </c>
      <c r="S715" s="36" t="str">
        <f t="shared" si="836"/>
        <v>OK</v>
      </c>
      <c r="T715" s="36" t="str">
        <f t="shared" si="836"/>
        <v>OK</v>
      </c>
      <c r="U715" s="36" t="str">
        <f t="shared" si="4"/>
        <v>OK</v>
      </c>
      <c r="V715" s="36" t="str">
        <f t="shared" si="5"/>
        <v>OK</v>
      </c>
      <c r="W715" s="37" t="str">
        <f t="shared" si="6"/>
        <v>0.00%</v>
      </c>
    </row>
    <row r="716" ht="25.5" customHeight="1">
      <c r="A716" s="38" t="s">
        <v>1942</v>
      </c>
      <c r="B716" s="39" t="s">
        <v>1943</v>
      </c>
      <c r="C716" s="38" t="s">
        <v>30</v>
      </c>
      <c r="D716" s="38" t="s">
        <v>1944</v>
      </c>
      <c r="E716" s="40" t="s">
        <v>40</v>
      </c>
      <c r="F716" s="39">
        <v>1.0</v>
      </c>
      <c r="G716" s="41">
        <v>7341.27</v>
      </c>
      <c r="H716" s="41" t="str">
        <f t="shared" si="834"/>
        <v>7,341.27</v>
      </c>
      <c r="I716" s="42" t="str">
        <f t="shared" si="2"/>
        <v>0.02 %</v>
      </c>
      <c r="J716" s="38" t="s">
        <v>1942</v>
      </c>
      <c r="K716" s="39" t="s">
        <v>1943</v>
      </c>
      <c r="L716" s="38" t="s">
        <v>30</v>
      </c>
      <c r="M716" s="38" t="s">
        <v>1944</v>
      </c>
      <c r="N716" s="40" t="s">
        <v>40</v>
      </c>
      <c r="O716" s="39">
        <v>1.0</v>
      </c>
      <c r="P716" s="41"/>
      <c r="Q716" s="41" t="str">
        <f t="shared" si="835"/>
        <v>0.00</v>
      </c>
      <c r="R716" s="35" t="str">
        <f t="shared" ref="R716:T716" si="837">IF(D716=M716,"OK","ERRO")</f>
        <v>OK</v>
      </c>
      <c r="S716" s="36" t="str">
        <f t="shared" si="837"/>
        <v>OK</v>
      </c>
      <c r="T716" s="36" t="str">
        <f t="shared" si="837"/>
        <v>OK</v>
      </c>
      <c r="U716" s="36" t="str">
        <f t="shared" si="4"/>
        <v>OK</v>
      </c>
      <c r="V716" s="36" t="str">
        <f t="shared" si="5"/>
        <v>OK</v>
      </c>
      <c r="W716" s="37" t="str">
        <f t="shared" si="6"/>
        <v>0.00%</v>
      </c>
    </row>
    <row r="717" ht="25.5" customHeight="1">
      <c r="A717" s="38" t="s">
        <v>1945</v>
      </c>
      <c r="B717" s="39" t="s">
        <v>1946</v>
      </c>
      <c r="C717" s="38" t="s">
        <v>30</v>
      </c>
      <c r="D717" s="38" t="s">
        <v>1947</v>
      </c>
      <c r="E717" s="40" t="s">
        <v>40</v>
      </c>
      <c r="F717" s="39">
        <v>1.0</v>
      </c>
      <c r="G717" s="41">
        <v>4769.61</v>
      </c>
      <c r="H717" s="41" t="str">
        <f t="shared" si="834"/>
        <v>4,769.61</v>
      </c>
      <c r="I717" s="42" t="str">
        <f t="shared" si="2"/>
        <v>0.01 %</v>
      </c>
      <c r="J717" s="38" t="s">
        <v>1945</v>
      </c>
      <c r="K717" s="39" t="s">
        <v>1946</v>
      </c>
      <c r="L717" s="38" t="s">
        <v>30</v>
      </c>
      <c r="M717" s="38" t="s">
        <v>1947</v>
      </c>
      <c r="N717" s="40" t="s">
        <v>40</v>
      </c>
      <c r="O717" s="39">
        <v>1.0</v>
      </c>
      <c r="P717" s="41"/>
      <c r="Q717" s="41" t="str">
        <f t="shared" si="835"/>
        <v>0.00</v>
      </c>
      <c r="R717" s="35" t="str">
        <f t="shared" ref="R717:T717" si="838">IF(D717=M717,"OK","ERRO")</f>
        <v>OK</v>
      </c>
      <c r="S717" s="36" t="str">
        <f t="shared" si="838"/>
        <v>OK</v>
      </c>
      <c r="T717" s="36" t="str">
        <f t="shared" si="838"/>
        <v>OK</v>
      </c>
      <c r="U717" s="36" t="str">
        <f t="shared" si="4"/>
        <v>OK</v>
      </c>
      <c r="V717" s="36" t="str">
        <f t="shared" si="5"/>
        <v>OK</v>
      </c>
      <c r="W717" s="37" t="str">
        <f t="shared" si="6"/>
        <v>0.00%</v>
      </c>
    </row>
    <row r="718" ht="39.0" customHeight="1">
      <c r="A718" s="38" t="s">
        <v>1948</v>
      </c>
      <c r="B718" s="39" t="s">
        <v>1949</v>
      </c>
      <c r="C718" s="38" t="s">
        <v>30</v>
      </c>
      <c r="D718" s="38" t="s">
        <v>1950</v>
      </c>
      <c r="E718" s="40" t="s">
        <v>40</v>
      </c>
      <c r="F718" s="39">
        <v>1.0</v>
      </c>
      <c r="G718" s="41">
        <v>14036.97</v>
      </c>
      <c r="H718" s="41" t="str">
        <f t="shared" si="834"/>
        <v>14,036.97</v>
      </c>
      <c r="I718" s="42" t="str">
        <f t="shared" si="2"/>
        <v>0.03 %</v>
      </c>
      <c r="J718" s="38" t="s">
        <v>1948</v>
      </c>
      <c r="K718" s="39" t="s">
        <v>1949</v>
      </c>
      <c r="L718" s="38" t="s">
        <v>30</v>
      </c>
      <c r="M718" s="38" t="s">
        <v>1950</v>
      </c>
      <c r="N718" s="40" t="s">
        <v>40</v>
      </c>
      <c r="O718" s="39">
        <v>1.0</v>
      </c>
      <c r="P718" s="41"/>
      <c r="Q718" s="41" t="str">
        <f t="shared" si="835"/>
        <v>0.00</v>
      </c>
      <c r="R718" s="35" t="str">
        <f t="shared" ref="R718:T718" si="839">IF(D718=M718,"OK","ERRO")</f>
        <v>OK</v>
      </c>
      <c r="S718" s="36" t="str">
        <f t="shared" si="839"/>
        <v>OK</v>
      </c>
      <c r="T718" s="36" t="str">
        <f t="shared" si="839"/>
        <v>OK</v>
      </c>
      <c r="U718" s="36" t="str">
        <f t="shared" si="4"/>
        <v>OK</v>
      </c>
      <c r="V718" s="36" t="str">
        <f t="shared" si="5"/>
        <v>OK</v>
      </c>
      <c r="W718" s="37" t="str">
        <f t="shared" si="6"/>
        <v>0.00%</v>
      </c>
    </row>
    <row r="719" ht="25.5" customHeight="1">
      <c r="A719" s="38" t="s">
        <v>1951</v>
      </c>
      <c r="B719" s="39" t="s">
        <v>1952</v>
      </c>
      <c r="C719" s="38" t="s">
        <v>30</v>
      </c>
      <c r="D719" s="38" t="s">
        <v>1953</v>
      </c>
      <c r="E719" s="40" t="s">
        <v>40</v>
      </c>
      <c r="F719" s="39">
        <v>1.0</v>
      </c>
      <c r="G719" s="41">
        <v>6585.4</v>
      </c>
      <c r="H719" s="41" t="str">
        <f t="shared" si="834"/>
        <v>6,585.40</v>
      </c>
      <c r="I719" s="42" t="str">
        <f t="shared" si="2"/>
        <v>0.02 %</v>
      </c>
      <c r="J719" s="38" t="s">
        <v>1951</v>
      </c>
      <c r="K719" s="39" t="s">
        <v>1952</v>
      </c>
      <c r="L719" s="38" t="s">
        <v>30</v>
      </c>
      <c r="M719" s="38" t="s">
        <v>1953</v>
      </c>
      <c r="N719" s="40" t="s">
        <v>40</v>
      </c>
      <c r="O719" s="39">
        <v>1.0</v>
      </c>
      <c r="P719" s="41"/>
      <c r="Q719" s="41" t="str">
        <f t="shared" si="835"/>
        <v>0.00</v>
      </c>
      <c r="R719" s="35" t="str">
        <f t="shared" ref="R719:T719" si="840">IF(D719=M719,"OK","ERRO")</f>
        <v>OK</v>
      </c>
      <c r="S719" s="36" t="str">
        <f t="shared" si="840"/>
        <v>OK</v>
      </c>
      <c r="T719" s="36" t="str">
        <f t="shared" si="840"/>
        <v>OK</v>
      </c>
      <c r="U719" s="36" t="str">
        <f t="shared" si="4"/>
        <v>OK</v>
      </c>
      <c r="V719" s="36" t="str">
        <f t="shared" si="5"/>
        <v>OK</v>
      </c>
      <c r="W719" s="37" t="str">
        <f t="shared" si="6"/>
        <v>0.00%</v>
      </c>
    </row>
    <row r="720" ht="25.5" customHeight="1">
      <c r="A720" s="38" t="s">
        <v>1954</v>
      </c>
      <c r="B720" s="39" t="s">
        <v>1955</v>
      </c>
      <c r="C720" s="38" t="s">
        <v>30</v>
      </c>
      <c r="D720" s="38" t="s">
        <v>1956</v>
      </c>
      <c r="E720" s="40" t="s">
        <v>40</v>
      </c>
      <c r="F720" s="39">
        <v>1.0</v>
      </c>
      <c r="G720" s="41">
        <v>4628.06</v>
      </c>
      <c r="H720" s="41" t="str">
        <f t="shared" si="834"/>
        <v>4,628.06</v>
      </c>
      <c r="I720" s="42" t="str">
        <f t="shared" si="2"/>
        <v>0.01 %</v>
      </c>
      <c r="J720" s="38" t="s">
        <v>1954</v>
      </c>
      <c r="K720" s="39" t="s">
        <v>1955</v>
      </c>
      <c r="L720" s="38" t="s">
        <v>30</v>
      </c>
      <c r="M720" s="38" t="s">
        <v>1956</v>
      </c>
      <c r="N720" s="40" t="s">
        <v>40</v>
      </c>
      <c r="O720" s="39">
        <v>1.0</v>
      </c>
      <c r="P720" s="41"/>
      <c r="Q720" s="41" t="str">
        <f t="shared" si="835"/>
        <v>0.00</v>
      </c>
      <c r="R720" s="35" t="str">
        <f t="shared" ref="R720:T720" si="841">IF(D720=M720,"OK","ERRO")</f>
        <v>OK</v>
      </c>
      <c r="S720" s="36" t="str">
        <f t="shared" si="841"/>
        <v>OK</v>
      </c>
      <c r="T720" s="36" t="str">
        <f t="shared" si="841"/>
        <v>OK</v>
      </c>
      <c r="U720" s="36" t="str">
        <f t="shared" si="4"/>
        <v>OK</v>
      </c>
      <c r="V720" s="36" t="str">
        <f t="shared" si="5"/>
        <v>OK</v>
      </c>
      <c r="W720" s="37" t="str">
        <f t="shared" si="6"/>
        <v>0.00%</v>
      </c>
    </row>
    <row r="721" ht="25.5" customHeight="1">
      <c r="A721" s="38" t="s">
        <v>1957</v>
      </c>
      <c r="B721" s="39" t="s">
        <v>1958</v>
      </c>
      <c r="C721" s="38" t="s">
        <v>30</v>
      </c>
      <c r="D721" s="38" t="s">
        <v>1959</v>
      </c>
      <c r="E721" s="40" t="s">
        <v>40</v>
      </c>
      <c r="F721" s="39">
        <v>1.0</v>
      </c>
      <c r="G721" s="41">
        <v>18871.94</v>
      </c>
      <c r="H721" s="41" t="str">
        <f t="shared" si="834"/>
        <v>18,871.94</v>
      </c>
      <c r="I721" s="42" t="str">
        <f t="shared" si="2"/>
        <v>0.05 %</v>
      </c>
      <c r="J721" s="38" t="s">
        <v>1957</v>
      </c>
      <c r="K721" s="39" t="s">
        <v>1958</v>
      </c>
      <c r="L721" s="38" t="s">
        <v>30</v>
      </c>
      <c r="M721" s="38" t="s">
        <v>1959</v>
      </c>
      <c r="N721" s="40" t="s">
        <v>40</v>
      </c>
      <c r="O721" s="39">
        <v>1.0</v>
      </c>
      <c r="P721" s="41"/>
      <c r="Q721" s="41" t="str">
        <f t="shared" si="835"/>
        <v>0.00</v>
      </c>
      <c r="R721" s="35" t="str">
        <f t="shared" ref="R721:T721" si="842">IF(D721=M721,"OK","ERRO")</f>
        <v>OK</v>
      </c>
      <c r="S721" s="36" t="str">
        <f t="shared" si="842"/>
        <v>OK</v>
      </c>
      <c r="T721" s="36" t="str">
        <f t="shared" si="842"/>
        <v>OK</v>
      </c>
      <c r="U721" s="36" t="str">
        <f t="shared" si="4"/>
        <v>OK</v>
      </c>
      <c r="V721" s="36" t="str">
        <f t="shared" si="5"/>
        <v>OK</v>
      </c>
      <c r="W721" s="37" t="str">
        <f t="shared" si="6"/>
        <v>0.00%</v>
      </c>
    </row>
    <row r="722" ht="25.5" customHeight="1">
      <c r="A722" s="38" t="s">
        <v>1960</v>
      </c>
      <c r="B722" s="39" t="s">
        <v>1961</v>
      </c>
      <c r="C722" s="38" t="s">
        <v>30</v>
      </c>
      <c r="D722" s="38" t="s">
        <v>1962</v>
      </c>
      <c r="E722" s="40" t="s">
        <v>40</v>
      </c>
      <c r="F722" s="39">
        <v>1.0</v>
      </c>
      <c r="G722" s="41">
        <v>15548.93</v>
      </c>
      <c r="H722" s="41" t="str">
        <f t="shared" si="834"/>
        <v>15,548.93</v>
      </c>
      <c r="I722" s="42" t="str">
        <f t="shared" si="2"/>
        <v>0.04 %</v>
      </c>
      <c r="J722" s="38" t="s">
        <v>1960</v>
      </c>
      <c r="K722" s="39" t="s">
        <v>1961</v>
      </c>
      <c r="L722" s="38" t="s">
        <v>30</v>
      </c>
      <c r="M722" s="38" t="s">
        <v>1962</v>
      </c>
      <c r="N722" s="40" t="s">
        <v>40</v>
      </c>
      <c r="O722" s="39">
        <v>1.0</v>
      </c>
      <c r="P722" s="41"/>
      <c r="Q722" s="41" t="str">
        <f t="shared" si="835"/>
        <v>0.00</v>
      </c>
      <c r="R722" s="35" t="str">
        <f t="shared" ref="R722:T722" si="843">IF(D722=M722,"OK","ERRO")</f>
        <v>OK</v>
      </c>
      <c r="S722" s="36" t="str">
        <f t="shared" si="843"/>
        <v>OK</v>
      </c>
      <c r="T722" s="36" t="str">
        <f t="shared" si="843"/>
        <v>OK</v>
      </c>
      <c r="U722" s="36" t="str">
        <f t="shared" si="4"/>
        <v>OK</v>
      </c>
      <c r="V722" s="36" t="str">
        <f t="shared" si="5"/>
        <v>OK</v>
      </c>
      <c r="W722" s="37" t="str">
        <f t="shared" si="6"/>
        <v>0.00%</v>
      </c>
    </row>
    <row r="723" ht="25.5" customHeight="1">
      <c r="A723" s="38" t="s">
        <v>1963</v>
      </c>
      <c r="B723" s="39" t="s">
        <v>1964</v>
      </c>
      <c r="C723" s="38" t="s">
        <v>30</v>
      </c>
      <c r="D723" s="38" t="s">
        <v>1965</v>
      </c>
      <c r="E723" s="40" t="s">
        <v>40</v>
      </c>
      <c r="F723" s="39">
        <v>1.0</v>
      </c>
      <c r="G723" s="41">
        <v>14159.25</v>
      </c>
      <c r="H723" s="41" t="str">
        <f t="shared" si="834"/>
        <v>14,159.25</v>
      </c>
      <c r="I723" s="42" t="str">
        <f t="shared" si="2"/>
        <v>0.03 %</v>
      </c>
      <c r="J723" s="38" t="s">
        <v>1963</v>
      </c>
      <c r="K723" s="39" t="s">
        <v>1964</v>
      </c>
      <c r="L723" s="38" t="s">
        <v>30</v>
      </c>
      <c r="M723" s="38" t="s">
        <v>1965</v>
      </c>
      <c r="N723" s="40" t="s">
        <v>40</v>
      </c>
      <c r="O723" s="39">
        <v>1.0</v>
      </c>
      <c r="P723" s="41"/>
      <c r="Q723" s="41" t="str">
        <f t="shared" si="835"/>
        <v>0.00</v>
      </c>
      <c r="R723" s="35" t="str">
        <f t="shared" ref="R723:T723" si="844">IF(D723=M723,"OK","ERRO")</f>
        <v>OK</v>
      </c>
      <c r="S723" s="36" t="str">
        <f t="shared" si="844"/>
        <v>OK</v>
      </c>
      <c r="T723" s="36" t="str">
        <f t="shared" si="844"/>
        <v>OK</v>
      </c>
      <c r="U723" s="36" t="str">
        <f t="shared" si="4"/>
        <v>OK</v>
      </c>
      <c r="V723" s="36" t="str">
        <f t="shared" si="5"/>
        <v>OK</v>
      </c>
      <c r="W723" s="37" t="str">
        <f t="shared" si="6"/>
        <v>0.00%</v>
      </c>
    </row>
    <row r="724" ht="25.5" customHeight="1">
      <c r="A724" s="38" t="s">
        <v>1966</v>
      </c>
      <c r="B724" s="39" t="s">
        <v>1967</v>
      </c>
      <c r="C724" s="38" t="s">
        <v>30</v>
      </c>
      <c r="D724" s="38" t="s">
        <v>1968</v>
      </c>
      <c r="E724" s="40" t="s">
        <v>40</v>
      </c>
      <c r="F724" s="39">
        <v>1.0</v>
      </c>
      <c r="G724" s="41">
        <v>10975.43</v>
      </c>
      <c r="H724" s="41" t="str">
        <f t="shared" si="834"/>
        <v>10,975.43</v>
      </c>
      <c r="I724" s="42" t="str">
        <f t="shared" si="2"/>
        <v>0.03 %</v>
      </c>
      <c r="J724" s="38" t="s">
        <v>1966</v>
      </c>
      <c r="K724" s="39" t="s">
        <v>1967</v>
      </c>
      <c r="L724" s="38" t="s">
        <v>30</v>
      </c>
      <c r="M724" s="38" t="s">
        <v>1968</v>
      </c>
      <c r="N724" s="40" t="s">
        <v>40</v>
      </c>
      <c r="O724" s="39">
        <v>1.0</v>
      </c>
      <c r="P724" s="41"/>
      <c r="Q724" s="41" t="str">
        <f t="shared" si="835"/>
        <v>0.00</v>
      </c>
      <c r="R724" s="35" t="str">
        <f t="shared" ref="R724:T724" si="845">IF(D724=M724,"OK","ERRO")</f>
        <v>OK</v>
      </c>
      <c r="S724" s="36" t="str">
        <f t="shared" si="845"/>
        <v>OK</v>
      </c>
      <c r="T724" s="36" t="str">
        <f t="shared" si="845"/>
        <v>OK</v>
      </c>
      <c r="U724" s="36" t="str">
        <f t="shared" si="4"/>
        <v>OK</v>
      </c>
      <c r="V724" s="36" t="str">
        <f t="shared" si="5"/>
        <v>OK</v>
      </c>
      <c r="W724" s="37" t="str">
        <f t="shared" si="6"/>
        <v>0.00%</v>
      </c>
    </row>
    <row r="725" ht="25.5" customHeight="1">
      <c r="A725" s="38" t="s">
        <v>1969</v>
      </c>
      <c r="B725" s="39" t="s">
        <v>1970</v>
      </c>
      <c r="C725" s="38" t="s">
        <v>30</v>
      </c>
      <c r="D725" s="38" t="s">
        <v>1971</v>
      </c>
      <c r="E725" s="40" t="s">
        <v>40</v>
      </c>
      <c r="F725" s="39">
        <v>1.0</v>
      </c>
      <c r="G725" s="41">
        <v>7856.02</v>
      </c>
      <c r="H725" s="41" t="str">
        <f t="shared" si="834"/>
        <v>7,856.02</v>
      </c>
      <c r="I725" s="42" t="str">
        <f t="shared" si="2"/>
        <v>0.02 %</v>
      </c>
      <c r="J725" s="38" t="s">
        <v>1969</v>
      </c>
      <c r="K725" s="39" t="s">
        <v>1970</v>
      </c>
      <c r="L725" s="38" t="s">
        <v>30</v>
      </c>
      <c r="M725" s="38" t="s">
        <v>1971</v>
      </c>
      <c r="N725" s="40" t="s">
        <v>40</v>
      </c>
      <c r="O725" s="39">
        <v>1.0</v>
      </c>
      <c r="P725" s="41"/>
      <c r="Q725" s="41" t="str">
        <f t="shared" si="835"/>
        <v>0.00</v>
      </c>
      <c r="R725" s="35" t="str">
        <f t="shared" ref="R725:T725" si="846">IF(D725=M725,"OK","ERRO")</f>
        <v>OK</v>
      </c>
      <c r="S725" s="36" t="str">
        <f t="shared" si="846"/>
        <v>OK</v>
      </c>
      <c r="T725" s="36" t="str">
        <f t="shared" si="846"/>
        <v>OK</v>
      </c>
      <c r="U725" s="36" t="str">
        <f t="shared" si="4"/>
        <v>OK</v>
      </c>
      <c r="V725" s="36" t="str">
        <f t="shared" si="5"/>
        <v>OK</v>
      </c>
      <c r="W725" s="37" t="str">
        <f t="shared" si="6"/>
        <v>0.00%</v>
      </c>
    </row>
    <row r="726" ht="24.0" customHeight="1">
      <c r="A726" s="38" t="s">
        <v>1972</v>
      </c>
      <c r="B726" s="39" t="s">
        <v>1973</v>
      </c>
      <c r="C726" s="38" t="s">
        <v>30</v>
      </c>
      <c r="D726" s="38" t="s">
        <v>1974</v>
      </c>
      <c r="E726" s="40" t="s">
        <v>40</v>
      </c>
      <c r="F726" s="39">
        <v>1.0</v>
      </c>
      <c r="G726" s="41">
        <v>26751.89</v>
      </c>
      <c r="H726" s="41" t="str">
        <f t="shared" si="834"/>
        <v>26,751.89</v>
      </c>
      <c r="I726" s="42" t="str">
        <f t="shared" si="2"/>
        <v>0.06 %</v>
      </c>
      <c r="J726" s="38" t="s">
        <v>1972</v>
      </c>
      <c r="K726" s="39" t="s">
        <v>1973</v>
      </c>
      <c r="L726" s="38" t="s">
        <v>30</v>
      </c>
      <c r="M726" s="38" t="s">
        <v>1974</v>
      </c>
      <c r="N726" s="40" t="s">
        <v>40</v>
      </c>
      <c r="O726" s="39">
        <v>1.0</v>
      </c>
      <c r="P726" s="41"/>
      <c r="Q726" s="41" t="str">
        <f t="shared" si="835"/>
        <v>0.00</v>
      </c>
      <c r="R726" s="35" t="str">
        <f t="shared" ref="R726:T726" si="847">IF(D726=M726,"OK","ERRO")</f>
        <v>OK</v>
      </c>
      <c r="S726" s="36" t="str">
        <f t="shared" si="847"/>
        <v>OK</v>
      </c>
      <c r="T726" s="36" t="str">
        <f t="shared" si="847"/>
        <v>OK</v>
      </c>
      <c r="U726" s="36" t="str">
        <f t="shared" si="4"/>
        <v>OK</v>
      </c>
      <c r="V726" s="36" t="str">
        <f t="shared" si="5"/>
        <v>OK</v>
      </c>
      <c r="W726" s="37" t="str">
        <f t="shared" si="6"/>
        <v>0.00%</v>
      </c>
    </row>
    <row r="727" ht="25.5" customHeight="1">
      <c r="A727" s="38" t="s">
        <v>1975</v>
      </c>
      <c r="B727" s="39" t="s">
        <v>1976</v>
      </c>
      <c r="C727" s="38" t="s">
        <v>30</v>
      </c>
      <c r="D727" s="38" t="s">
        <v>1977</v>
      </c>
      <c r="E727" s="40" t="s">
        <v>40</v>
      </c>
      <c r="F727" s="39">
        <v>1.0</v>
      </c>
      <c r="G727" s="41">
        <v>7878.58</v>
      </c>
      <c r="H727" s="41" t="str">
        <f t="shared" si="834"/>
        <v>7,878.58</v>
      </c>
      <c r="I727" s="42" t="str">
        <f t="shared" si="2"/>
        <v>0.02 %</v>
      </c>
      <c r="J727" s="38" t="s">
        <v>1975</v>
      </c>
      <c r="K727" s="39" t="s">
        <v>1976</v>
      </c>
      <c r="L727" s="38" t="s">
        <v>30</v>
      </c>
      <c r="M727" s="38" t="s">
        <v>1977</v>
      </c>
      <c r="N727" s="40" t="s">
        <v>40</v>
      </c>
      <c r="O727" s="39">
        <v>1.0</v>
      </c>
      <c r="P727" s="41"/>
      <c r="Q727" s="41" t="str">
        <f t="shared" si="835"/>
        <v>0.00</v>
      </c>
      <c r="R727" s="35" t="str">
        <f t="shared" ref="R727:T727" si="848">IF(D727=M727,"OK","ERRO")</f>
        <v>OK</v>
      </c>
      <c r="S727" s="36" t="str">
        <f t="shared" si="848"/>
        <v>OK</v>
      </c>
      <c r="T727" s="36" t="str">
        <f t="shared" si="848"/>
        <v>OK</v>
      </c>
      <c r="U727" s="36" t="str">
        <f t="shared" si="4"/>
        <v>OK</v>
      </c>
      <c r="V727" s="36" t="str">
        <f t="shared" si="5"/>
        <v>OK</v>
      </c>
      <c r="W727" s="37" t="str">
        <f t="shared" si="6"/>
        <v>0.00%</v>
      </c>
    </row>
    <row r="728" ht="25.5" customHeight="1">
      <c r="A728" s="38" t="s">
        <v>1978</v>
      </c>
      <c r="B728" s="39" t="s">
        <v>1979</v>
      </c>
      <c r="C728" s="38" t="s">
        <v>30</v>
      </c>
      <c r="D728" s="38" t="s">
        <v>1980</v>
      </c>
      <c r="E728" s="40" t="s">
        <v>40</v>
      </c>
      <c r="F728" s="39">
        <v>1.0</v>
      </c>
      <c r="G728" s="41">
        <v>11696.37</v>
      </c>
      <c r="H728" s="41" t="str">
        <f t="shared" si="834"/>
        <v>11,696.37</v>
      </c>
      <c r="I728" s="42" t="str">
        <f t="shared" si="2"/>
        <v>0.03 %</v>
      </c>
      <c r="J728" s="38" t="s">
        <v>1978</v>
      </c>
      <c r="K728" s="39" t="s">
        <v>1979</v>
      </c>
      <c r="L728" s="38" t="s">
        <v>30</v>
      </c>
      <c r="M728" s="38" t="s">
        <v>1980</v>
      </c>
      <c r="N728" s="40" t="s">
        <v>40</v>
      </c>
      <c r="O728" s="39">
        <v>1.0</v>
      </c>
      <c r="P728" s="41"/>
      <c r="Q728" s="41" t="str">
        <f t="shared" si="835"/>
        <v>0.00</v>
      </c>
      <c r="R728" s="35" t="str">
        <f t="shared" ref="R728:T728" si="849">IF(D728=M728,"OK","ERRO")</f>
        <v>OK</v>
      </c>
      <c r="S728" s="36" t="str">
        <f t="shared" si="849"/>
        <v>OK</v>
      </c>
      <c r="T728" s="36" t="str">
        <f t="shared" si="849"/>
        <v>OK</v>
      </c>
      <c r="U728" s="36" t="str">
        <f t="shared" si="4"/>
        <v>OK</v>
      </c>
      <c r="V728" s="36" t="str">
        <f t="shared" si="5"/>
        <v>OK</v>
      </c>
      <c r="W728" s="37" t="str">
        <f t="shared" si="6"/>
        <v>0.00%</v>
      </c>
    </row>
    <row r="729" ht="25.5" customHeight="1">
      <c r="A729" s="38" t="s">
        <v>1981</v>
      </c>
      <c r="B729" s="39" t="s">
        <v>1982</v>
      </c>
      <c r="C729" s="38" t="s">
        <v>30</v>
      </c>
      <c r="D729" s="38" t="s">
        <v>1983</v>
      </c>
      <c r="E729" s="40" t="s">
        <v>40</v>
      </c>
      <c r="F729" s="39">
        <v>1.0</v>
      </c>
      <c r="G729" s="41">
        <v>11199.54</v>
      </c>
      <c r="H729" s="41" t="str">
        <f t="shared" si="834"/>
        <v>11,199.54</v>
      </c>
      <c r="I729" s="42" t="str">
        <f t="shared" si="2"/>
        <v>0.03 %</v>
      </c>
      <c r="J729" s="38" t="s">
        <v>1981</v>
      </c>
      <c r="K729" s="39" t="s">
        <v>1982</v>
      </c>
      <c r="L729" s="38" t="s">
        <v>30</v>
      </c>
      <c r="M729" s="38" t="s">
        <v>1983</v>
      </c>
      <c r="N729" s="40" t="s">
        <v>40</v>
      </c>
      <c r="O729" s="39">
        <v>1.0</v>
      </c>
      <c r="P729" s="41"/>
      <c r="Q729" s="41" t="str">
        <f t="shared" si="835"/>
        <v>0.00</v>
      </c>
      <c r="R729" s="35" t="str">
        <f t="shared" ref="R729:T729" si="850">IF(D729=M729,"OK","ERRO")</f>
        <v>OK</v>
      </c>
      <c r="S729" s="36" t="str">
        <f t="shared" si="850"/>
        <v>OK</v>
      </c>
      <c r="T729" s="36" t="str">
        <f t="shared" si="850"/>
        <v>OK</v>
      </c>
      <c r="U729" s="36" t="str">
        <f t="shared" si="4"/>
        <v>OK</v>
      </c>
      <c r="V729" s="36" t="str">
        <f t="shared" si="5"/>
        <v>OK</v>
      </c>
      <c r="W729" s="37" t="str">
        <f t="shared" si="6"/>
        <v>0.00%</v>
      </c>
    </row>
    <row r="730" ht="24.0" customHeight="1">
      <c r="A730" s="38" t="s">
        <v>1984</v>
      </c>
      <c r="B730" s="39" t="s">
        <v>1985</v>
      </c>
      <c r="C730" s="38" t="s">
        <v>30</v>
      </c>
      <c r="D730" s="38" t="s">
        <v>1986</v>
      </c>
      <c r="E730" s="40" t="s">
        <v>40</v>
      </c>
      <c r="F730" s="39">
        <v>1.0</v>
      </c>
      <c r="G730" s="41">
        <v>8708.26</v>
      </c>
      <c r="H730" s="41" t="str">
        <f t="shared" si="834"/>
        <v>8,708.26</v>
      </c>
      <c r="I730" s="42" t="str">
        <f t="shared" si="2"/>
        <v>0.02 %</v>
      </c>
      <c r="J730" s="38" t="s">
        <v>1984</v>
      </c>
      <c r="K730" s="39" t="s">
        <v>1985</v>
      </c>
      <c r="L730" s="38" t="s">
        <v>30</v>
      </c>
      <c r="M730" s="38" t="s">
        <v>1986</v>
      </c>
      <c r="N730" s="40" t="s">
        <v>40</v>
      </c>
      <c r="O730" s="39">
        <v>1.0</v>
      </c>
      <c r="P730" s="41"/>
      <c r="Q730" s="41" t="str">
        <f t="shared" si="835"/>
        <v>0.00</v>
      </c>
      <c r="R730" s="35" t="str">
        <f t="shared" ref="R730:T730" si="851">IF(D730=M730,"OK","ERRO")</f>
        <v>OK</v>
      </c>
      <c r="S730" s="36" t="str">
        <f t="shared" si="851"/>
        <v>OK</v>
      </c>
      <c r="T730" s="36" t="str">
        <f t="shared" si="851"/>
        <v>OK</v>
      </c>
      <c r="U730" s="36" t="str">
        <f t="shared" si="4"/>
        <v>OK</v>
      </c>
      <c r="V730" s="36" t="str">
        <f t="shared" si="5"/>
        <v>OK</v>
      </c>
      <c r="W730" s="37" t="str">
        <f t="shared" si="6"/>
        <v>0.00%</v>
      </c>
    </row>
    <row r="731" ht="24.0" customHeight="1">
      <c r="A731" s="38" t="s">
        <v>1987</v>
      </c>
      <c r="B731" s="39" t="s">
        <v>1988</v>
      </c>
      <c r="C731" s="38" t="s">
        <v>30</v>
      </c>
      <c r="D731" s="38" t="s">
        <v>1989</v>
      </c>
      <c r="E731" s="40" t="s">
        <v>40</v>
      </c>
      <c r="F731" s="39">
        <v>1.0</v>
      </c>
      <c r="G731" s="41">
        <v>12041.79</v>
      </c>
      <c r="H731" s="41" t="str">
        <f t="shared" si="834"/>
        <v>12,041.79</v>
      </c>
      <c r="I731" s="42" t="str">
        <f t="shared" si="2"/>
        <v>0.03 %</v>
      </c>
      <c r="J731" s="38" t="s">
        <v>1987</v>
      </c>
      <c r="K731" s="39" t="s">
        <v>1988</v>
      </c>
      <c r="L731" s="38" t="s">
        <v>30</v>
      </c>
      <c r="M731" s="38" t="s">
        <v>1989</v>
      </c>
      <c r="N731" s="40" t="s">
        <v>40</v>
      </c>
      <c r="O731" s="39">
        <v>1.0</v>
      </c>
      <c r="P731" s="41"/>
      <c r="Q731" s="41" t="str">
        <f t="shared" si="835"/>
        <v>0.00</v>
      </c>
      <c r="R731" s="35" t="str">
        <f t="shared" ref="R731:T731" si="852">IF(D731=M731,"OK","ERRO")</f>
        <v>OK</v>
      </c>
      <c r="S731" s="36" t="str">
        <f t="shared" si="852"/>
        <v>OK</v>
      </c>
      <c r="T731" s="36" t="str">
        <f t="shared" si="852"/>
        <v>OK</v>
      </c>
      <c r="U731" s="36" t="str">
        <f t="shared" si="4"/>
        <v>OK</v>
      </c>
      <c r="V731" s="36" t="str">
        <f t="shared" si="5"/>
        <v>OK</v>
      </c>
      <c r="W731" s="37" t="str">
        <f t="shared" si="6"/>
        <v>0.00%</v>
      </c>
    </row>
    <row r="732" ht="24.0" customHeight="1">
      <c r="A732" s="38" t="s">
        <v>1990</v>
      </c>
      <c r="B732" s="39" t="s">
        <v>1991</v>
      </c>
      <c r="C732" s="38" t="s">
        <v>30</v>
      </c>
      <c r="D732" s="38" t="s">
        <v>1992</v>
      </c>
      <c r="E732" s="40" t="s">
        <v>40</v>
      </c>
      <c r="F732" s="39">
        <v>1.0</v>
      </c>
      <c r="G732" s="41">
        <v>27697.61</v>
      </c>
      <c r="H732" s="41" t="str">
        <f t="shared" si="834"/>
        <v>27,697.61</v>
      </c>
      <c r="I732" s="42" t="str">
        <f t="shared" si="2"/>
        <v>0.07 %</v>
      </c>
      <c r="J732" s="38" t="s">
        <v>1990</v>
      </c>
      <c r="K732" s="39" t="s">
        <v>1991</v>
      </c>
      <c r="L732" s="38" t="s">
        <v>30</v>
      </c>
      <c r="M732" s="38" t="s">
        <v>1992</v>
      </c>
      <c r="N732" s="40" t="s">
        <v>40</v>
      </c>
      <c r="O732" s="39">
        <v>1.0</v>
      </c>
      <c r="P732" s="41"/>
      <c r="Q732" s="41" t="str">
        <f t="shared" si="835"/>
        <v>0.00</v>
      </c>
      <c r="R732" s="35" t="str">
        <f t="shared" ref="R732:T732" si="853">IF(D732=M732,"OK","ERRO")</f>
        <v>OK</v>
      </c>
      <c r="S732" s="36" t="str">
        <f t="shared" si="853"/>
        <v>OK</v>
      </c>
      <c r="T732" s="36" t="str">
        <f t="shared" si="853"/>
        <v>OK</v>
      </c>
      <c r="U732" s="36" t="str">
        <f t="shared" si="4"/>
        <v>OK</v>
      </c>
      <c r="V732" s="36" t="str">
        <f t="shared" si="5"/>
        <v>OK</v>
      </c>
      <c r="W732" s="37" t="str">
        <f t="shared" si="6"/>
        <v>0.00%</v>
      </c>
    </row>
    <row r="733" ht="24.0" customHeight="1">
      <c r="A733" s="38" t="s">
        <v>1993</v>
      </c>
      <c r="B733" s="39" t="s">
        <v>1994</v>
      </c>
      <c r="C733" s="38" t="s">
        <v>30</v>
      </c>
      <c r="D733" s="38" t="s">
        <v>1995</v>
      </c>
      <c r="E733" s="40" t="s">
        <v>40</v>
      </c>
      <c r="F733" s="39">
        <v>1.0</v>
      </c>
      <c r="G733" s="41">
        <v>30741.6</v>
      </c>
      <c r="H733" s="41" t="str">
        <f t="shared" si="834"/>
        <v>30,741.60</v>
      </c>
      <c r="I733" s="42" t="str">
        <f t="shared" si="2"/>
        <v>0.07 %</v>
      </c>
      <c r="J733" s="38" t="s">
        <v>1993</v>
      </c>
      <c r="K733" s="39" t="s">
        <v>1994</v>
      </c>
      <c r="L733" s="38" t="s">
        <v>30</v>
      </c>
      <c r="M733" s="38" t="s">
        <v>1995</v>
      </c>
      <c r="N733" s="40" t="s">
        <v>40</v>
      </c>
      <c r="O733" s="39">
        <v>1.0</v>
      </c>
      <c r="P733" s="41"/>
      <c r="Q733" s="41" t="str">
        <f t="shared" si="835"/>
        <v>0.00</v>
      </c>
      <c r="R733" s="35" t="str">
        <f t="shared" ref="R733:T733" si="854">IF(D733=M733,"OK","ERRO")</f>
        <v>OK</v>
      </c>
      <c r="S733" s="36" t="str">
        <f t="shared" si="854"/>
        <v>OK</v>
      </c>
      <c r="T733" s="36" t="str">
        <f t="shared" si="854"/>
        <v>OK</v>
      </c>
      <c r="U733" s="36" t="str">
        <f t="shared" si="4"/>
        <v>OK</v>
      </c>
      <c r="V733" s="36" t="str">
        <f t="shared" si="5"/>
        <v>OK</v>
      </c>
      <c r="W733" s="37" t="str">
        <f t="shared" si="6"/>
        <v>0.00%</v>
      </c>
    </row>
    <row r="734" ht="24.0" customHeight="1">
      <c r="A734" s="38" t="s">
        <v>1996</v>
      </c>
      <c r="B734" s="39" t="s">
        <v>1997</v>
      </c>
      <c r="C734" s="38" t="s">
        <v>30</v>
      </c>
      <c r="D734" s="38" t="s">
        <v>1998</v>
      </c>
      <c r="E734" s="40" t="s">
        <v>40</v>
      </c>
      <c r="F734" s="39">
        <v>1.0</v>
      </c>
      <c r="G734" s="41">
        <v>35282.74</v>
      </c>
      <c r="H734" s="41" t="str">
        <f t="shared" si="834"/>
        <v>35,282.74</v>
      </c>
      <c r="I734" s="42" t="str">
        <f t="shared" si="2"/>
        <v>0.08 %</v>
      </c>
      <c r="J734" s="38" t="s">
        <v>1996</v>
      </c>
      <c r="K734" s="39" t="s">
        <v>1997</v>
      </c>
      <c r="L734" s="38" t="s">
        <v>30</v>
      </c>
      <c r="M734" s="38" t="s">
        <v>1998</v>
      </c>
      <c r="N734" s="40" t="s">
        <v>40</v>
      </c>
      <c r="O734" s="39">
        <v>1.0</v>
      </c>
      <c r="P734" s="41"/>
      <c r="Q734" s="41" t="str">
        <f t="shared" si="835"/>
        <v>0.00</v>
      </c>
      <c r="R734" s="35" t="str">
        <f t="shared" ref="R734:T734" si="855">IF(D734=M734,"OK","ERRO")</f>
        <v>OK</v>
      </c>
      <c r="S734" s="36" t="str">
        <f t="shared" si="855"/>
        <v>OK</v>
      </c>
      <c r="T734" s="36" t="str">
        <f t="shared" si="855"/>
        <v>OK</v>
      </c>
      <c r="U734" s="36" t="str">
        <f t="shared" si="4"/>
        <v>OK</v>
      </c>
      <c r="V734" s="36" t="str">
        <f t="shared" si="5"/>
        <v>OK</v>
      </c>
      <c r="W734" s="37" t="str">
        <f t="shared" si="6"/>
        <v>0.00%</v>
      </c>
    </row>
    <row r="735" ht="24.0" customHeight="1">
      <c r="A735" s="38" t="s">
        <v>1999</v>
      </c>
      <c r="B735" s="39" t="s">
        <v>2000</v>
      </c>
      <c r="C735" s="38" t="s">
        <v>30</v>
      </c>
      <c r="D735" s="38" t="s">
        <v>2001</v>
      </c>
      <c r="E735" s="40" t="s">
        <v>40</v>
      </c>
      <c r="F735" s="39">
        <v>1.0</v>
      </c>
      <c r="G735" s="41">
        <v>29570.23</v>
      </c>
      <c r="H735" s="41" t="str">
        <f t="shared" si="834"/>
        <v>29,570.23</v>
      </c>
      <c r="I735" s="42" t="str">
        <f t="shared" si="2"/>
        <v>0.07 %</v>
      </c>
      <c r="J735" s="38" t="s">
        <v>1999</v>
      </c>
      <c r="K735" s="39" t="s">
        <v>2000</v>
      </c>
      <c r="L735" s="38" t="s">
        <v>30</v>
      </c>
      <c r="M735" s="38" t="s">
        <v>2001</v>
      </c>
      <c r="N735" s="40" t="s">
        <v>40</v>
      </c>
      <c r="O735" s="39">
        <v>1.0</v>
      </c>
      <c r="P735" s="41"/>
      <c r="Q735" s="41" t="str">
        <f t="shared" si="835"/>
        <v>0.00</v>
      </c>
      <c r="R735" s="35" t="str">
        <f t="shared" ref="R735:T735" si="856">IF(D735=M735,"OK","ERRO")</f>
        <v>OK</v>
      </c>
      <c r="S735" s="36" t="str">
        <f t="shared" si="856"/>
        <v>OK</v>
      </c>
      <c r="T735" s="36" t="str">
        <f t="shared" si="856"/>
        <v>OK</v>
      </c>
      <c r="U735" s="36" t="str">
        <f t="shared" si="4"/>
        <v>OK</v>
      </c>
      <c r="V735" s="36" t="str">
        <f t="shared" si="5"/>
        <v>OK</v>
      </c>
      <c r="W735" s="37" t="str">
        <f t="shared" si="6"/>
        <v>0.00%</v>
      </c>
    </row>
    <row r="736" ht="24.0" customHeight="1">
      <c r="A736" s="38" t="s">
        <v>2002</v>
      </c>
      <c r="B736" s="39" t="s">
        <v>2003</v>
      </c>
      <c r="C736" s="38" t="s">
        <v>30</v>
      </c>
      <c r="D736" s="38" t="s">
        <v>2004</v>
      </c>
      <c r="E736" s="40" t="s">
        <v>40</v>
      </c>
      <c r="F736" s="39">
        <v>1.0</v>
      </c>
      <c r="G736" s="41">
        <v>123543.22</v>
      </c>
      <c r="H736" s="41" t="str">
        <f t="shared" si="834"/>
        <v>123,543.22</v>
      </c>
      <c r="I736" s="42" t="str">
        <f t="shared" si="2"/>
        <v>0.30 %</v>
      </c>
      <c r="J736" s="38" t="s">
        <v>2002</v>
      </c>
      <c r="K736" s="39" t="s">
        <v>2003</v>
      </c>
      <c r="L736" s="38" t="s">
        <v>30</v>
      </c>
      <c r="M736" s="38" t="s">
        <v>2004</v>
      </c>
      <c r="N736" s="40" t="s">
        <v>40</v>
      </c>
      <c r="O736" s="39">
        <v>1.0</v>
      </c>
      <c r="P736" s="41"/>
      <c r="Q736" s="41" t="str">
        <f t="shared" si="835"/>
        <v>0.00</v>
      </c>
      <c r="R736" s="35" t="str">
        <f t="shared" ref="R736:T736" si="857">IF(D736=M736,"OK","ERRO")</f>
        <v>OK</v>
      </c>
      <c r="S736" s="36" t="str">
        <f t="shared" si="857"/>
        <v>OK</v>
      </c>
      <c r="T736" s="36" t="str">
        <f t="shared" si="857"/>
        <v>OK</v>
      </c>
      <c r="U736" s="36" t="str">
        <f t="shared" si="4"/>
        <v>OK</v>
      </c>
      <c r="V736" s="36" t="str">
        <f t="shared" si="5"/>
        <v>OK</v>
      </c>
      <c r="W736" s="37" t="str">
        <f t="shared" si="6"/>
        <v>0.00%</v>
      </c>
    </row>
    <row r="737" ht="24.0" customHeight="1">
      <c r="A737" s="31" t="s">
        <v>2005</v>
      </c>
      <c r="B737" s="31"/>
      <c r="C737" s="31"/>
      <c r="D737" s="31" t="s">
        <v>2006</v>
      </c>
      <c r="E737" s="31"/>
      <c r="F737" s="32"/>
      <c r="G737" s="31"/>
      <c r="H737" s="33"/>
      <c r="I737" s="34" t="str">
        <f t="shared" si="2"/>
        <v>0.00 %</v>
      </c>
      <c r="J737" s="31" t="s">
        <v>2005</v>
      </c>
      <c r="K737" s="31"/>
      <c r="L737" s="31"/>
      <c r="M737" s="31" t="s">
        <v>2006</v>
      </c>
      <c r="N737" s="31"/>
      <c r="O737" s="32"/>
      <c r="P737" s="31"/>
      <c r="Q737" s="31"/>
      <c r="R737" s="35" t="str">
        <f t="shared" ref="R737:T737" si="858">IF(D737=M737,"OK","ERRO")</f>
        <v>OK</v>
      </c>
      <c r="S737" s="36" t="str">
        <f t="shared" si="858"/>
        <v>OK</v>
      </c>
      <c r="T737" s="36" t="str">
        <f t="shared" si="858"/>
        <v>OK</v>
      </c>
      <c r="U737" s="36" t="str">
        <f t="shared" si="4"/>
        <v>OK</v>
      </c>
      <c r="V737" s="36" t="str">
        <f t="shared" si="5"/>
        <v>OK</v>
      </c>
      <c r="W737" s="37" t="str">
        <f t="shared" si="6"/>
        <v>-</v>
      </c>
    </row>
    <row r="738" ht="24.0" customHeight="1">
      <c r="A738" s="31" t="s">
        <v>2007</v>
      </c>
      <c r="B738" s="31"/>
      <c r="C738" s="31"/>
      <c r="D738" s="31" t="s">
        <v>2008</v>
      </c>
      <c r="E738" s="31"/>
      <c r="F738" s="32"/>
      <c r="G738" s="31"/>
      <c r="H738" s="33"/>
      <c r="I738" s="34" t="str">
        <f t="shared" si="2"/>
        <v>0.00 %</v>
      </c>
      <c r="J738" s="31" t="s">
        <v>2007</v>
      </c>
      <c r="K738" s="31"/>
      <c r="L738" s="31"/>
      <c r="M738" s="31" t="s">
        <v>2008</v>
      </c>
      <c r="N738" s="31"/>
      <c r="O738" s="32"/>
      <c r="P738" s="31"/>
      <c r="Q738" s="31"/>
      <c r="R738" s="35" t="str">
        <f t="shared" ref="R738:T738" si="859">IF(D738=M738,"OK","ERRO")</f>
        <v>OK</v>
      </c>
      <c r="S738" s="36" t="str">
        <f t="shared" si="859"/>
        <v>OK</v>
      </c>
      <c r="T738" s="36" t="str">
        <f t="shared" si="859"/>
        <v>OK</v>
      </c>
      <c r="U738" s="36" t="str">
        <f t="shared" si="4"/>
        <v>OK</v>
      </c>
      <c r="V738" s="36" t="str">
        <f t="shared" si="5"/>
        <v>OK</v>
      </c>
      <c r="W738" s="37" t="str">
        <f t="shared" si="6"/>
        <v>-</v>
      </c>
    </row>
    <row r="739" ht="25.5" customHeight="1">
      <c r="A739" s="38" t="s">
        <v>2009</v>
      </c>
      <c r="B739" s="39" t="s">
        <v>1655</v>
      </c>
      <c r="C739" s="38" t="s">
        <v>67</v>
      </c>
      <c r="D739" s="38" t="s">
        <v>1656</v>
      </c>
      <c r="E739" s="40" t="s">
        <v>40</v>
      </c>
      <c r="F739" s="39">
        <v>48.0</v>
      </c>
      <c r="G739" s="41">
        <v>16.64</v>
      </c>
      <c r="H739" s="41" t="str">
        <f t="shared" ref="H739:H741" si="861">TRUNC(F739 * G739, 2)</f>
        <v>798.72</v>
      </c>
      <c r="I739" s="42" t="str">
        <f t="shared" si="2"/>
        <v>0.00 %</v>
      </c>
      <c r="J739" s="38" t="s">
        <v>2009</v>
      </c>
      <c r="K739" s="39" t="s">
        <v>1655</v>
      </c>
      <c r="L739" s="38" t="s">
        <v>67</v>
      </c>
      <c r="M739" s="38" t="s">
        <v>1656</v>
      </c>
      <c r="N739" s="40" t="s">
        <v>40</v>
      </c>
      <c r="O739" s="39">
        <v>48.0</v>
      </c>
      <c r="P739" s="41"/>
      <c r="Q739" s="41" t="str">
        <f t="shared" ref="Q739:Q741" si="862">TRUNC(O739 * P739, 2)</f>
        <v>0.00</v>
      </c>
      <c r="R739" s="35" t="str">
        <f t="shared" ref="R739:T739" si="860">IF(D739=M739,"OK","ERRO")</f>
        <v>OK</v>
      </c>
      <c r="S739" s="36" t="str">
        <f t="shared" si="860"/>
        <v>OK</v>
      </c>
      <c r="T739" s="36" t="str">
        <f t="shared" si="860"/>
        <v>OK</v>
      </c>
      <c r="U739" s="36" t="str">
        <f t="shared" si="4"/>
        <v>OK</v>
      </c>
      <c r="V739" s="36" t="str">
        <f t="shared" si="5"/>
        <v>OK</v>
      </c>
      <c r="W739" s="37" t="str">
        <f t="shared" si="6"/>
        <v>0.00%</v>
      </c>
    </row>
    <row r="740" ht="25.5" customHeight="1">
      <c r="A740" s="38" t="s">
        <v>2010</v>
      </c>
      <c r="B740" s="39" t="s">
        <v>1670</v>
      </c>
      <c r="C740" s="38" t="s">
        <v>67</v>
      </c>
      <c r="D740" s="38" t="s">
        <v>1671</v>
      </c>
      <c r="E740" s="40" t="s">
        <v>36</v>
      </c>
      <c r="F740" s="39">
        <v>62.5</v>
      </c>
      <c r="G740" s="41">
        <v>7.61</v>
      </c>
      <c r="H740" s="41" t="str">
        <f t="shared" si="861"/>
        <v>475.62</v>
      </c>
      <c r="I740" s="42" t="str">
        <f t="shared" si="2"/>
        <v>0.00 %</v>
      </c>
      <c r="J740" s="38" t="s">
        <v>2010</v>
      </c>
      <c r="K740" s="39" t="s">
        <v>1670</v>
      </c>
      <c r="L740" s="38" t="s">
        <v>67</v>
      </c>
      <c r="M740" s="38" t="s">
        <v>1671</v>
      </c>
      <c r="N740" s="40" t="s">
        <v>36</v>
      </c>
      <c r="O740" s="39">
        <v>62.5</v>
      </c>
      <c r="P740" s="41"/>
      <c r="Q740" s="41" t="str">
        <f t="shared" si="862"/>
        <v>0.00</v>
      </c>
      <c r="R740" s="35" t="str">
        <f t="shared" ref="R740:T740" si="863">IF(D740=M740,"OK","ERRO")</f>
        <v>OK</v>
      </c>
      <c r="S740" s="36" t="str">
        <f t="shared" si="863"/>
        <v>OK</v>
      </c>
      <c r="T740" s="36" t="str">
        <f t="shared" si="863"/>
        <v>OK</v>
      </c>
      <c r="U740" s="36" t="str">
        <f t="shared" si="4"/>
        <v>OK</v>
      </c>
      <c r="V740" s="36" t="str">
        <f t="shared" si="5"/>
        <v>OK</v>
      </c>
      <c r="W740" s="37" t="str">
        <f t="shared" si="6"/>
        <v>0.00%</v>
      </c>
    </row>
    <row r="741" ht="39.0" customHeight="1">
      <c r="A741" s="38" t="s">
        <v>2011</v>
      </c>
      <c r="B741" s="39" t="s">
        <v>1288</v>
      </c>
      <c r="C741" s="38" t="s">
        <v>67</v>
      </c>
      <c r="D741" s="38" t="s">
        <v>1289</v>
      </c>
      <c r="E741" s="40" t="s">
        <v>36</v>
      </c>
      <c r="F741" s="39">
        <v>62.5</v>
      </c>
      <c r="G741" s="41">
        <v>15.4</v>
      </c>
      <c r="H741" s="41" t="str">
        <f t="shared" si="861"/>
        <v>962.50</v>
      </c>
      <c r="I741" s="42" t="str">
        <f t="shared" si="2"/>
        <v>0.00 %</v>
      </c>
      <c r="J741" s="38" t="s">
        <v>2011</v>
      </c>
      <c r="K741" s="39" t="s">
        <v>1288</v>
      </c>
      <c r="L741" s="38" t="s">
        <v>67</v>
      </c>
      <c r="M741" s="38" t="s">
        <v>1289</v>
      </c>
      <c r="N741" s="40" t="s">
        <v>36</v>
      </c>
      <c r="O741" s="39">
        <v>62.5</v>
      </c>
      <c r="P741" s="41"/>
      <c r="Q741" s="41" t="str">
        <f t="shared" si="862"/>
        <v>0.00</v>
      </c>
      <c r="R741" s="35" t="str">
        <f t="shared" ref="R741:T741" si="864">IF(D741=M741,"OK","ERRO")</f>
        <v>OK</v>
      </c>
      <c r="S741" s="36" t="str">
        <f t="shared" si="864"/>
        <v>OK</v>
      </c>
      <c r="T741" s="36" t="str">
        <f t="shared" si="864"/>
        <v>OK</v>
      </c>
      <c r="U741" s="36" t="str">
        <f t="shared" si="4"/>
        <v>OK</v>
      </c>
      <c r="V741" s="36" t="str">
        <f t="shared" si="5"/>
        <v>OK</v>
      </c>
      <c r="W741" s="37" t="str">
        <f t="shared" si="6"/>
        <v>0.00%</v>
      </c>
    </row>
    <row r="742" ht="25.5" customHeight="1">
      <c r="A742" s="31" t="s">
        <v>2012</v>
      </c>
      <c r="B742" s="31"/>
      <c r="C742" s="31"/>
      <c r="D742" s="31" t="s">
        <v>2013</v>
      </c>
      <c r="E742" s="31"/>
      <c r="F742" s="32"/>
      <c r="G742" s="31"/>
      <c r="H742" s="33"/>
      <c r="I742" s="34" t="str">
        <f t="shared" si="2"/>
        <v>0.00 %</v>
      </c>
      <c r="J742" s="31" t="s">
        <v>2012</v>
      </c>
      <c r="K742" s="31"/>
      <c r="L742" s="31"/>
      <c r="M742" s="31" t="s">
        <v>2013</v>
      </c>
      <c r="N742" s="31"/>
      <c r="O742" s="32"/>
      <c r="P742" s="31"/>
      <c r="Q742" s="31"/>
      <c r="R742" s="35" t="str">
        <f t="shared" ref="R742:T742" si="865">IF(D742=M742,"OK","ERRO")</f>
        <v>OK</v>
      </c>
      <c r="S742" s="36" t="str">
        <f t="shared" si="865"/>
        <v>OK</v>
      </c>
      <c r="T742" s="36" t="str">
        <f t="shared" si="865"/>
        <v>OK</v>
      </c>
      <c r="U742" s="36" t="str">
        <f t="shared" si="4"/>
        <v>OK</v>
      </c>
      <c r="V742" s="36" t="str">
        <f t="shared" si="5"/>
        <v>OK</v>
      </c>
      <c r="W742" s="37" t="str">
        <f t="shared" si="6"/>
        <v>-</v>
      </c>
    </row>
    <row r="743" ht="39.0" customHeight="1">
      <c r="A743" s="38" t="s">
        <v>2014</v>
      </c>
      <c r="B743" s="39" t="s">
        <v>1682</v>
      </c>
      <c r="C743" s="38" t="s">
        <v>67</v>
      </c>
      <c r="D743" s="38" t="s">
        <v>1683</v>
      </c>
      <c r="E743" s="40" t="s">
        <v>36</v>
      </c>
      <c r="F743" s="39">
        <v>61.5</v>
      </c>
      <c r="G743" s="41">
        <v>14.55</v>
      </c>
      <c r="H743" s="41" t="str">
        <f t="shared" ref="H743:H748" si="867">TRUNC(F743 * G743, 2)</f>
        <v>894.82</v>
      </c>
      <c r="I743" s="42" t="str">
        <f t="shared" si="2"/>
        <v>0.00 %</v>
      </c>
      <c r="J743" s="38" t="s">
        <v>2014</v>
      </c>
      <c r="K743" s="39" t="s">
        <v>1682</v>
      </c>
      <c r="L743" s="38" t="s">
        <v>67</v>
      </c>
      <c r="M743" s="38" t="s">
        <v>1683</v>
      </c>
      <c r="N743" s="40" t="s">
        <v>36</v>
      </c>
      <c r="O743" s="39">
        <v>61.5</v>
      </c>
      <c r="P743" s="41"/>
      <c r="Q743" s="41" t="str">
        <f t="shared" ref="Q743:Q748" si="868">TRUNC(O743 * P743, 2)</f>
        <v>0.00</v>
      </c>
      <c r="R743" s="35" t="str">
        <f t="shared" ref="R743:T743" si="866">IF(D743=M743,"OK","ERRO")</f>
        <v>OK</v>
      </c>
      <c r="S743" s="36" t="str">
        <f t="shared" si="866"/>
        <v>OK</v>
      </c>
      <c r="T743" s="36" t="str">
        <f t="shared" si="866"/>
        <v>OK</v>
      </c>
      <c r="U743" s="36" t="str">
        <f t="shared" si="4"/>
        <v>OK</v>
      </c>
      <c r="V743" s="36" t="str">
        <f t="shared" si="5"/>
        <v>OK</v>
      </c>
      <c r="W743" s="37" t="str">
        <f t="shared" si="6"/>
        <v>0.00%</v>
      </c>
    </row>
    <row r="744" ht="39.0" customHeight="1">
      <c r="A744" s="38" t="s">
        <v>2015</v>
      </c>
      <c r="B744" s="39" t="s">
        <v>2016</v>
      </c>
      <c r="C744" s="38" t="s">
        <v>30</v>
      </c>
      <c r="D744" s="38" t="s">
        <v>2017</v>
      </c>
      <c r="E744" s="40" t="s">
        <v>36</v>
      </c>
      <c r="F744" s="39">
        <v>26.62</v>
      </c>
      <c r="G744" s="41">
        <v>86.3</v>
      </c>
      <c r="H744" s="41" t="str">
        <f t="shared" si="867"/>
        <v>2,297.30</v>
      </c>
      <c r="I744" s="42" t="str">
        <f t="shared" si="2"/>
        <v>0.01 %</v>
      </c>
      <c r="J744" s="38" t="s">
        <v>2015</v>
      </c>
      <c r="K744" s="39" t="s">
        <v>2016</v>
      </c>
      <c r="L744" s="38" t="s">
        <v>30</v>
      </c>
      <c r="M744" s="38" t="s">
        <v>2017</v>
      </c>
      <c r="N744" s="40" t="s">
        <v>36</v>
      </c>
      <c r="O744" s="39">
        <v>26.62</v>
      </c>
      <c r="P744" s="41"/>
      <c r="Q744" s="41" t="str">
        <f t="shared" si="868"/>
        <v>0.00</v>
      </c>
      <c r="R744" s="35" t="str">
        <f t="shared" ref="R744:T744" si="869">IF(D744=M744,"OK","ERRO")</f>
        <v>OK</v>
      </c>
      <c r="S744" s="36" t="str">
        <f t="shared" si="869"/>
        <v>OK</v>
      </c>
      <c r="T744" s="36" t="str">
        <f t="shared" si="869"/>
        <v>OK</v>
      </c>
      <c r="U744" s="36" t="str">
        <f t="shared" si="4"/>
        <v>OK</v>
      </c>
      <c r="V744" s="36" t="str">
        <f t="shared" si="5"/>
        <v>OK</v>
      </c>
      <c r="W744" s="37" t="str">
        <f t="shared" si="6"/>
        <v>0.00%</v>
      </c>
    </row>
    <row r="745" ht="51.75" customHeight="1">
      <c r="A745" s="38" t="s">
        <v>2018</v>
      </c>
      <c r="B745" s="39" t="s">
        <v>2019</v>
      </c>
      <c r="C745" s="38" t="s">
        <v>30</v>
      </c>
      <c r="D745" s="38" t="s">
        <v>2020</v>
      </c>
      <c r="E745" s="40" t="s">
        <v>36</v>
      </c>
      <c r="F745" s="39">
        <v>93.32</v>
      </c>
      <c r="G745" s="41">
        <v>104.17</v>
      </c>
      <c r="H745" s="41" t="str">
        <f t="shared" si="867"/>
        <v>9,721.14</v>
      </c>
      <c r="I745" s="42" t="str">
        <f t="shared" si="2"/>
        <v>0.02 %</v>
      </c>
      <c r="J745" s="38" t="s">
        <v>2018</v>
      </c>
      <c r="K745" s="39" t="s">
        <v>2019</v>
      </c>
      <c r="L745" s="38" t="s">
        <v>30</v>
      </c>
      <c r="M745" s="38" t="s">
        <v>2020</v>
      </c>
      <c r="N745" s="40" t="s">
        <v>36</v>
      </c>
      <c r="O745" s="39">
        <v>93.32</v>
      </c>
      <c r="P745" s="41"/>
      <c r="Q745" s="41" t="str">
        <f t="shared" si="868"/>
        <v>0.00</v>
      </c>
      <c r="R745" s="35" t="str">
        <f t="shared" ref="R745:T745" si="870">IF(D745=M745,"OK","ERRO")</f>
        <v>OK</v>
      </c>
      <c r="S745" s="36" t="str">
        <f t="shared" si="870"/>
        <v>OK</v>
      </c>
      <c r="T745" s="36" t="str">
        <f t="shared" si="870"/>
        <v>OK</v>
      </c>
      <c r="U745" s="36" t="str">
        <f t="shared" si="4"/>
        <v>OK</v>
      </c>
      <c r="V745" s="36" t="str">
        <f t="shared" si="5"/>
        <v>OK</v>
      </c>
      <c r="W745" s="37" t="str">
        <f t="shared" si="6"/>
        <v>0.00%</v>
      </c>
    </row>
    <row r="746" ht="39.0" customHeight="1">
      <c r="A746" s="38" t="s">
        <v>2021</v>
      </c>
      <c r="B746" s="39" t="s">
        <v>1685</v>
      </c>
      <c r="C746" s="38" t="s">
        <v>30</v>
      </c>
      <c r="D746" s="38" t="s">
        <v>1686</v>
      </c>
      <c r="E746" s="40" t="s">
        <v>36</v>
      </c>
      <c r="F746" s="39">
        <v>278.14</v>
      </c>
      <c r="G746" s="41">
        <v>55.41</v>
      </c>
      <c r="H746" s="41" t="str">
        <f t="shared" si="867"/>
        <v>15,411.73</v>
      </c>
      <c r="I746" s="42" t="str">
        <f t="shared" si="2"/>
        <v>0.04 %</v>
      </c>
      <c r="J746" s="38" t="s">
        <v>2021</v>
      </c>
      <c r="K746" s="39" t="s">
        <v>1685</v>
      </c>
      <c r="L746" s="38" t="s">
        <v>30</v>
      </c>
      <c r="M746" s="38" t="s">
        <v>1686</v>
      </c>
      <c r="N746" s="40" t="s">
        <v>36</v>
      </c>
      <c r="O746" s="39">
        <v>278.14</v>
      </c>
      <c r="P746" s="41"/>
      <c r="Q746" s="41" t="str">
        <f t="shared" si="868"/>
        <v>0.00</v>
      </c>
      <c r="R746" s="35" t="str">
        <f t="shared" ref="R746:T746" si="871">IF(D746=M746,"OK","ERRO")</f>
        <v>OK</v>
      </c>
      <c r="S746" s="36" t="str">
        <f t="shared" si="871"/>
        <v>OK</v>
      </c>
      <c r="T746" s="36" t="str">
        <f t="shared" si="871"/>
        <v>OK</v>
      </c>
      <c r="U746" s="36" t="str">
        <f t="shared" si="4"/>
        <v>OK</v>
      </c>
      <c r="V746" s="36" t="str">
        <f t="shared" si="5"/>
        <v>OK</v>
      </c>
      <c r="W746" s="37" t="str">
        <f t="shared" si="6"/>
        <v>0.00%</v>
      </c>
    </row>
    <row r="747" ht="39.0" customHeight="1">
      <c r="A747" s="38" t="s">
        <v>2022</v>
      </c>
      <c r="B747" s="39" t="s">
        <v>1685</v>
      </c>
      <c r="C747" s="38" t="s">
        <v>30</v>
      </c>
      <c r="D747" s="38" t="s">
        <v>1686</v>
      </c>
      <c r="E747" s="40" t="s">
        <v>36</v>
      </c>
      <c r="F747" s="39">
        <v>61.7</v>
      </c>
      <c r="G747" s="41">
        <v>55.41</v>
      </c>
      <c r="H747" s="41" t="str">
        <f t="shared" si="867"/>
        <v>3,418.79</v>
      </c>
      <c r="I747" s="42" t="str">
        <f t="shared" si="2"/>
        <v>0.01 %</v>
      </c>
      <c r="J747" s="38" t="s">
        <v>2022</v>
      </c>
      <c r="K747" s="39" t="s">
        <v>1685</v>
      </c>
      <c r="L747" s="38" t="s">
        <v>30</v>
      </c>
      <c r="M747" s="38" t="s">
        <v>1686</v>
      </c>
      <c r="N747" s="40" t="s">
        <v>36</v>
      </c>
      <c r="O747" s="39">
        <v>61.7</v>
      </c>
      <c r="P747" s="41"/>
      <c r="Q747" s="41" t="str">
        <f t="shared" si="868"/>
        <v>0.00</v>
      </c>
      <c r="R747" s="35" t="str">
        <f t="shared" ref="R747:T747" si="872">IF(D747=M747,"OK","ERRO")</f>
        <v>OK</v>
      </c>
      <c r="S747" s="36" t="str">
        <f t="shared" si="872"/>
        <v>OK</v>
      </c>
      <c r="T747" s="36" t="str">
        <f t="shared" si="872"/>
        <v>OK</v>
      </c>
      <c r="U747" s="36" t="str">
        <f t="shared" si="4"/>
        <v>OK</v>
      </c>
      <c r="V747" s="36" t="str">
        <f t="shared" si="5"/>
        <v>OK</v>
      </c>
      <c r="W747" s="37" t="str">
        <f t="shared" si="6"/>
        <v>0.00%</v>
      </c>
    </row>
    <row r="748" ht="39.0" customHeight="1">
      <c r="A748" s="38" t="s">
        <v>2023</v>
      </c>
      <c r="B748" s="39" t="s">
        <v>2024</v>
      </c>
      <c r="C748" s="38" t="s">
        <v>30</v>
      </c>
      <c r="D748" s="38" t="s">
        <v>2025</v>
      </c>
      <c r="E748" s="40" t="s">
        <v>36</v>
      </c>
      <c r="F748" s="39">
        <v>49.84</v>
      </c>
      <c r="G748" s="41">
        <v>32.06</v>
      </c>
      <c r="H748" s="41" t="str">
        <f t="shared" si="867"/>
        <v>1,597.87</v>
      </c>
      <c r="I748" s="42" t="str">
        <f t="shared" si="2"/>
        <v>0.00 %</v>
      </c>
      <c r="J748" s="38" t="s">
        <v>2023</v>
      </c>
      <c r="K748" s="39" t="s">
        <v>2024</v>
      </c>
      <c r="L748" s="38" t="s">
        <v>30</v>
      </c>
      <c r="M748" s="38" t="s">
        <v>2025</v>
      </c>
      <c r="N748" s="40" t="s">
        <v>36</v>
      </c>
      <c r="O748" s="39">
        <v>49.84</v>
      </c>
      <c r="P748" s="41"/>
      <c r="Q748" s="41" t="str">
        <f t="shared" si="868"/>
        <v>0.00</v>
      </c>
      <c r="R748" s="35" t="str">
        <f t="shared" ref="R748:T748" si="873">IF(D748=M748,"OK","ERRO")</f>
        <v>OK</v>
      </c>
      <c r="S748" s="36" t="str">
        <f t="shared" si="873"/>
        <v>OK</v>
      </c>
      <c r="T748" s="36" t="str">
        <f t="shared" si="873"/>
        <v>OK</v>
      </c>
      <c r="U748" s="36" t="str">
        <f t="shared" si="4"/>
        <v>OK</v>
      </c>
      <c r="V748" s="36" t="str">
        <f t="shared" si="5"/>
        <v>OK</v>
      </c>
      <c r="W748" s="37" t="str">
        <f t="shared" si="6"/>
        <v>0.00%</v>
      </c>
    </row>
    <row r="749" ht="24.0" customHeight="1">
      <c r="A749" s="31" t="s">
        <v>2026</v>
      </c>
      <c r="B749" s="31"/>
      <c r="C749" s="31"/>
      <c r="D749" s="31" t="s">
        <v>2027</v>
      </c>
      <c r="E749" s="31"/>
      <c r="F749" s="32"/>
      <c r="G749" s="31"/>
      <c r="H749" s="33"/>
      <c r="I749" s="34" t="str">
        <f t="shared" si="2"/>
        <v>0.00 %</v>
      </c>
      <c r="J749" s="31" t="s">
        <v>2026</v>
      </c>
      <c r="K749" s="31"/>
      <c r="L749" s="31"/>
      <c r="M749" s="31" t="s">
        <v>2027</v>
      </c>
      <c r="N749" s="31"/>
      <c r="O749" s="32"/>
      <c r="P749" s="31"/>
      <c r="Q749" s="31"/>
      <c r="R749" s="35" t="str">
        <f t="shared" ref="R749:T749" si="874">IF(D749=M749,"OK","ERRO")</f>
        <v>OK</v>
      </c>
      <c r="S749" s="36" t="str">
        <f t="shared" si="874"/>
        <v>OK</v>
      </c>
      <c r="T749" s="36" t="str">
        <f t="shared" si="874"/>
        <v>OK</v>
      </c>
      <c r="U749" s="36" t="str">
        <f t="shared" si="4"/>
        <v>OK</v>
      </c>
      <c r="V749" s="36" t="str">
        <f t="shared" si="5"/>
        <v>OK</v>
      </c>
      <c r="W749" s="37" t="str">
        <f t="shared" si="6"/>
        <v>-</v>
      </c>
    </row>
    <row r="750" ht="39.0" customHeight="1">
      <c r="A750" s="38" t="s">
        <v>2028</v>
      </c>
      <c r="B750" s="39" t="s">
        <v>1745</v>
      </c>
      <c r="C750" s="38" t="s">
        <v>67</v>
      </c>
      <c r="D750" s="38" t="s">
        <v>1746</v>
      </c>
      <c r="E750" s="40" t="s">
        <v>36</v>
      </c>
      <c r="F750" s="39">
        <v>85.0</v>
      </c>
      <c r="G750" s="41">
        <v>9.52</v>
      </c>
      <c r="H750" s="41" t="str">
        <f t="shared" ref="H750:H754" si="876">TRUNC(F750 * G750, 2)</f>
        <v>809.20</v>
      </c>
      <c r="I750" s="42" t="str">
        <f t="shared" si="2"/>
        <v>0.00 %</v>
      </c>
      <c r="J750" s="38" t="s">
        <v>2028</v>
      </c>
      <c r="K750" s="39" t="s">
        <v>1745</v>
      </c>
      <c r="L750" s="38" t="s">
        <v>67</v>
      </c>
      <c r="M750" s="38" t="s">
        <v>1746</v>
      </c>
      <c r="N750" s="40" t="s">
        <v>36</v>
      </c>
      <c r="O750" s="39">
        <v>85.0</v>
      </c>
      <c r="P750" s="41"/>
      <c r="Q750" s="41" t="str">
        <f t="shared" ref="Q750:Q754" si="877">TRUNC(O750 * P750, 2)</f>
        <v>0.00</v>
      </c>
      <c r="R750" s="35" t="str">
        <f t="shared" ref="R750:T750" si="875">IF(D750=M750,"OK","ERRO")</f>
        <v>OK</v>
      </c>
      <c r="S750" s="36" t="str">
        <f t="shared" si="875"/>
        <v>OK</v>
      </c>
      <c r="T750" s="36" t="str">
        <f t="shared" si="875"/>
        <v>OK</v>
      </c>
      <c r="U750" s="36" t="str">
        <f t="shared" si="4"/>
        <v>OK</v>
      </c>
      <c r="V750" s="36" t="str">
        <f t="shared" si="5"/>
        <v>OK</v>
      </c>
      <c r="W750" s="37" t="str">
        <f t="shared" si="6"/>
        <v>0.00%</v>
      </c>
    </row>
    <row r="751" ht="39.0" customHeight="1">
      <c r="A751" s="38" t="s">
        <v>2029</v>
      </c>
      <c r="B751" s="39" t="s">
        <v>2030</v>
      </c>
      <c r="C751" s="38" t="s">
        <v>67</v>
      </c>
      <c r="D751" s="38" t="s">
        <v>2031</v>
      </c>
      <c r="E751" s="40" t="s">
        <v>36</v>
      </c>
      <c r="F751" s="39">
        <v>1157.87</v>
      </c>
      <c r="G751" s="41">
        <v>3.14</v>
      </c>
      <c r="H751" s="41" t="str">
        <f t="shared" si="876"/>
        <v>3,635.71</v>
      </c>
      <c r="I751" s="42" t="str">
        <f t="shared" si="2"/>
        <v>0.01 %</v>
      </c>
      <c r="J751" s="38" t="s">
        <v>2029</v>
      </c>
      <c r="K751" s="39" t="s">
        <v>2030</v>
      </c>
      <c r="L751" s="38" t="s">
        <v>67</v>
      </c>
      <c r="M751" s="38" t="s">
        <v>2031</v>
      </c>
      <c r="N751" s="40" t="s">
        <v>36</v>
      </c>
      <c r="O751" s="39">
        <v>1157.87</v>
      </c>
      <c r="P751" s="41"/>
      <c r="Q751" s="41" t="str">
        <f t="shared" si="877"/>
        <v>0.00</v>
      </c>
      <c r="R751" s="35" t="str">
        <f t="shared" ref="R751:T751" si="878">IF(D751=M751,"OK","ERRO")</f>
        <v>OK</v>
      </c>
      <c r="S751" s="36" t="str">
        <f t="shared" si="878"/>
        <v>OK</v>
      </c>
      <c r="T751" s="36" t="str">
        <f t="shared" si="878"/>
        <v>OK</v>
      </c>
      <c r="U751" s="36" t="str">
        <f t="shared" si="4"/>
        <v>OK</v>
      </c>
      <c r="V751" s="36" t="str">
        <f t="shared" si="5"/>
        <v>OK</v>
      </c>
      <c r="W751" s="37" t="str">
        <f t="shared" si="6"/>
        <v>0.00%</v>
      </c>
    </row>
    <row r="752" ht="25.5" customHeight="1">
      <c r="A752" s="38" t="s">
        <v>2032</v>
      </c>
      <c r="B752" s="39" t="s">
        <v>2033</v>
      </c>
      <c r="C752" s="38" t="s">
        <v>30</v>
      </c>
      <c r="D752" s="38" t="s">
        <v>2034</v>
      </c>
      <c r="E752" s="40" t="s">
        <v>36</v>
      </c>
      <c r="F752" s="39">
        <v>406.3</v>
      </c>
      <c r="G752" s="41">
        <v>7.56</v>
      </c>
      <c r="H752" s="41" t="str">
        <f t="shared" si="876"/>
        <v>3,071.62</v>
      </c>
      <c r="I752" s="42" t="str">
        <f t="shared" si="2"/>
        <v>0.01 %</v>
      </c>
      <c r="J752" s="38" t="s">
        <v>2032</v>
      </c>
      <c r="K752" s="39" t="s">
        <v>2033</v>
      </c>
      <c r="L752" s="38" t="s">
        <v>30</v>
      </c>
      <c r="M752" s="38" t="s">
        <v>2034</v>
      </c>
      <c r="N752" s="40" t="s">
        <v>36</v>
      </c>
      <c r="O752" s="39">
        <v>406.3</v>
      </c>
      <c r="P752" s="41"/>
      <c r="Q752" s="41" t="str">
        <f t="shared" si="877"/>
        <v>0.00</v>
      </c>
      <c r="R752" s="35" t="str">
        <f t="shared" ref="R752:T752" si="879">IF(D752=M752,"OK","ERRO")</f>
        <v>OK</v>
      </c>
      <c r="S752" s="36" t="str">
        <f t="shared" si="879"/>
        <v>OK</v>
      </c>
      <c r="T752" s="36" t="str">
        <f t="shared" si="879"/>
        <v>OK</v>
      </c>
      <c r="U752" s="36" t="str">
        <f t="shared" si="4"/>
        <v>OK</v>
      </c>
      <c r="V752" s="36" t="str">
        <f t="shared" si="5"/>
        <v>OK</v>
      </c>
      <c r="W752" s="37" t="str">
        <f t="shared" si="6"/>
        <v>0.00%</v>
      </c>
    </row>
    <row r="753" ht="39.0" customHeight="1">
      <c r="A753" s="38" t="s">
        <v>2035</v>
      </c>
      <c r="B753" s="39" t="s">
        <v>2036</v>
      </c>
      <c r="C753" s="38" t="s">
        <v>30</v>
      </c>
      <c r="D753" s="38" t="s">
        <v>2037</v>
      </c>
      <c r="E753" s="40" t="s">
        <v>36</v>
      </c>
      <c r="F753" s="39">
        <v>956.69</v>
      </c>
      <c r="G753" s="41">
        <v>12.59</v>
      </c>
      <c r="H753" s="41" t="str">
        <f t="shared" si="876"/>
        <v>12,044.72</v>
      </c>
      <c r="I753" s="42" t="str">
        <f t="shared" si="2"/>
        <v>0.03 %</v>
      </c>
      <c r="J753" s="38" t="s">
        <v>2035</v>
      </c>
      <c r="K753" s="39" t="s">
        <v>2036</v>
      </c>
      <c r="L753" s="38" t="s">
        <v>30</v>
      </c>
      <c r="M753" s="38" t="s">
        <v>2037</v>
      </c>
      <c r="N753" s="40" t="s">
        <v>36</v>
      </c>
      <c r="O753" s="39">
        <v>956.69</v>
      </c>
      <c r="P753" s="41"/>
      <c r="Q753" s="41" t="str">
        <f t="shared" si="877"/>
        <v>0.00</v>
      </c>
      <c r="R753" s="35" t="str">
        <f t="shared" ref="R753:T753" si="880">IF(D753=M753,"OK","ERRO")</f>
        <v>OK</v>
      </c>
      <c r="S753" s="36" t="str">
        <f t="shared" si="880"/>
        <v>OK</v>
      </c>
      <c r="T753" s="36" t="str">
        <f t="shared" si="880"/>
        <v>OK</v>
      </c>
      <c r="U753" s="36" t="str">
        <f t="shared" si="4"/>
        <v>OK</v>
      </c>
      <c r="V753" s="36" t="str">
        <f t="shared" si="5"/>
        <v>OK</v>
      </c>
      <c r="W753" s="37" t="str">
        <f t="shared" si="6"/>
        <v>0.00%</v>
      </c>
    </row>
    <row r="754" ht="24.0" customHeight="1">
      <c r="A754" s="38" t="s">
        <v>2038</v>
      </c>
      <c r="B754" s="39" t="s">
        <v>2039</v>
      </c>
      <c r="C754" s="38" t="s">
        <v>30</v>
      </c>
      <c r="D754" s="38" t="s">
        <v>2040</v>
      </c>
      <c r="E754" s="40" t="s">
        <v>36</v>
      </c>
      <c r="F754" s="39">
        <v>867.03</v>
      </c>
      <c r="G754" s="41">
        <v>20.63</v>
      </c>
      <c r="H754" s="41" t="str">
        <f t="shared" si="876"/>
        <v>17,886.82</v>
      </c>
      <c r="I754" s="42" t="str">
        <f t="shared" si="2"/>
        <v>0.04 %</v>
      </c>
      <c r="J754" s="38" t="s">
        <v>2038</v>
      </c>
      <c r="K754" s="39" t="s">
        <v>2039</v>
      </c>
      <c r="L754" s="38" t="s">
        <v>30</v>
      </c>
      <c r="M754" s="38" t="s">
        <v>2040</v>
      </c>
      <c r="N754" s="40" t="s">
        <v>36</v>
      </c>
      <c r="O754" s="39">
        <v>867.03</v>
      </c>
      <c r="P754" s="41"/>
      <c r="Q754" s="41" t="str">
        <f t="shared" si="877"/>
        <v>0.00</v>
      </c>
      <c r="R754" s="35" t="str">
        <f t="shared" ref="R754:T754" si="881">IF(D754=M754,"OK","ERRO")</f>
        <v>OK</v>
      </c>
      <c r="S754" s="36" t="str">
        <f t="shared" si="881"/>
        <v>OK</v>
      </c>
      <c r="T754" s="36" t="str">
        <f t="shared" si="881"/>
        <v>OK</v>
      </c>
      <c r="U754" s="36" t="str">
        <f t="shared" si="4"/>
        <v>OK</v>
      </c>
      <c r="V754" s="36" t="str">
        <f t="shared" si="5"/>
        <v>OK</v>
      </c>
      <c r="W754" s="37" t="str">
        <f t="shared" si="6"/>
        <v>0.00%</v>
      </c>
    </row>
    <row r="755" ht="24.0" customHeight="1">
      <c r="A755" s="31" t="s">
        <v>2041</v>
      </c>
      <c r="B755" s="31"/>
      <c r="C755" s="31"/>
      <c r="D755" s="31" t="s">
        <v>2042</v>
      </c>
      <c r="E755" s="31"/>
      <c r="F755" s="32"/>
      <c r="G755" s="31"/>
      <c r="H755" s="33"/>
      <c r="I755" s="34" t="str">
        <f t="shared" si="2"/>
        <v>0.00 %</v>
      </c>
      <c r="J755" s="31" t="s">
        <v>2041</v>
      </c>
      <c r="K755" s="31"/>
      <c r="L755" s="31"/>
      <c r="M755" s="31" t="s">
        <v>2042</v>
      </c>
      <c r="N755" s="31"/>
      <c r="O755" s="32"/>
      <c r="P755" s="31"/>
      <c r="Q755" s="31"/>
      <c r="R755" s="35" t="str">
        <f t="shared" ref="R755:T755" si="882">IF(D755=M755,"OK","ERRO")</f>
        <v>OK</v>
      </c>
      <c r="S755" s="36" t="str">
        <f t="shared" si="882"/>
        <v>OK</v>
      </c>
      <c r="T755" s="36" t="str">
        <f t="shared" si="882"/>
        <v>OK</v>
      </c>
      <c r="U755" s="36" t="str">
        <f t="shared" si="4"/>
        <v>OK</v>
      </c>
      <c r="V755" s="36" t="str">
        <f t="shared" si="5"/>
        <v>OK</v>
      </c>
      <c r="W755" s="37" t="str">
        <f t="shared" si="6"/>
        <v>-</v>
      </c>
    </row>
    <row r="756" ht="51.75" customHeight="1">
      <c r="A756" s="38" t="s">
        <v>2043</v>
      </c>
      <c r="B756" s="39" t="s">
        <v>1728</v>
      </c>
      <c r="C756" s="38" t="s">
        <v>30</v>
      </c>
      <c r="D756" s="38" t="s">
        <v>1729</v>
      </c>
      <c r="E756" s="40" t="s">
        <v>40</v>
      </c>
      <c r="F756" s="39">
        <v>1.0</v>
      </c>
      <c r="G756" s="41">
        <v>50.41</v>
      </c>
      <c r="H756" s="41" t="str">
        <f>TRUNC(F756 * G756, 2)</f>
        <v>50.41</v>
      </c>
      <c r="I756" s="42" t="str">
        <f t="shared" si="2"/>
        <v>0.00 %</v>
      </c>
      <c r="J756" s="38" t="s">
        <v>2043</v>
      </c>
      <c r="K756" s="39" t="s">
        <v>1728</v>
      </c>
      <c r="L756" s="38" t="s">
        <v>30</v>
      </c>
      <c r="M756" s="38" t="s">
        <v>1729</v>
      </c>
      <c r="N756" s="40" t="s">
        <v>40</v>
      </c>
      <c r="O756" s="39">
        <v>1.0</v>
      </c>
      <c r="P756" s="41"/>
      <c r="Q756" s="41" t="str">
        <f>TRUNC(O756 * P756, 2)</f>
        <v>0.00</v>
      </c>
      <c r="R756" s="35" t="str">
        <f t="shared" ref="R756:T756" si="883">IF(D756=M756,"OK","ERRO")</f>
        <v>OK</v>
      </c>
      <c r="S756" s="36" t="str">
        <f t="shared" si="883"/>
        <v>OK</v>
      </c>
      <c r="T756" s="36" t="str">
        <f t="shared" si="883"/>
        <v>OK</v>
      </c>
      <c r="U756" s="36" t="str">
        <f t="shared" si="4"/>
        <v>OK</v>
      </c>
      <c r="V756" s="36" t="str">
        <f t="shared" si="5"/>
        <v>OK</v>
      </c>
      <c r="W756" s="37" t="str">
        <f t="shared" si="6"/>
        <v>0.00%</v>
      </c>
    </row>
    <row r="757" ht="24.0" customHeight="1">
      <c r="A757" s="31" t="s">
        <v>2044</v>
      </c>
      <c r="B757" s="31"/>
      <c r="C757" s="31"/>
      <c r="D757" s="31" t="s">
        <v>2045</v>
      </c>
      <c r="E757" s="31"/>
      <c r="F757" s="32"/>
      <c r="G757" s="31"/>
      <c r="H757" s="33"/>
      <c r="I757" s="34" t="str">
        <f t="shared" si="2"/>
        <v>0.00 %</v>
      </c>
      <c r="J757" s="31" t="s">
        <v>2044</v>
      </c>
      <c r="K757" s="31"/>
      <c r="L757" s="31"/>
      <c r="M757" s="31" t="s">
        <v>2045</v>
      </c>
      <c r="N757" s="31"/>
      <c r="O757" s="32"/>
      <c r="P757" s="31"/>
      <c r="Q757" s="31"/>
      <c r="R757" s="35" t="str">
        <f t="shared" ref="R757:T757" si="884">IF(D757=M757,"OK","ERRO")</f>
        <v>OK</v>
      </c>
      <c r="S757" s="36" t="str">
        <f t="shared" si="884"/>
        <v>OK</v>
      </c>
      <c r="T757" s="36" t="str">
        <f t="shared" si="884"/>
        <v>OK</v>
      </c>
      <c r="U757" s="36" t="str">
        <f t="shared" si="4"/>
        <v>OK</v>
      </c>
      <c r="V757" s="36" t="str">
        <f t="shared" si="5"/>
        <v>OK</v>
      </c>
      <c r="W757" s="37" t="str">
        <f t="shared" si="6"/>
        <v>-</v>
      </c>
    </row>
    <row r="758" ht="39.0" customHeight="1">
      <c r="A758" s="38" t="s">
        <v>2046</v>
      </c>
      <c r="B758" s="39" t="s">
        <v>1639</v>
      </c>
      <c r="C758" s="38" t="s">
        <v>67</v>
      </c>
      <c r="D758" s="38" t="s">
        <v>1640</v>
      </c>
      <c r="E758" s="40" t="s">
        <v>40</v>
      </c>
      <c r="F758" s="39">
        <v>55.0</v>
      </c>
      <c r="G758" s="41">
        <v>58.72</v>
      </c>
      <c r="H758" s="41" t="str">
        <f t="shared" ref="H758:H759" si="886">TRUNC(F758 * G758, 2)</f>
        <v>3,229.60</v>
      </c>
      <c r="I758" s="42" t="str">
        <f t="shared" si="2"/>
        <v>0.01 %</v>
      </c>
      <c r="J758" s="38" t="s">
        <v>2046</v>
      </c>
      <c r="K758" s="39" t="s">
        <v>1639</v>
      </c>
      <c r="L758" s="38" t="s">
        <v>67</v>
      </c>
      <c r="M758" s="38" t="s">
        <v>1640</v>
      </c>
      <c r="N758" s="40" t="s">
        <v>40</v>
      </c>
      <c r="O758" s="39">
        <v>55.0</v>
      </c>
      <c r="P758" s="41"/>
      <c r="Q758" s="41" t="str">
        <f t="shared" ref="Q758:Q759" si="887">TRUNC(O758 * P758, 2)</f>
        <v>0.00</v>
      </c>
      <c r="R758" s="35" t="str">
        <f t="shared" ref="R758:T758" si="885">IF(D758=M758,"OK","ERRO")</f>
        <v>OK</v>
      </c>
      <c r="S758" s="36" t="str">
        <f t="shared" si="885"/>
        <v>OK</v>
      </c>
      <c r="T758" s="36" t="str">
        <f t="shared" si="885"/>
        <v>OK</v>
      </c>
      <c r="U758" s="36" t="str">
        <f t="shared" si="4"/>
        <v>OK</v>
      </c>
      <c r="V758" s="36" t="str">
        <f t="shared" si="5"/>
        <v>OK</v>
      </c>
      <c r="W758" s="37" t="str">
        <f t="shared" si="6"/>
        <v>0.00%</v>
      </c>
    </row>
    <row r="759" ht="24.0" customHeight="1">
      <c r="A759" s="38" t="s">
        <v>2047</v>
      </c>
      <c r="B759" s="39" t="s">
        <v>2048</v>
      </c>
      <c r="C759" s="38" t="s">
        <v>155</v>
      </c>
      <c r="D759" s="38" t="s">
        <v>2049</v>
      </c>
      <c r="E759" s="40" t="s">
        <v>40</v>
      </c>
      <c r="F759" s="39">
        <v>11.0</v>
      </c>
      <c r="G759" s="41">
        <v>81.72</v>
      </c>
      <c r="H759" s="41" t="str">
        <f t="shared" si="886"/>
        <v>898.92</v>
      </c>
      <c r="I759" s="42" t="str">
        <f t="shared" si="2"/>
        <v>0.00 %</v>
      </c>
      <c r="J759" s="38" t="s">
        <v>2047</v>
      </c>
      <c r="K759" s="39" t="s">
        <v>2048</v>
      </c>
      <c r="L759" s="38" t="s">
        <v>155</v>
      </c>
      <c r="M759" s="38" t="s">
        <v>2049</v>
      </c>
      <c r="N759" s="40" t="s">
        <v>40</v>
      </c>
      <c r="O759" s="39">
        <v>11.0</v>
      </c>
      <c r="P759" s="41"/>
      <c r="Q759" s="41" t="str">
        <f t="shared" si="887"/>
        <v>0.00</v>
      </c>
      <c r="R759" s="35" t="str">
        <f t="shared" ref="R759:T759" si="888">IF(D759=M759,"OK","ERRO")</f>
        <v>OK</v>
      </c>
      <c r="S759" s="36" t="str">
        <f t="shared" si="888"/>
        <v>OK</v>
      </c>
      <c r="T759" s="36" t="str">
        <f t="shared" si="888"/>
        <v>OK</v>
      </c>
      <c r="U759" s="36" t="str">
        <f t="shared" si="4"/>
        <v>OK</v>
      </c>
      <c r="V759" s="36" t="str">
        <f t="shared" si="5"/>
        <v>OK</v>
      </c>
      <c r="W759" s="37" t="str">
        <f t="shared" si="6"/>
        <v>0.00%</v>
      </c>
    </row>
    <row r="760" ht="24.0" customHeight="1">
      <c r="A760" s="31" t="s">
        <v>2050</v>
      </c>
      <c r="B760" s="31"/>
      <c r="C760" s="31"/>
      <c r="D760" s="31" t="s">
        <v>2051</v>
      </c>
      <c r="E760" s="31"/>
      <c r="F760" s="32"/>
      <c r="G760" s="31"/>
      <c r="H760" s="33"/>
      <c r="I760" s="34" t="str">
        <f t="shared" si="2"/>
        <v>0.00 %</v>
      </c>
      <c r="J760" s="31" t="s">
        <v>2050</v>
      </c>
      <c r="K760" s="31"/>
      <c r="L760" s="31"/>
      <c r="M760" s="31" t="s">
        <v>2051</v>
      </c>
      <c r="N760" s="31"/>
      <c r="O760" s="32"/>
      <c r="P760" s="31"/>
      <c r="Q760" s="31"/>
      <c r="R760" s="35" t="str">
        <f t="shared" ref="R760:T760" si="889">IF(D760=M760,"OK","ERRO")</f>
        <v>OK</v>
      </c>
      <c r="S760" s="36" t="str">
        <f t="shared" si="889"/>
        <v>OK</v>
      </c>
      <c r="T760" s="36" t="str">
        <f t="shared" si="889"/>
        <v>OK</v>
      </c>
      <c r="U760" s="36" t="str">
        <f t="shared" si="4"/>
        <v>OK</v>
      </c>
      <c r="V760" s="36" t="str">
        <f t="shared" si="5"/>
        <v>OK</v>
      </c>
      <c r="W760" s="37" t="str">
        <f t="shared" si="6"/>
        <v>-</v>
      </c>
    </row>
    <row r="761" ht="39.0" customHeight="1">
      <c r="A761" s="38" t="s">
        <v>2052</v>
      </c>
      <c r="B761" s="39" t="s">
        <v>1740</v>
      </c>
      <c r="C761" s="38" t="s">
        <v>67</v>
      </c>
      <c r="D761" s="38" t="s">
        <v>1741</v>
      </c>
      <c r="E761" s="40" t="s">
        <v>40</v>
      </c>
      <c r="F761" s="39">
        <v>3.0</v>
      </c>
      <c r="G761" s="41">
        <v>17.39</v>
      </c>
      <c r="H761" s="41" t="str">
        <f>TRUNC(F761 * G761, 2)</f>
        <v>52.17</v>
      </c>
      <c r="I761" s="42" t="str">
        <f t="shared" si="2"/>
        <v>0.00 %</v>
      </c>
      <c r="J761" s="38" t="s">
        <v>2052</v>
      </c>
      <c r="K761" s="39" t="s">
        <v>1740</v>
      </c>
      <c r="L761" s="38" t="s">
        <v>67</v>
      </c>
      <c r="M761" s="38" t="s">
        <v>1741</v>
      </c>
      <c r="N761" s="40" t="s">
        <v>40</v>
      </c>
      <c r="O761" s="39">
        <v>3.0</v>
      </c>
      <c r="P761" s="41"/>
      <c r="Q761" s="41" t="str">
        <f>TRUNC(O761 * P761, 2)</f>
        <v>0.00</v>
      </c>
      <c r="R761" s="35" t="str">
        <f t="shared" ref="R761:T761" si="890">IF(D761=M761,"OK","ERRO")</f>
        <v>OK</v>
      </c>
      <c r="S761" s="36" t="str">
        <f t="shared" si="890"/>
        <v>OK</v>
      </c>
      <c r="T761" s="36" t="str">
        <f t="shared" si="890"/>
        <v>OK</v>
      </c>
      <c r="U761" s="36" t="str">
        <f t="shared" si="4"/>
        <v>OK</v>
      </c>
      <c r="V761" s="36" t="str">
        <f t="shared" si="5"/>
        <v>OK</v>
      </c>
      <c r="W761" s="37" t="str">
        <f t="shared" si="6"/>
        <v>0.00%</v>
      </c>
    </row>
    <row r="762" ht="24.0" customHeight="1">
      <c r="A762" s="31" t="s">
        <v>2053</v>
      </c>
      <c r="B762" s="31"/>
      <c r="C762" s="31"/>
      <c r="D762" s="31" t="s">
        <v>2054</v>
      </c>
      <c r="E762" s="31"/>
      <c r="F762" s="32"/>
      <c r="G762" s="31"/>
      <c r="H762" s="33"/>
      <c r="I762" s="34" t="str">
        <f t="shared" si="2"/>
        <v>0.00 %</v>
      </c>
      <c r="J762" s="31" t="s">
        <v>2053</v>
      </c>
      <c r="K762" s="31"/>
      <c r="L762" s="31"/>
      <c r="M762" s="31" t="s">
        <v>2054</v>
      </c>
      <c r="N762" s="31"/>
      <c r="O762" s="32"/>
      <c r="P762" s="31"/>
      <c r="Q762" s="31"/>
      <c r="R762" s="35" t="str">
        <f t="shared" ref="R762:T762" si="891">IF(D762=M762,"OK","ERRO")</f>
        <v>OK</v>
      </c>
      <c r="S762" s="36" t="str">
        <f t="shared" si="891"/>
        <v>OK</v>
      </c>
      <c r="T762" s="36" t="str">
        <f t="shared" si="891"/>
        <v>OK</v>
      </c>
      <c r="U762" s="36" t="str">
        <f t="shared" si="4"/>
        <v>OK</v>
      </c>
      <c r="V762" s="36" t="str">
        <f t="shared" si="5"/>
        <v>OK</v>
      </c>
      <c r="W762" s="37" t="str">
        <f t="shared" si="6"/>
        <v>-</v>
      </c>
    </row>
    <row r="763" ht="25.5" customHeight="1">
      <c r="A763" s="38" t="s">
        <v>2055</v>
      </c>
      <c r="B763" s="39" t="s">
        <v>2056</v>
      </c>
      <c r="C763" s="38" t="s">
        <v>67</v>
      </c>
      <c r="D763" s="38" t="s">
        <v>2057</v>
      </c>
      <c r="E763" s="40" t="s">
        <v>40</v>
      </c>
      <c r="F763" s="39">
        <v>1.0</v>
      </c>
      <c r="G763" s="41">
        <v>3237.73</v>
      </c>
      <c r="H763" s="41" t="str">
        <f t="shared" ref="H763:H767" si="893">TRUNC(F763 * G763, 2)</f>
        <v>3,237.73</v>
      </c>
      <c r="I763" s="42" t="str">
        <f t="shared" si="2"/>
        <v>0.01 %</v>
      </c>
      <c r="J763" s="38" t="s">
        <v>2055</v>
      </c>
      <c r="K763" s="39" t="s">
        <v>2056</v>
      </c>
      <c r="L763" s="38" t="s">
        <v>67</v>
      </c>
      <c r="M763" s="38" t="s">
        <v>2057</v>
      </c>
      <c r="N763" s="40" t="s">
        <v>40</v>
      </c>
      <c r="O763" s="39">
        <v>1.0</v>
      </c>
      <c r="P763" s="41"/>
      <c r="Q763" s="41" t="str">
        <f t="shared" ref="Q763:Q767" si="894">TRUNC(O763 * P763, 2)</f>
        <v>0.00</v>
      </c>
      <c r="R763" s="35" t="str">
        <f t="shared" ref="R763:T763" si="892">IF(D763=M763,"OK","ERRO")</f>
        <v>OK</v>
      </c>
      <c r="S763" s="36" t="str">
        <f t="shared" si="892"/>
        <v>OK</v>
      </c>
      <c r="T763" s="36" t="str">
        <f t="shared" si="892"/>
        <v>OK</v>
      </c>
      <c r="U763" s="36" t="str">
        <f t="shared" si="4"/>
        <v>OK</v>
      </c>
      <c r="V763" s="36" t="str">
        <f t="shared" si="5"/>
        <v>OK</v>
      </c>
      <c r="W763" s="37" t="str">
        <f t="shared" si="6"/>
        <v>0.00%</v>
      </c>
    </row>
    <row r="764" ht="25.5" customHeight="1">
      <c r="A764" s="38" t="s">
        <v>2058</v>
      </c>
      <c r="B764" s="39" t="s">
        <v>1705</v>
      </c>
      <c r="C764" s="38" t="s">
        <v>30</v>
      </c>
      <c r="D764" s="38" t="s">
        <v>1706</v>
      </c>
      <c r="E764" s="40" t="s">
        <v>40</v>
      </c>
      <c r="F764" s="39">
        <v>1.0</v>
      </c>
      <c r="G764" s="41">
        <v>41.72</v>
      </c>
      <c r="H764" s="41" t="str">
        <f t="shared" si="893"/>
        <v>41.72</v>
      </c>
      <c r="I764" s="42" t="str">
        <f t="shared" si="2"/>
        <v>0.00 %</v>
      </c>
      <c r="J764" s="38" t="s">
        <v>2058</v>
      </c>
      <c r="K764" s="39" t="s">
        <v>1705</v>
      </c>
      <c r="L764" s="38" t="s">
        <v>30</v>
      </c>
      <c r="M764" s="38" t="s">
        <v>1706</v>
      </c>
      <c r="N764" s="40" t="s">
        <v>40</v>
      </c>
      <c r="O764" s="39">
        <v>1.0</v>
      </c>
      <c r="P764" s="41"/>
      <c r="Q764" s="41" t="str">
        <f t="shared" si="894"/>
        <v>0.00</v>
      </c>
      <c r="R764" s="35" t="str">
        <f t="shared" ref="R764:T764" si="895">IF(D764=M764,"OK","ERRO")</f>
        <v>OK</v>
      </c>
      <c r="S764" s="36" t="str">
        <f t="shared" si="895"/>
        <v>OK</v>
      </c>
      <c r="T764" s="36" t="str">
        <f t="shared" si="895"/>
        <v>OK</v>
      </c>
      <c r="U764" s="36" t="str">
        <f t="shared" si="4"/>
        <v>OK</v>
      </c>
      <c r="V764" s="36" t="str">
        <f t="shared" si="5"/>
        <v>OK</v>
      </c>
      <c r="W764" s="37" t="str">
        <f t="shared" si="6"/>
        <v>0.00%</v>
      </c>
    </row>
    <row r="765" ht="25.5" customHeight="1">
      <c r="A765" s="38" t="s">
        <v>2059</v>
      </c>
      <c r="B765" s="39" t="s">
        <v>1711</v>
      </c>
      <c r="C765" s="38" t="s">
        <v>93</v>
      </c>
      <c r="D765" s="38" t="s">
        <v>1712</v>
      </c>
      <c r="E765" s="40" t="s">
        <v>95</v>
      </c>
      <c r="F765" s="39">
        <v>1.0</v>
      </c>
      <c r="G765" s="41">
        <v>19.73</v>
      </c>
      <c r="H765" s="41" t="str">
        <f t="shared" si="893"/>
        <v>19.73</v>
      </c>
      <c r="I765" s="42" t="str">
        <f t="shared" si="2"/>
        <v>0.00 %</v>
      </c>
      <c r="J765" s="38" t="s">
        <v>2059</v>
      </c>
      <c r="K765" s="39" t="s">
        <v>1711</v>
      </c>
      <c r="L765" s="38" t="s">
        <v>93</v>
      </c>
      <c r="M765" s="38" t="s">
        <v>1712</v>
      </c>
      <c r="N765" s="40" t="s">
        <v>95</v>
      </c>
      <c r="O765" s="39">
        <v>1.0</v>
      </c>
      <c r="P765" s="41"/>
      <c r="Q765" s="41" t="str">
        <f t="shared" si="894"/>
        <v>0.00</v>
      </c>
      <c r="R765" s="35" t="str">
        <f t="shared" ref="R765:T765" si="896">IF(D765=M765,"OK","ERRO")</f>
        <v>OK</v>
      </c>
      <c r="S765" s="36" t="str">
        <f t="shared" si="896"/>
        <v>OK</v>
      </c>
      <c r="T765" s="36" t="str">
        <f t="shared" si="896"/>
        <v>OK</v>
      </c>
      <c r="U765" s="36" t="str">
        <f t="shared" si="4"/>
        <v>OK</v>
      </c>
      <c r="V765" s="36" t="str">
        <f t="shared" si="5"/>
        <v>OK</v>
      </c>
      <c r="W765" s="37" t="str">
        <f t="shared" si="6"/>
        <v>0.00%</v>
      </c>
    </row>
    <row r="766" ht="25.5" customHeight="1">
      <c r="A766" s="38" t="s">
        <v>2060</v>
      </c>
      <c r="B766" s="39" t="s">
        <v>1714</v>
      </c>
      <c r="C766" s="38" t="s">
        <v>67</v>
      </c>
      <c r="D766" s="38" t="s">
        <v>1715</v>
      </c>
      <c r="E766" s="40" t="s">
        <v>40</v>
      </c>
      <c r="F766" s="39">
        <v>1.0</v>
      </c>
      <c r="G766" s="41">
        <v>1397.44</v>
      </c>
      <c r="H766" s="41" t="str">
        <f t="shared" si="893"/>
        <v>1,397.44</v>
      </c>
      <c r="I766" s="42" t="str">
        <f t="shared" si="2"/>
        <v>0.00 %</v>
      </c>
      <c r="J766" s="38" t="s">
        <v>2060</v>
      </c>
      <c r="K766" s="39" t="s">
        <v>1714</v>
      </c>
      <c r="L766" s="38" t="s">
        <v>67</v>
      </c>
      <c r="M766" s="38" t="s">
        <v>1715</v>
      </c>
      <c r="N766" s="40" t="s">
        <v>40</v>
      </c>
      <c r="O766" s="39">
        <v>1.0</v>
      </c>
      <c r="P766" s="41"/>
      <c r="Q766" s="41" t="str">
        <f t="shared" si="894"/>
        <v>0.00</v>
      </c>
      <c r="R766" s="35" t="str">
        <f t="shared" ref="R766:T766" si="897">IF(D766=M766,"OK","ERRO")</f>
        <v>OK</v>
      </c>
      <c r="S766" s="36" t="str">
        <f t="shared" si="897"/>
        <v>OK</v>
      </c>
      <c r="T766" s="36" t="str">
        <f t="shared" si="897"/>
        <v>OK</v>
      </c>
      <c r="U766" s="36" t="str">
        <f t="shared" si="4"/>
        <v>OK</v>
      </c>
      <c r="V766" s="36" t="str">
        <f t="shared" si="5"/>
        <v>OK</v>
      </c>
      <c r="W766" s="37" t="str">
        <f t="shared" si="6"/>
        <v>0.00%</v>
      </c>
    </row>
    <row r="767" ht="24.0" customHeight="1">
      <c r="A767" s="38" t="s">
        <v>2061</v>
      </c>
      <c r="B767" s="39" t="s">
        <v>2062</v>
      </c>
      <c r="C767" s="38" t="s">
        <v>155</v>
      </c>
      <c r="D767" s="38" t="s">
        <v>2063</v>
      </c>
      <c r="E767" s="40" t="s">
        <v>40</v>
      </c>
      <c r="F767" s="39">
        <v>1.0</v>
      </c>
      <c r="G767" s="41">
        <v>407.77</v>
      </c>
      <c r="H767" s="41" t="str">
        <f t="shared" si="893"/>
        <v>407.77</v>
      </c>
      <c r="I767" s="42" t="str">
        <f t="shared" si="2"/>
        <v>0.00 %</v>
      </c>
      <c r="J767" s="38" t="s">
        <v>2061</v>
      </c>
      <c r="K767" s="39" t="s">
        <v>2062</v>
      </c>
      <c r="L767" s="38" t="s">
        <v>155</v>
      </c>
      <c r="M767" s="38" t="s">
        <v>2063</v>
      </c>
      <c r="N767" s="40" t="s">
        <v>40</v>
      </c>
      <c r="O767" s="39">
        <v>1.0</v>
      </c>
      <c r="P767" s="41"/>
      <c r="Q767" s="41" t="str">
        <f t="shared" si="894"/>
        <v>0.00</v>
      </c>
      <c r="R767" s="35" t="str">
        <f t="shared" ref="R767:T767" si="898">IF(D767=M767,"OK","ERRO")</f>
        <v>OK</v>
      </c>
      <c r="S767" s="36" t="str">
        <f t="shared" si="898"/>
        <v>OK</v>
      </c>
      <c r="T767" s="36" t="str">
        <f t="shared" si="898"/>
        <v>OK</v>
      </c>
      <c r="U767" s="36" t="str">
        <f t="shared" si="4"/>
        <v>OK</v>
      </c>
      <c r="V767" s="36" t="str">
        <f t="shared" si="5"/>
        <v>OK</v>
      </c>
      <c r="W767" s="37" t="str">
        <f t="shared" si="6"/>
        <v>0.00%</v>
      </c>
    </row>
    <row r="768" ht="24.0" customHeight="1">
      <c r="A768" s="31" t="s">
        <v>2064</v>
      </c>
      <c r="B768" s="31"/>
      <c r="C768" s="31"/>
      <c r="D768" s="31" t="s">
        <v>2065</v>
      </c>
      <c r="E768" s="31"/>
      <c r="F768" s="32"/>
      <c r="G768" s="31"/>
      <c r="H768" s="33"/>
      <c r="I768" s="34" t="str">
        <f t="shared" si="2"/>
        <v>0.00 %</v>
      </c>
      <c r="J768" s="31" t="s">
        <v>2064</v>
      </c>
      <c r="K768" s="31"/>
      <c r="L768" s="31"/>
      <c r="M768" s="31" t="s">
        <v>2065</v>
      </c>
      <c r="N768" s="31"/>
      <c r="O768" s="32"/>
      <c r="P768" s="31"/>
      <c r="Q768" s="31"/>
      <c r="R768" s="35" t="str">
        <f t="shared" ref="R768:T768" si="899">IF(D768=M768,"OK","ERRO")</f>
        <v>OK</v>
      </c>
      <c r="S768" s="36" t="str">
        <f t="shared" si="899"/>
        <v>OK</v>
      </c>
      <c r="T768" s="36" t="str">
        <f t="shared" si="899"/>
        <v>OK</v>
      </c>
      <c r="U768" s="36" t="str">
        <f t="shared" si="4"/>
        <v>OK</v>
      </c>
      <c r="V768" s="36" t="str">
        <f t="shared" si="5"/>
        <v>OK</v>
      </c>
      <c r="W768" s="37" t="str">
        <f t="shared" si="6"/>
        <v>-</v>
      </c>
    </row>
    <row r="769" ht="39.0" customHeight="1">
      <c r="A769" s="38" t="s">
        <v>2066</v>
      </c>
      <c r="B769" s="39" t="s">
        <v>2067</v>
      </c>
      <c r="C769" s="38" t="s">
        <v>30</v>
      </c>
      <c r="D769" s="38" t="s">
        <v>2068</v>
      </c>
      <c r="E769" s="40" t="s">
        <v>40</v>
      </c>
      <c r="F769" s="39">
        <v>1.0</v>
      </c>
      <c r="G769" s="41">
        <v>1018324.04</v>
      </c>
      <c r="H769" s="41" t="str">
        <f>TRUNC(F769 * G769, 2)</f>
        <v>1,018,324.04</v>
      </c>
      <c r="I769" s="42" t="str">
        <f t="shared" si="2"/>
        <v>2.45 %</v>
      </c>
      <c r="J769" s="38" t="s">
        <v>2066</v>
      </c>
      <c r="K769" s="39" t="s">
        <v>2067</v>
      </c>
      <c r="L769" s="38" t="s">
        <v>30</v>
      </c>
      <c r="M769" s="38" t="s">
        <v>2068</v>
      </c>
      <c r="N769" s="40" t="s">
        <v>40</v>
      </c>
      <c r="O769" s="39">
        <v>1.0</v>
      </c>
      <c r="P769" s="41"/>
      <c r="Q769" s="41" t="str">
        <f>TRUNC(O769 * P769, 2)</f>
        <v>0.00</v>
      </c>
      <c r="R769" s="35" t="str">
        <f t="shared" ref="R769:T769" si="900">IF(D769=M769,"OK","ERRO")</f>
        <v>OK</v>
      </c>
      <c r="S769" s="36" t="str">
        <f t="shared" si="900"/>
        <v>OK</v>
      </c>
      <c r="T769" s="36" t="str">
        <f t="shared" si="900"/>
        <v>OK</v>
      </c>
      <c r="U769" s="36" t="str">
        <f t="shared" si="4"/>
        <v>OK</v>
      </c>
      <c r="V769" s="36" t="str">
        <f t="shared" si="5"/>
        <v>OK</v>
      </c>
      <c r="W769" s="37" t="str">
        <f t="shared" si="6"/>
        <v>0.00%</v>
      </c>
    </row>
    <row r="770" ht="24.0" customHeight="1">
      <c r="A770" s="31" t="s">
        <v>2069</v>
      </c>
      <c r="B770" s="31"/>
      <c r="C770" s="31"/>
      <c r="D770" s="31" t="s">
        <v>2070</v>
      </c>
      <c r="E770" s="31"/>
      <c r="F770" s="32"/>
      <c r="G770" s="31"/>
      <c r="H770" s="33"/>
      <c r="I770" s="34" t="str">
        <f t="shared" si="2"/>
        <v>0.00 %</v>
      </c>
      <c r="J770" s="31" t="s">
        <v>2069</v>
      </c>
      <c r="K770" s="31"/>
      <c r="L770" s="31"/>
      <c r="M770" s="31" t="s">
        <v>2070</v>
      </c>
      <c r="N770" s="31"/>
      <c r="O770" s="32"/>
      <c r="P770" s="31"/>
      <c r="Q770" s="31"/>
      <c r="R770" s="35" t="str">
        <f t="shared" ref="R770:T770" si="901">IF(D770=M770,"OK","ERRO")</f>
        <v>OK</v>
      </c>
      <c r="S770" s="36" t="str">
        <f t="shared" si="901"/>
        <v>OK</v>
      </c>
      <c r="T770" s="36" t="str">
        <f t="shared" si="901"/>
        <v>OK</v>
      </c>
      <c r="U770" s="36" t="str">
        <f t="shared" si="4"/>
        <v>OK</v>
      </c>
      <c r="V770" s="36" t="str">
        <f t="shared" si="5"/>
        <v>OK</v>
      </c>
      <c r="W770" s="37" t="str">
        <f t="shared" si="6"/>
        <v>-</v>
      </c>
    </row>
    <row r="771" ht="24.0" customHeight="1">
      <c r="A771" s="38" t="s">
        <v>2071</v>
      </c>
      <c r="B771" s="39" t="s">
        <v>2072</v>
      </c>
      <c r="C771" s="38" t="s">
        <v>30</v>
      </c>
      <c r="D771" s="38" t="s">
        <v>2073</v>
      </c>
      <c r="E771" s="40" t="s">
        <v>40</v>
      </c>
      <c r="F771" s="39">
        <v>1.0</v>
      </c>
      <c r="G771" s="41">
        <v>78443.66</v>
      </c>
      <c r="H771" s="41" t="str">
        <f>TRUNC(F771 * G771, 2)</f>
        <v>78,443.66</v>
      </c>
      <c r="I771" s="42" t="str">
        <f t="shared" si="2"/>
        <v>0.19 %</v>
      </c>
      <c r="J771" s="38" t="s">
        <v>2071</v>
      </c>
      <c r="K771" s="39" t="s">
        <v>2072</v>
      </c>
      <c r="L771" s="38" t="s">
        <v>30</v>
      </c>
      <c r="M771" s="38" t="s">
        <v>2073</v>
      </c>
      <c r="N771" s="40" t="s">
        <v>40</v>
      </c>
      <c r="O771" s="39">
        <v>1.0</v>
      </c>
      <c r="P771" s="41"/>
      <c r="Q771" s="41" t="str">
        <f>TRUNC(O771 * P771, 2)</f>
        <v>0.00</v>
      </c>
      <c r="R771" s="35" t="str">
        <f t="shared" ref="R771:T771" si="902">IF(D771=M771,"OK","ERRO")</f>
        <v>OK</v>
      </c>
      <c r="S771" s="36" t="str">
        <f t="shared" si="902"/>
        <v>OK</v>
      </c>
      <c r="T771" s="36" t="str">
        <f t="shared" si="902"/>
        <v>OK</v>
      </c>
      <c r="U771" s="36" t="str">
        <f t="shared" si="4"/>
        <v>OK</v>
      </c>
      <c r="V771" s="36" t="str">
        <f t="shared" si="5"/>
        <v>OK</v>
      </c>
      <c r="W771" s="37" t="str">
        <f t="shared" si="6"/>
        <v>0.00%</v>
      </c>
    </row>
    <row r="772" ht="24.0" customHeight="1">
      <c r="A772" s="31" t="s">
        <v>2074</v>
      </c>
      <c r="B772" s="31"/>
      <c r="C772" s="31"/>
      <c r="D772" s="31" t="s">
        <v>2075</v>
      </c>
      <c r="E772" s="31"/>
      <c r="F772" s="32"/>
      <c r="G772" s="31"/>
      <c r="H772" s="33"/>
      <c r="I772" s="34" t="str">
        <f t="shared" si="2"/>
        <v>0.00 %</v>
      </c>
      <c r="J772" s="31" t="s">
        <v>2074</v>
      </c>
      <c r="K772" s="31"/>
      <c r="L772" s="31"/>
      <c r="M772" s="31" t="s">
        <v>2075</v>
      </c>
      <c r="N772" s="31"/>
      <c r="O772" s="32"/>
      <c r="P772" s="31"/>
      <c r="Q772" s="31"/>
      <c r="R772" s="35" t="str">
        <f t="shared" ref="R772:T772" si="903">IF(D772=M772,"OK","ERRO")</f>
        <v>OK</v>
      </c>
      <c r="S772" s="36" t="str">
        <f t="shared" si="903"/>
        <v>OK</v>
      </c>
      <c r="T772" s="36" t="str">
        <f t="shared" si="903"/>
        <v>OK</v>
      </c>
      <c r="U772" s="36" t="str">
        <f t="shared" si="4"/>
        <v>OK</v>
      </c>
      <c r="V772" s="36" t="str">
        <f t="shared" si="5"/>
        <v>OK</v>
      </c>
      <c r="W772" s="37" t="str">
        <f t="shared" si="6"/>
        <v>-</v>
      </c>
    </row>
    <row r="773" ht="51.75" customHeight="1">
      <c r="A773" s="38" t="s">
        <v>2076</v>
      </c>
      <c r="B773" s="39" t="s">
        <v>2077</v>
      </c>
      <c r="C773" s="38" t="s">
        <v>30</v>
      </c>
      <c r="D773" s="38" t="s">
        <v>2078</v>
      </c>
      <c r="E773" s="40" t="s">
        <v>40</v>
      </c>
      <c r="F773" s="39">
        <v>1.0</v>
      </c>
      <c r="G773" s="41">
        <v>552708.43</v>
      </c>
      <c r="H773" s="41" t="str">
        <f>TRUNC(F773 * G773, 2)</f>
        <v>552,708.43</v>
      </c>
      <c r="I773" s="42" t="str">
        <f t="shared" si="2"/>
        <v>1.33 %</v>
      </c>
      <c r="J773" s="38" t="s">
        <v>2076</v>
      </c>
      <c r="K773" s="39" t="s">
        <v>2077</v>
      </c>
      <c r="L773" s="38" t="s">
        <v>30</v>
      </c>
      <c r="M773" s="38" t="s">
        <v>2078</v>
      </c>
      <c r="N773" s="40" t="s">
        <v>40</v>
      </c>
      <c r="O773" s="39">
        <v>1.0</v>
      </c>
      <c r="P773" s="41"/>
      <c r="Q773" s="41" t="str">
        <f>TRUNC(O773 * P773, 2)</f>
        <v>0.00</v>
      </c>
      <c r="R773" s="35" t="str">
        <f t="shared" ref="R773:T773" si="904">IF(D773=M773,"OK","ERRO")</f>
        <v>OK</v>
      </c>
      <c r="S773" s="36" t="str">
        <f t="shared" si="904"/>
        <v>OK</v>
      </c>
      <c r="T773" s="36" t="str">
        <f t="shared" si="904"/>
        <v>OK</v>
      </c>
      <c r="U773" s="36" t="str">
        <f t="shared" si="4"/>
        <v>OK</v>
      </c>
      <c r="V773" s="36" t="str">
        <f t="shared" si="5"/>
        <v>OK</v>
      </c>
      <c r="W773" s="37" t="str">
        <f t="shared" si="6"/>
        <v>0.00%</v>
      </c>
    </row>
    <row r="774" ht="24.0" customHeight="1">
      <c r="A774" s="31" t="s">
        <v>2079</v>
      </c>
      <c r="B774" s="31"/>
      <c r="C774" s="31"/>
      <c r="D774" s="31" t="s">
        <v>2080</v>
      </c>
      <c r="E774" s="31"/>
      <c r="F774" s="32"/>
      <c r="G774" s="31"/>
      <c r="H774" s="33"/>
      <c r="I774" s="34" t="str">
        <f t="shared" si="2"/>
        <v>0.00 %</v>
      </c>
      <c r="J774" s="31" t="s">
        <v>2079</v>
      </c>
      <c r="K774" s="31"/>
      <c r="L774" s="31"/>
      <c r="M774" s="31" t="s">
        <v>2080</v>
      </c>
      <c r="N774" s="31"/>
      <c r="O774" s="32"/>
      <c r="P774" s="31"/>
      <c r="Q774" s="31"/>
      <c r="R774" s="35" t="str">
        <f t="shared" ref="R774:T774" si="905">IF(D774=M774,"OK","ERRO")</f>
        <v>OK</v>
      </c>
      <c r="S774" s="36" t="str">
        <f t="shared" si="905"/>
        <v>OK</v>
      </c>
      <c r="T774" s="36" t="str">
        <f t="shared" si="905"/>
        <v>OK</v>
      </c>
      <c r="U774" s="36" t="str">
        <f t="shared" si="4"/>
        <v>OK</v>
      </c>
      <c r="V774" s="36" t="str">
        <f t="shared" si="5"/>
        <v>OK</v>
      </c>
      <c r="W774" s="37" t="str">
        <f t="shared" si="6"/>
        <v>-</v>
      </c>
    </row>
    <row r="775" ht="24.0" customHeight="1">
      <c r="A775" s="31" t="s">
        <v>2081</v>
      </c>
      <c r="B775" s="31"/>
      <c r="C775" s="31"/>
      <c r="D775" s="31" t="s">
        <v>2082</v>
      </c>
      <c r="E775" s="31"/>
      <c r="F775" s="32"/>
      <c r="G775" s="31"/>
      <c r="H775" s="33"/>
      <c r="I775" s="34" t="str">
        <f t="shared" si="2"/>
        <v>0.00 %</v>
      </c>
      <c r="J775" s="31" t="s">
        <v>2081</v>
      </c>
      <c r="K775" s="31"/>
      <c r="L775" s="31"/>
      <c r="M775" s="31" t="s">
        <v>2082</v>
      </c>
      <c r="N775" s="31"/>
      <c r="O775" s="32"/>
      <c r="P775" s="31"/>
      <c r="Q775" s="31"/>
      <c r="R775" s="35" t="str">
        <f t="shared" ref="R775:T775" si="906">IF(D775=M775,"OK","ERRO")</f>
        <v>OK</v>
      </c>
      <c r="S775" s="36" t="str">
        <f t="shared" si="906"/>
        <v>OK</v>
      </c>
      <c r="T775" s="36" t="str">
        <f t="shared" si="906"/>
        <v>OK</v>
      </c>
      <c r="U775" s="36" t="str">
        <f t="shared" si="4"/>
        <v>OK</v>
      </c>
      <c r="V775" s="36" t="str">
        <f t="shared" si="5"/>
        <v>OK</v>
      </c>
      <c r="W775" s="37" t="str">
        <f t="shared" si="6"/>
        <v>-</v>
      </c>
    </row>
    <row r="776" ht="25.5" customHeight="1">
      <c r="A776" s="38" t="s">
        <v>2083</v>
      </c>
      <c r="B776" s="39" t="s">
        <v>1670</v>
      </c>
      <c r="C776" s="38" t="s">
        <v>67</v>
      </c>
      <c r="D776" s="38" t="s">
        <v>1671</v>
      </c>
      <c r="E776" s="40" t="s">
        <v>36</v>
      </c>
      <c r="F776" s="39">
        <v>19.0</v>
      </c>
      <c r="G776" s="41">
        <v>7.61</v>
      </c>
      <c r="H776" s="41" t="str">
        <f t="shared" ref="H776:H779" si="908">TRUNC(F776 * G776, 2)</f>
        <v>144.59</v>
      </c>
      <c r="I776" s="42" t="str">
        <f t="shared" si="2"/>
        <v>0.00 %</v>
      </c>
      <c r="J776" s="38" t="s">
        <v>2083</v>
      </c>
      <c r="K776" s="39" t="s">
        <v>1670</v>
      </c>
      <c r="L776" s="38" t="s">
        <v>67</v>
      </c>
      <c r="M776" s="38" t="s">
        <v>1671</v>
      </c>
      <c r="N776" s="40" t="s">
        <v>36</v>
      </c>
      <c r="O776" s="39">
        <v>19.0</v>
      </c>
      <c r="P776" s="41"/>
      <c r="Q776" s="41" t="str">
        <f t="shared" ref="Q776:Q779" si="909">TRUNC(O776 * P776, 2)</f>
        <v>0.00</v>
      </c>
      <c r="R776" s="35" t="str">
        <f t="shared" ref="R776:T776" si="907">IF(D776=M776,"OK","ERRO")</f>
        <v>OK</v>
      </c>
      <c r="S776" s="36" t="str">
        <f t="shared" si="907"/>
        <v>OK</v>
      </c>
      <c r="T776" s="36" t="str">
        <f t="shared" si="907"/>
        <v>OK</v>
      </c>
      <c r="U776" s="36" t="str">
        <f t="shared" si="4"/>
        <v>OK</v>
      </c>
      <c r="V776" s="36" t="str">
        <f t="shared" si="5"/>
        <v>OK</v>
      </c>
      <c r="W776" s="37" t="str">
        <f t="shared" si="6"/>
        <v>0.00%</v>
      </c>
    </row>
    <row r="777" ht="25.5" customHeight="1">
      <c r="A777" s="38" t="s">
        <v>2084</v>
      </c>
      <c r="B777" s="39" t="s">
        <v>1655</v>
      </c>
      <c r="C777" s="38" t="s">
        <v>67</v>
      </c>
      <c r="D777" s="38" t="s">
        <v>1656</v>
      </c>
      <c r="E777" s="40" t="s">
        <v>40</v>
      </c>
      <c r="F777" s="39">
        <v>49.0</v>
      </c>
      <c r="G777" s="41">
        <v>16.64</v>
      </c>
      <c r="H777" s="41" t="str">
        <f t="shared" si="908"/>
        <v>815.36</v>
      </c>
      <c r="I777" s="42" t="str">
        <f t="shared" si="2"/>
        <v>0.00 %</v>
      </c>
      <c r="J777" s="38" t="s">
        <v>2084</v>
      </c>
      <c r="K777" s="39" t="s">
        <v>1655</v>
      </c>
      <c r="L777" s="38" t="s">
        <v>67</v>
      </c>
      <c r="M777" s="38" t="s">
        <v>1656</v>
      </c>
      <c r="N777" s="40" t="s">
        <v>40</v>
      </c>
      <c r="O777" s="39">
        <v>49.0</v>
      </c>
      <c r="P777" s="41"/>
      <c r="Q777" s="41" t="str">
        <f t="shared" si="909"/>
        <v>0.00</v>
      </c>
      <c r="R777" s="35" t="str">
        <f t="shared" ref="R777:T777" si="910">IF(D777=M777,"OK","ERRO")</f>
        <v>OK</v>
      </c>
      <c r="S777" s="36" t="str">
        <f t="shared" si="910"/>
        <v>OK</v>
      </c>
      <c r="T777" s="36" t="str">
        <f t="shared" si="910"/>
        <v>OK</v>
      </c>
      <c r="U777" s="36" t="str">
        <f t="shared" si="4"/>
        <v>OK</v>
      </c>
      <c r="V777" s="36" t="str">
        <f t="shared" si="5"/>
        <v>OK</v>
      </c>
      <c r="W777" s="37" t="str">
        <f t="shared" si="6"/>
        <v>0.00%</v>
      </c>
    </row>
    <row r="778" ht="25.5" customHeight="1">
      <c r="A778" s="38" t="s">
        <v>2085</v>
      </c>
      <c r="B778" s="39" t="s">
        <v>2086</v>
      </c>
      <c r="C778" s="38" t="s">
        <v>67</v>
      </c>
      <c r="D778" s="38" t="s">
        <v>2087</v>
      </c>
      <c r="E778" s="40" t="s">
        <v>40</v>
      </c>
      <c r="F778" s="39">
        <v>5.0</v>
      </c>
      <c r="G778" s="41">
        <v>40.45</v>
      </c>
      <c r="H778" s="41" t="str">
        <f t="shared" si="908"/>
        <v>202.25</v>
      </c>
      <c r="I778" s="42" t="str">
        <f t="shared" si="2"/>
        <v>0.00 %</v>
      </c>
      <c r="J778" s="38" t="s">
        <v>2085</v>
      </c>
      <c r="K778" s="39" t="s">
        <v>2086</v>
      </c>
      <c r="L778" s="38" t="s">
        <v>67</v>
      </c>
      <c r="M778" s="38" t="s">
        <v>2087</v>
      </c>
      <c r="N778" s="40" t="s">
        <v>40</v>
      </c>
      <c r="O778" s="39">
        <v>5.0</v>
      </c>
      <c r="P778" s="41"/>
      <c r="Q778" s="41" t="str">
        <f t="shared" si="909"/>
        <v>0.00</v>
      </c>
      <c r="R778" s="35" t="str">
        <f t="shared" ref="R778:T778" si="911">IF(D778=M778,"OK","ERRO")</f>
        <v>OK</v>
      </c>
      <c r="S778" s="36" t="str">
        <f t="shared" si="911"/>
        <v>OK</v>
      </c>
      <c r="T778" s="36" t="str">
        <f t="shared" si="911"/>
        <v>OK</v>
      </c>
      <c r="U778" s="36" t="str">
        <f t="shared" si="4"/>
        <v>OK</v>
      </c>
      <c r="V778" s="36" t="str">
        <f t="shared" si="5"/>
        <v>OK</v>
      </c>
      <c r="W778" s="37" t="str">
        <f t="shared" si="6"/>
        <v>0.00%</v>
      </c>
    </row>
    <row r="779" ht="39.0" customHeight="1">
      <c r="A779" s="38" t="s">
        <v>2088</v>
      </c>
      <c r="B779" s="39" t="s">
        <v>1288</v>
      </c>
      <c r="C779" s="38" t="s">
        <v>67</v>
      </c>
      <c r="D779" s="38" t="s">
        <v>1289</v>
      </c>
      <c r="E779" s="40" t="s">
        <v>36</v>
      </c>
      <c r="F779" s="39">
        <v>19.0</v>
      </c>
      <c r="G779" s="41">
        <v>15.4</v>
      </c>
      <c r="H779" s="41" t="str">
        <f t="shared" si="908"/>
        <v>292.60</v>
      </c>
      <c r="I779" s="42" t="str">
        <f t="shared" si="2"/>
        <v>0.00 %</v>
      </c>
      <c r="J779" s="38" t="s">
        <v>2088</v>
      </c>
      <c r="K779" s="39" t="s">
        <v>1288</v>
      </c>
      <c r="L779" s="38" t="s">
        <v>67</v>
      </c>
      <c r="M779" s="38" t="s">
        <v>1289</v>
      </c>
      <c r="N779" s="40" t="s">
        <v>36</v>
      </c>
      <c r="O779" s="39">
        <v>19.0</v>
      </c>
      <c r="P779" s="41"/>
      <c r="Q779" s="41" t="str">
        <f t="shared" si="909"/>
        <v>0.00</v>
      </c>
      <c r="R779" s="35" t="str">
        <f t="shared" ref="R779:T779" si="912">IF(D779=M779,"OK","ERRO")</f>
        <v>OK</v>
      </c>
      <c r="S779" s="36" t="str">
        <f t="shared" si="912"/>
        <v>OK</v>
      </c>
      <c r="T779" s="36" t="str">
        <f t="shared" si="912"/>
        <v>OK</v>
      </c>
      <c r="U779" s="36" t="str">
        <f t="shared" si="4"/>
        <v>OK</v>
      </c>
      <c r="V779" s="36" t="str">
        <f t="shared" si="5"/>
        <v>OK</v>
      </c>
      <c r="W779" s="37" t="str">
        <f t="shared" si="6"/>
        <v>0.00%</v>
      </c>
    </row>
    <row r="780" ht="24.0" customHeight="1">
      <c r="A780" s="31" t="s">
        <v>2089</v>
      </c>
      <c r="B780" s="31"/>
      <c r="C780" s="31"/>
      <c r="D780" s="31" t="s">
        <v>2090</v>
      </c>
      <c r="E780" s="31"/>
      <c r="F780" s="32"/>
      <c r="G780" s="31"/>
      <c r="H780" s="33"/>
      <c r="I780" s="34" t="str">
        <f t="shared" si="2"/>
        <v>0.00 %</v>
      </c>
      <c r="J780" s="31" t="s">
        <v>2089</v>
      </c>
      <c r="K780" s="31"/>
      <c r="L780" s="31"/>
      <c r="M780" s="31" t="s">
        <v>2090</v>
      </c>
      <c r="N780" s="31"/>
      <c r="O780" s="32"/>
      <c r="P780" s="31"/>
      <c r="Q780" s="31"/>
      <c r="R780" s="35" t="str">
        <f t="shared" ref="R780:T780" si="913">IF(D780=M780,"OK","ERRO")</f>
        <v>OK</v>
      </c>
      <c r="S780" s="36" t="str">
        <f t="shared" si="913"/>
        <v>OK</v>
      </c>
      <c r="T780" s="36" t="str">
        <f t="shared" si="913"/>
        <v>OK</v>
      </c>
      <c r="U780" s="36" t="str">
        <f t="shared" si="4"/>
        <v>OK</v>
      </c>
      <c r="V780" s="36" t="str">
        <f t="shared" si="5"/>
        <v>OK</v>
      </c>
      <c r="W780" s="37" t="str">
        <f t="shared" si="6"/>
        <v>-</v>
      </c>
    </row>
    <row r="781" ht="39.0" customHeight="1">
      <c r="A781" s="38" t="s">
        <v>2091</v>
      </c>
      <c r="B781" s="39" t="s">
        <v>1774</v>
      </c>
      <c r="C781" s="38" t="s">
        <v>67</v>
      </c>
      <c r="D781" s="38" t="s">
        <v>1775</v>
      </c>
      <c r="E781" s="40" t="s">
        <v>36</v>
      </c>
      <c r="F781" s="39">
        <v>25.0</v>
      </c>
      <c r="G781" s="41">
        <v>11.15</v>
      </c>
      <c r="H781" s="41" t="str">
        <f t="shared" ref="H781:H784" si="915">TRUNC(F781 * G781, 2)</f>
        <v>278.75</v>
      </c>
      <c r="I781" s="42" t="str">
        <f t="shared" si="2"/>
        <v>0.00 %</v>
      </c>
      <c r="J781" s="38" t="s">
        <v>2091</v>
      </c>
      <c r="K781" s="39" t="s">
        <v>1774</v>
      </c>
      <c r="L781" s="38" t="s">
        <v>67</v>
      </c>
      <c r="M781" s="38" t="s">
        <v>1775</v>
      </c>
      <c r="N781" s="40" t="s">
        <v>36</v>
      </c>
      <c r="O781" s="39">
        <v>25.0</v>
      </c>
      <c r="P781" s="41"/>
      <c r="Q781" s="41" t="str">
        <f t="shared" ref="Q781:Q784" si="916">TRUNC(O781 * P781, 2)</f>
        <v>0.00</v>
      </c>
      <c r="R781" s="35" t="str">
        <f t="shared" ref="R781:T781" si="914">IF(D781=M781,"OK","ERRO")</f>
        <v>OK</v>
      </c>
      <c r="S781" s="36" t="str">
        <f t="shared" si="914"/>
        <v>OK</v>
      </c>
      <c r="T781" s="36" t="str">
        <f t="shared" si="914"/>
        <v>OK</v>
      </c>
      <c r="U781" s="36" t="str">
        <f t="shared" si="4"/>
        <v>OK</v>
      </c>
      <c r="V781" s="36" t="str">
        <f t="shared" si="5"/>
        <v>OK</v>
      </c>
      <c r="W781" s="37" t="str">
        <f t="shared" si="6"/>
        <v>0.00%</v>
      </c>
    </row>
    <row r="782" ht="25.5" customHeight="1">
      <c r="A782" s="38" t="s">
        <v>2092</v>
      </c>
      <c r="B782" s="39" t="s">
        <v>2093</v>
      </c>
      <c r="C782" s="38" t="s">
        <v>30</v>
      </c>
      <c r="D782" s="38" t="s">
        <v>2094</v>
      </c>
      <c r="E782" s="40" t="s">
        <v>36</v>
      </c>
      <c r="F782" s="39">
        <v>584.5</v>
      </c>
      <c r="G782" s="41">
        <v>70.46</v>
      </c>
      <c r="H782" s="41" t="str">
        <f t="shared" si="915"/>
        <v>41,183.87</v>
      </c>
      <c r="I782" s="42" t="str">
        <f t="shared" si="2"/>
        <v>0.10 %</v>
      </c>
      <c r="J782" s="38" t="s">
        <v>2092</v>
      </c>
      <c r="K782" s="39" t="s">
        <v>2093</v>
      </c>
      <c r="L782" s="38" t="s">
        <v>30</v>
      </c>
      <c r="M782" s="38" t="s">
        <v>2094</v>
      </c>
      <c r="N782" s="40" t="s">
        <v>36</v>
      </c>
      <c r="O782" s="39">
        <v>584.5</v>
      </c>
      <c r="P782" s="41"/>
      <c r="Q782" s="41" t="str">
        <f t="shared" si="916"/>
        <v>0.00</v>
      </c>
      <c r="R782" s="35" t="str">
        <f t="shared" ref="R782:T782" si="917">IF(D782=M782,"OK","ERRO")</f>
        <v>OK</v>
      </c>
      <c r="S782" s="36" t="str">
        <f t="shared" si="917"/>
        <v>OK</v>
      </c>
      <c r="T782" s="36" t="str">
        <f t="shared" si="917"/>
        <v>OK</v>
      </c>
      <c r="U782" s="36" t="str">
        <f t="shared" si="4"/>
        <v>OK</v>
      </c>
      <c r="V782" s="36" t="str">
        <f t="shared" si="5"/>
        <v>OK</v>
      </c>
      <c r="W782" s="37" t="str">
        <f t="shared" si="6"/>
        <v>0.00%</v>
      </c>
    </row>
    <row r="783" ht="51.75" customHeight="1">
      <c r="A783" s="38" t="s">
        <v>2095</v>
      </c>
      <c r="B783" s="39" t="s">
        <v>1700</v>
      </c>
      <c r="C783" s="38" t="s">
        <v>30</v>
      </c>
      <c r="D783" s="38" t="s">
        <v>1701</v>
      </c>
      <c r="E783" s="40" t="s">
        <v>32</v>
      </c>
      <c r="F783" s="39">
        <v>154.0</v>
      </c>
      <c r="G783" s="41">
        <v>88.13</v>
      </c>
      <c r="H783" s="41" t="str">
        <f t="shared" si="915"/>
        <v>13,572.02</v>
      </c>
      <c r="I783" s="42" t="str">
        <f t="shared" si="2"/>
        <v>0.03 %</v>
      </c>
      <c r="J783" s="38" t="s">
        <v>2095</v>
      </c>
      <c r="K783" s="39" t="s">
        <v>1700</v>
      </c>
      <c r="L783" s="38" t="s">
        <v>30</v>
      </c>
      <c r="M783" s="38" t="s">
        <v>1701</v>
      </c>
      <c r="N783" s="40" t="s">
        <v>32</v>
      </c>
      <c r="O783" s="39">
        <v>154.0</v>
      </c>
      <c r="P783" s="41"/>
      <c r="Q783" s="41" t="str">
        <f t="shared" si="916"/>
        <v>0.00</v>
      </c>
      <c r="R783" s="35" t="str">
        <f t="shared" ref="R783:T783" si="918">IF(D783=M783,"OK","ERRO")</f>
        <v>OK</v>
      </c>
      <c r="S783" s="36" t="str">
        <f t="shared" si="918"/>
        <v>OK</v>
      </c>
      <c r="T783" s="36" t="str">
        <f t="shared" si="918"/>
        <v>OK</v>
      </c>
      <c r="U783" s="36" t="str">
        <f t="shared" si="4"/>
        <v>OK</v>
      </c>
      <c r="V783" s="36" t="str">
        <f t="shared" si="5"/>
        <v>OK</v>
      </c>
      <c r="W783" s="37" t="str">
        <f t="shared" si="6"/>
        <v>0.00%</v>
      </c>
    </row>
    <row r="784" ht="24.0" customHeight="1">
      <c r="A784" s="38" t="s">
        <v>2096</v>
      </c>
      <c r="B784" s="39" t="s">
        <v>2097</v>
      </c>
      <c r="C784" s="38" t="s">
        <v>155</v>
      </c>
      <c r="D784" s="38" t="s">
        <v>2098</v>
      </c>
      <c r="E784" s="40" t="s">
        <v>36</v>
      </c>
      <c r="F784" s="39">
        <v>92.0</v>
      </c>
      <c r="G784" s="41">
        <v>32.62</v>
      </c>
      <c r="H784" s="41" t="str">
        <f t="shared" si="915"/>
        <v>3,001.04</v>
      </c>
      <c r="I784" s="42" t="str">
        <f t="shared" si="2"/>
        <v>0.01 %</v>
      </c>
      <c r="J784" s="38" t="s">
        <v>2096</v>
      </c>
      <c r="K784" s="39" t="s">
        <v>2097</v>
      </c>
      <c r="L784" s="38" t="s">
        <v>155</v>
      </c>
      <c r="M784" s="38" t="s">
        <v>2098</v>
      </c>
      <c r="N784" s="40" t="s">
        <v>36</v>
      </c>
      <c r="O784" s="39">
        <v>92.0</v>
      </c>
      <c r="P784" s="41"/>
      <c r="Q784" s="41" t="str">
        <f t="shared" si="916"/>
        <v>0.00</v>
      </c>
      <c r="R784" s="35" t="str">
        <f t="shared" ref="R784:T784" si="919">IF(D784=M784,"OK","ERRO")</f>
        <v>OK</v>
      </c>
      <c r="S784" s="36" t="str">
        <f t="shared" si="919"/>
        <v>OK</v>
      </c>
      <c r="T784" s="36" t="str">
        <f t="shared" si="919"/>
        <v>OK</v>
      </c>
      <c r="U784" s="36" t="str">
        <f t="shared" si="4"/>
        <v>OK</v>
      </c>
      <c r="V784" s="36" t="str">
        <f t="shared" si="5"/>
        <v>OK</v>
      </c>
      <c r="W784" s="37" t="str">
        <f t="shared" si="6"/>
        <v>0.00%</v>
      </c>
    </row>
    <row r="785" ht="24.0" customHeight="1">
      <c r="A785" s="31" t="s">
        <v>2099</v>
      </c>
      <c r="B785" s="31"/>
      <c r="C785" s="31"/>
      <c r="D785" s="31" t="s">
        <v>2100</v>
      </c>
      <c r="E785" s="31"/>
      <c r="F785" s="32"/>
      <c r="G785" s="31"/>
      <c r="H785" s="33"/>
      <c r="I785" s="34" t="str">
        <f t="shared" si="2"/>
        <v>0.00 %</v>
      </c>
      <c r="J785" s="31" t="s">
        <v>2099</v>
      </c>
      <c r="K785" s="31"/>
      <c r="L785" s="31"/>
      <c r="M785" s="31" t="s">
        <v>2100</v>
      </c>
      <c r="N785" s="31"/>
      <c r="O785" s="32"/>
      <c r="P785" s="31"/>
      <c r="Q785" s="31"/>
      <c r="R785" s="35" t="str">
        <f t="shared" ref="R785:T785" si="920">IF(D785=M785,"OK","ERRO")</f>
        <v>OK</v>
      </c>
      <c r="S785" s="36" t="str">
        <f t="shared" si="920"/>
        <v>OK</v>
      </c>
      <c r="T785" s="36" t="str">
        <f t="shared" si="920"/>
        <v>OK</v>
      </c>
      <c r="U785" s="36" t="str">
        <f t="shared" si="4"/>
        <v>OK</v>
      </c>
      <c r="V785" s="36" t="str">
        <f t="shared" si="5"/>
        <v>OK</v>
      </c>
      <c r="W785" s="37" t="str">
        <f t="shared" si="6"/>
        <v>-</v>
      </c>
    </row>
    <row r="786" ht="25.5" customHeight="1">
      <c r="A786" s="38" t="s">
        <v>2101</v>
      </c>
      <c r="B786" s="39" t="s">
        <v>2102</v>
      </c>
      <c r="C786" s="38" t="s">
        <v>155</v>
      </c>
      <c r="D786" s="38" t="s">
        <v>2103</v>
      </c>
      <c r="E786" s="40" t="s">
        <v>40</v>
      </c>
      <c r="F786" s="39">
        <v>3.0</v>
      </c>
      <c r="G786" s="41">
        <v>1489.88</v>
      </c>
      <c r="H786" s="41" t="str">
        <f>TRUNC(F786 * G786, 2)</f>
        <v>4,469.64</v>
      </c>
      <c r="I786" s="42" t="str">
        <f t="shared" si="2"/>
        <v>0.01 %</v>
      </c>
      <c r="J786" s="38" t="s">
        <v>2101</v>
      </c>
      <c r="K786" s="39" t="s">
        <v>2102</v>
      </c>
      <c r="L786" s="38" t="s">
        <v>155</v>
      </c>
      <c r="M786" s="38" t="s">
        <v>2103</v>
      </c>
      <c r="N786" s="40" t="s">
        <v>40</v>
      </c>
      <c r="O786" s="39">
        <v>3.0</v>
      </c>
      <c r="P786" s="41"/>
      <c r="Q786" s="41" t="str">
        <f>TRUNC(O786 * P786, 2)</f>
        <v>0.00</v>
      </c>
      <c r="R786" s="35" t="str">
        <f t="shared" ref="R786:T786" si="921">IF(D786=M786,"OK","ERRO")</f>
        <v>OK</v>
      </c>
      <c r="S786" s="36" t="str">
        <f t="shared" si="921"/>
        <v>OK</v>
      </c>
      <c r="T786" s="36" t="str">
        <f t="shared" si="921"/>
        <v>OK</v>
      </c>
      <c r="U786" s="36" t="str">
        <f t="shared" si="4"/>
        <v>OK</v>
      </c>
      <c r="V786" s="36" t="str">
        <f t="shared" si="5"/>
        <v>OK</v>
      </c>
      <c r="W786" s="37" t="str">
        <f t="shared" si="6"/>
        <v>0.00%</v>
      </c>
    </row>
    <row r="787" ht="24.0" customHeight="1">
      <c r="A787" s="31" t="s">
        <v>2104</v>
      </c>
      <c r="B787" s="31"/>
      <c r="C787" s="31"/>
      <c r="D787" s="31" t="s">
        <v>2105</v>
      </c>
      <c r="E787" s="31"/>
      <c r="F787" s="32"/>
      <c r="G787" s="31"/>
      <c r="H787" s="33"/>
      <c r="I787" s="34" t="str">
        <f t="shared" si="2"/>
        <v>0.00 %</v>
      </c>
      <c r="J787" s="31" t="s">
        <v>2104</v>
      </c>
      <c r="K787" s="31"/>
      <c r="L787" s="31"/>
      <c r="M787" s="31" t="s">
        <v>2105</v>
      </c>
      <c r="N787" s="31"/>
      <c r="O787" s="32"/>
      <c r="P787" s="31"/>
      <c r="Q787" s="31"/>
      <c r="R787" s="35" t="str">
        <f t="shared" ref="R787:T787" si="922">IF(D787=M787,"OK","ERRO")</f>
        <v>OK</v>
      </c>
      <c r="S787" s="36" t="str">
        <f t="shared" si="922"/>
        <v>OK</v>
      </c>
      <c r="T787" s="36" t="str">
        <f t="shared" si="922"/>
        <v>OK</v>
      </c>
      <c r="U787" s="36" t="str">
        <f t="shared" si="4"/>
        <v>OK</v>
      </c>
      <c r="V787" s="36" t="str">
        <f t="shared" si="5"/>
        <v>OK</v>
      </c>
      <c r="W787" s="37" t="str">
        <f t="shared" si="6"/>
        <v>-</v>
      </c>
    </row>
    <row r="788" ht="39.0" customHeight="1">
      <c r="A788" s="38" t="s">
        <v>2106</v>
      </c>
      <c r="B788" s="39" t="s">
        <v>2107</v>
      </c>
      <c r="C788" s="38" t="s">
        <v>67</v>
      </c>
      <c r="D788" s="38" t="s">
        <v>2108</v>
      </c>
      <c r="E788" s="40" t="s">
        <v>40</v>
      </c>
      <c r="F788" s="39">
        <v>127.0</v>
      </c>
      <c r="G788" s="41">
        <v>47.61</v>
      </c>
      <c r="H788" s="41" t="str">
        <f t="shared" ref="H788:H790" si="924">TRUNC(F788 * G788, 2)</f>
        <v>6,046.47</v>
      </c>
      <c r="I788" s="42" t="str">
        <f t="shared" si="2"/>
        <v>0.01 %</v>
      </c>
      <c r="J788" s="38" t="s">
        <v>2106</v>
      </c>
      <c r="K788" s="39" t="s">
        <v>2107</v>
      </c>
      <c r="L788" s="38" t="s">
        <v>67</v>
      </c>
      <c r="M788" s="38" t="s">
        <v>2108</v>
      </c>
      <c r="N788" s="40" t="s">
        <v>40</v>
      </c>
      <c r="O788" s="39">
        <v>127.0</v>
      </c>
      <c r="P788" s="41"/>
      <c r="Q788" s="41" t="str">
        <f t="shared" ref="Q788:Q790" si="925">TRUNC(O788 * P788, 2)</f>
        <v>0.00</v>
      </c>
      <c r="R788" s="35" t="str">
        <f t="shared" ref="R788:T788" si="923">IF(D788=M788,"OK","ERRO")</f>
        <v>OK</v>
      </c>
      <c r="S788" s="36" t="str">
        <f t="shared" si="923"/>
        <v>OK</v>
      </c>
      <c r="T788" s="36" t="str">
        <f t="shared" si="923"/>
        <v>OK</v>
      </c>
      <c r="U788" s="36" t="str">
        <f t="shared" si="4"/>
        <v>OK</v>
      </c>
      <c r="V788" s="36" t="str">
        <f t="shared" si="5"/>
        <v>OK</v>
      </c>
      <c r="W788" s="37" t="str">
        <f t="shared" si="6"/>
        <v>0.00%</v>
      </c>
    </row>
    <row r="789" ht="39.0" customHeight="1">
      <c r="A789" s="38" t="s">
        <v>2109</v>
      </c>
      <c r="B789" s="39" t="s">
        <v>2110</v>
      </c>
      <c r="C789" s="38" t="s">
        <v>67</v>
      </c>
      <c r="D789" s="38" t="s">
        <v>2111</v>
      </c>
      <c r="E789" s="40" t="s">
        <v>40</v>
      </c>
      <c r="F789" s="39">
        <v>8.0</v>
      </c>
      <c r="G789" s="41">
        <v>13.43</v>
      </c>
      <c r="H789" s="41" t="str">
        <f t="shared" si="924"/>
        <v>107.44</v>
      </c>
      <c r="I789" s="42" t="str">
        <f t="shared" si="2"/>
        <v>0.00 %</v>
      </c>
      <c r="J789" s="38" t="s">
        <v>2109</v>
      </c>
      <c r="K789" s="39" t="s">
        <v>2110</v>
      </c>
      <c r="L789" s="38" t="s">
        <v>67</v>
      </c>
      <c r="M789" s="38" t="s">
        <v>2111</v>
      </c>
      <c r="N789" s="40" t="s">
        <v>40</v>
      </c>
      <c r="O789" s="39">
        <v>8.0</v>
      </c>
      <c r="P789" s="41"/>
      <c r="Q789" s="41" t="str">
        <f t="shared" si="925"/>
        <v>0.00</v>
      </c>
      <c r="R789" s="35" t="str">
        <f t="shared" ref="R789:T789" si="926">IF(D789=M789,"OK","ERRO")</f>
        <v>OK</v>
      </c>
      <c r="S789" s="36" t="str">
        <f t="shared" si="926"/>
        <v>OK</v>
      </c>
      <c r="T789" s="36" t="str">
        <f t="shared" si="926"/>
        <v>OK</v>
      </c>
      <c r="U789" s="36" t="str">
        <f t="shared" si="4"/>
        <v>OK</v>
      </c>
      <c r="V789" s="36" t="str">
        <f t="shared" si="5"/>
        <v>OK</v>
      </c>
      <c r="W789" s="37" t="str">
        <f t="shared" si="6"/>
        <v>0.00%</v>
      </c>
    </row>
    <row r="790" ht="39.0" customHeight="1">
      <c r="A790" s="38" t="s">
        <v>2112</v>
      </c>
      <c r="B790" s="39" t="s">
        <v>1791</v>
      </c>
      <c r="C790" s="38" t="s">
        <v>67</v>
      </c>
      <c r="D790" s="38" t="s">
        <v>1792</v>
      </c>
      <c r="E790" s="40" t="s">
        <v>40</v>
      </c>
      <c r="F790" s="39">
        <v>5.0</v>
      </c>
      <c r="G790" s="41">
        <v>35.29</v>
      </c>
      <c r="H790" s="41" t="str">
        <f t="shared" si="924"/>
        <v>176.45</v>
      </c>
      <c r="I790" s="42" t="str">
        <f t="shared" si="2"/>
        <v>0.00 %</v>
      </c>
      <c r="J790" s="38" t="s">
        <v>2112</v>
      </c>
      <c r="K790" s="39" t="s">
        <v>1791</v>
      </c>
      <c r="L790" s="38" t="s">
        <v>67</v>
      </c>
      <c r="M790" s="38" t="s">
        <v>1792</v>
      </c>
      <c r="N790" s="40" t="s">
        <v>40</v>
      </c>
      <c r="O790" s="39">
        <v>5.0</v>
      </c>
      <c r="P790" s="41"/>
      <c r="Q790" s="41" t="str">
        <f t="shared" si="925"/>
        <v>0.00</v>
      </c>
      <c r="R790" s="35" t="str">
        <f t="shared" ref="R790:T790" si="927">IF(D790=M790,"OK","ERRO")</f>
        <v>OK</v>
      </c>
      <c r="S790" s="36" t="str">
        <f t="shared" si="927"/>
        <v>OK</v>
      </c>
      <c r="T790" s="36" t="str">
        <f t="shared" si="927"/>
        <v>OK</v>
      </c>
      <c r="U790" s="36" t="str">
        <f t="shared" si="4"/>
        <v>OK</v>
      </c>
      <c r="V790" s="36" t="str">
        <f t="shared" si="5"/>
        <v>OK</v>
      </c>
      <c r="W790" s="37" t="str">
        <f t="shared" si="6"/>
        <v>0.00%</v>
      </c>
    </row>
    <row r="791" ht="24.0" customHeight="1">
      <c r="A791" s="31" t="s">
        <v>2113</v>
      </c>
      <c r="B791" s="31"/>
      <c r="C791" s="31"/>
      <c r="D791" s="31" t="s">
        <v>2114</v>
      </c>
      <c r="E791" s="31"/>
      <c r="F791" s="32"/>
      <c r="G791" s="31"/>
      <c r="H791" s="33"/>
      <c r="I791" s="34" t="str">
        <f t="shared" si="2"/>
        <v>0.00 %</v>
      </c>
      <c r="J791" s="31" t="s">
        <v>2113</v>
      </c>
      <c r="K791" s="31"/>
      <c r="L791" s="31"/>
      <c r="M791" s="31" t="s">
        <v>2114</v>
      </c>
      <c r="N791" s="31"/>
      <c r="O791" s="32"/>
      <c r="P791" s="31"/>
      <c r="Q791" s="31"/>
      <c r="R791" s="35" t="str">
        <f t="shared" ref="R791:T791" si="928">IF(D791=M791,"OK","ERRO")</f>
        <v>OK</v>
      </c>
      <c r="S791" s="36" t="str">
        <f t="shared" si="928"/>
        <v>OK</v>
      </c>
      <c r="T791" s="36" t="str">
        <f t="shared" si="928"/>
        <v>OK</v>
      </c>
      <c r="U791" s="36" t="str">
        <f t="shared" si="4"/>
        <v>OK</v>
      </c>
      <c r="V791" s="36" t="str">
        <f t="shared" si="5"/>
        <v>OK</v>
      </c>
      <c r="W791" s="37" t="str">
        <f t="shared" si="6"/>
        <v>-</v>
      </c>
    </row>
    <row r="792" ht="24.0" customHeight="1">
      <c r="A792" s="38" t="s">
        <v>2115</v>
      </c>
      <c r="B792" s="39" t="s">
        <v>2116</v>
      </c>
      <c r="C792" s="38" t="s">
        <v>155</v>
      </c>
      <c r="D792" s="38" t="s">
        <v>2117</v>
      </c>
      <c r="E792" s="40" t="s">
        <v>36</v>
      </c>
      <c r="F792" s="39">
        <v>1975.05</v>
      </c>
      <c r="G792" s="41">
        <v>5.8</v>
      </c>
      <c r="H792" s="41" t="str">
        <f>TRUNC(F792 * G792, 2)</f>
        <v>11,455.29</v>
      </c>
      <c r="I792" s="42" t="str">
        <f t="shared" si="2"/>
        <v>0.03 %</v>
      </c>
      <c r="J792" s="38" t="s">
        <v>2115</v>
      </c>
      <c r="K792" s="39" t="s">
        <v>2116</v>
      </c>
      <c r="L792" s="38" t="s">
        <v>155</v>
      </c>
      <c r="M792" s="38" t="s">
        <v>2117</v>
      </c>
      <c r="N792" s="40" t="s">
        <v>36</v>
      </c>
      <c r="O792" s="39">
        <v>1975.05</v>
      </c>
      <c r="P792" s="41"/>
      <c r="Q792" s="41" t="str">
        <f>TRUNC(O792 * P792, 2)</f>
        <v>0.00</v>
      </c>
      <c r="R792" s="35" t="str">
        <f t="shared" ref="R792:T792" si="929">IF(D792=M792,"OK","ERRO")</f>
        <v>OK</v>
      </c>
      <c r="S792" s="36" t="str">
        <f t="shared" si="929"/>
        <v>OK</v>
      </c>
      <c r="T792" s="36" t="str">
        <f t="shared" si="929"/>
        <v>OK</v>
      </c>
      <c r="U792" s="36" t="str">
        <f t="shared" si="4"/>
        <v>OK</v>
      </c>
      <c r="V792" s="36" t="str">
        <f t="shared" si="5"/>
        <v>OK</v>
      </c>
      <c r="W792" s="37" t="str">
        <f t="shared" si="6"/>
        <v>0.00%</v>
      </c>
    </row>
    <row r="793" ht="24.0" customHeight="1">
      <c r="A793" s="31" t="s">
        <v>2118</v>
      </c>
      <c r="B793" s="31"/>
      <c r="C793" s="31"/>
      <c r="D793" s="31" t="s">
        <v>2119</v>
      </c>
      <c r="E793" s="31"/>
      <c r="F793" s="32"/>
      <c r="G793" s="31"/>
      <c r="H793" s="33"/>
      <c r="I793" s="34" t="str">
        <f t="shared" si="2"/>
        <v>0.00 %</v>
      </c>
      <c r="J793" s="31" t="s">
        <v>2118</v>
      </c>
      <c r="K793" s="31"/>
      <c r="L793" s="31"/>
      <c r="M793" s="31" t="s">
        <v>2119</v>
      </c>
      <c r="N793" s="31"/>
      <c r="O793" s="32"/>
      <c r="P793" s="31"/>
      <c r="Q793" s="31"/>
      <c r="R793" s="35" t="str">
        <f t="shared" ref="R793:T793" si="930">IF(D793=M793,"OK","ERRO")</f>
        <v>OK</v>
      </c>
      <c r="S793" s="36" t="str">
        <f t="shared" si="930"/>
        <v>OK</v>
      </c>
      <c r="T793" s="36" t="str">
        <f t="shared" si="930"/>
        <v>OK</v>
      </c>
      <c r="U793" s="36" t="str">
        <f t="shared" si="4"/>
        <v>OK</v>
      </c>
      <c r="V793" s="36" t="str">
        <f t="shared" si="5"/>
        <v>OK</v>
      </c>
      <c r="W793" s="37" t="str">
        <f t="shared" si="6"/>
        <v>-</v>
      </c>
    </row>
    <row r="794" ht="51.75" customHeight="1">
      <c r="A794" s="38" t="s">
        <v>2120</v>
      </c>
      <c r="B794" s="39" t="s">
        <v>2121</v>
      </c>
      <c r="C794" s="38" t="s">
        <v>30</v>
      </c>
      <c r="D794" s="38" t="s">
        <v>2122</v>
      </c>
      <c r="E794" s="40" t="s">
        <v>1514</v>
      </c>
      <c r="F794" s="39">
        <v>1.0</v>
      </c>
      <c r="G794" s="41">
        <v>1411374.75</v>
      </c>
      <c r="H794" s="41" t="str">
        <f>TRUNC(F794 * G794, 2)</f>
        <v>1,411,374.75</v>
      </c>
      <c r="I794" s="42" t="str">
        <f t="shared" si="2"/>
        <v>3.39 %</v>
      </c>
      <c r="J794" s="38" t="s">
        <v>2120</v>
      </c>
      <c r="K794" s="39" t="s">
        <v>2121</v>
      </c>
      <c r="L794" s="38" t="s">
        <v>30</v>
      </c>
      <c r="M794" s="38" t="s">
        <v>2122</v>
      </c>
      <c r="N794" s="40" t="s">
        <v>1514</v>
      </c>
      <c r="O794" s="39">
        <v>1.0</v>
      </c>
      <c r="P794" s="41"/>
      <c r="Q794" s="41" t="str">
        <f>TRUNC(O794 * P794, 2)</f>
        <v>0.00</v>
      </c>
      <c r="R794" s="35" t="str">
        <f t="shared" ref="R794:T794" si="931">IF(D794=M794,"OK","ERRO")</f>
        <v>OK</v>
      </c>
      <c r="S794" s="36" t="str">
        <f t="shared" si="931"/>
        <v>OK</v>
      </c>
      <c r="T794" s="36" t="str">
        <f t="shared" si="931"/>
        <v>OK</v>
      </c>
      <c r="U794" s="36" t="str">
        <f t="shared" si="4"/>
        <v>OK</v>
      </c>
      <c r="V794" s="36" t="str">
        <f t="shared" si="5"/>
        <v>OK</v>
      </c>
      <c r="W794" s="37" t="str">
        <f t="shared" si="6"/>
        <v>0.00%</v>
      </c>
    </row>
    <row r="795" ht="24.0" customHeight="1">
      <c r="A795" s="31" t="s">
        <v>2123</v>
      </c>
      <c r="B795" s="31"/>
      <c r="C795" s="31"/>
      <c r="D795" s="31" t="s">
        <v>2124</v>
      </c>
      <c r="E795" s="31"/>
      <c r="F795" s="32"/>
      <c r="G795" s="31"/>
      <c r="H795" s="33"/>
      <c r="I795" s="34" t="str">
        <f t="shared" si="2"/>
        <v>0.00 %</v>
      </c>
      <c r="J795" s="31" t="s">
        <v>2123</v>
      </c>
      <c r="K795" s="31"/>
      <c r="L795" s="31"/>
      <c r="M795" s="31" t="s">
        <v>2124</v>
      </c>
      <c r="N795" s="31"/>
      <c r="O795" s="32"/>
      <c r="P795" s="31"/>
      <c r="Q795" s="31"/>
      <c r="R795" s="35" t="str">
        <f t="shared" ref="R795:T795" si="932">IF(D795=M795,"OK","ERRO")</f>
        <v>OK</v>
      </c>
      <c r="S795" s="36" t="str">
        <f t="shared" si="932"/>
        <v>OK</v>
      </c>
      <c r="T795" s="36" t="str">
        <f t="shared" si="932"/>
        <v>OK</v>
      </c>
      <c r="U795" s="36" t="str">
        <f t="shared" si="4"/>
        <v>OK</v>
      </c>
      <c r="V795" s="36" t="str">
        <f t="shared" si="5"/>
        <v>OK</v>
      </c>
      <c r="W795" s="37" t="str">
        <f t="shared" si="6"/>
        <v>-</v>
      </c>
    </row>
    <row r="796" ht="51.75" customHeight="1">
      <c r="A796" s="31" t="s">
        <v>2125</v>
      </c>
      <c r="B796" s="31"/>
      <c r="C796" s="31"/>
      <c r="D796" s="31" t="s">
        <v>2126</v>
      </c>
      <c r="E796" s="31"/>
      <c r="F796" s="32"/>
      <c r="G796" s="31"/>
      <c r="H796" s="33"/>
      <c r="I796" s="34" t="str">
        <f t="shared" si="2"/>
        <v>0.00 %</v>
      </c>
      <c r="J796" s="31" t="s">
        <v>2125</v>
      </c>
      <c r="K796" s="31"/>
      <c r="L796" s="31"/>
      <c r="M796" s="31" t="s">
        <v>2126</v>
      </c>
      <c r="N796" s="31"/>
      <c r="O796" s="32"/>
      <c r="P796" s="31"/>
      <c r="Q796" s="31"/>
      <c r="R796" s="35" t="str">
        <f t="shared" ref="R796:T796" si="933">IF(D796=M796,"OK","ERRO")</f>
        <v>OK</v>
      </c>
      <c r="S796" s="36" t="str">
        <f t="shared" si="933"/>
        <v>OK</v>
      </c>
      <c r="T796" s="36" t="str">
        <f t="shared" si="933"/>
        <v>OK</v>
      </c>
      <c r="U796" s="36" t="str">
        <f t="shared" si="4"/>
        <v>OK</v>
      </c>
      <c r="V796" s="36" t="str">
        <f t="shared" si="5"/>
        <v>OK</v>
      </c>
      <c r="W796" s="37" t="str">
        <f t="shared" si="6"/>
        <v>-</v>
      </c>
    </row>
    <row r="797" ht="39.0" customHeight="1">
      <c r="A797" s="38" t="s">
        <v>2127</v>
      </c>
      <c r="B797" s="39" t="s">
        <v>1285</v>
      </c>
      <c r="C797" s="38" t="s">
        <v>67</v>
      </c>
      <c r="D797" s="38" t="s">
        <v>1286</v>
      </c>
      <c r="E797" s="40" t="s">
        <v>36</v>
      </c>
      <c r="F797" s="39">
        <v>19.85</v>
      </c>
      <c r="G797" s="41">
        <v>16.29</v>
      </c>
      <c r="H797" s="41" t="str">
        <f t="shared" ref="H797:H807" si="935">TRUNC(F797 * G797, 2)</f>
        <v>323.35</v>
      </c>
      <c r="I797" s="42" t="str">
        <f t="shared" si="2"/>
        <v>0.00 %</v>
      </c>
      <c r="J797" s="38" t="s">
        <v>2127</v>
      </c>
      <c r="K797" s="39" t="s">
        <v>1285</v>
      </c>
      <c r="L797" s="38" t="s">
        <v>67</v>
      </c>
      <c r="M797" s="38" t="s">
        <v>1286</v>
      </c>
      <c r="N797" s="40" t="s">
        <v>36</v>
      </c>
      <c r="O797" s="39">
        <v>19.85</v>
      </c>
      <c r="P797" s="41"/>
      <c r="Q797" s="41" t="str">
        <f t="shared" ref="Q797:Q807" si="936">TRUNC(O797 * P797, 2)</f>
        <v>0.00</v>
      </c>
      <c r="R797" s="35" t="str">
        <f t="shared" ref="R797:T797" si="934">IF(D797=M797,"OK","ERRO")</f>
        <v>OK</v>
      </c>
      <c r="S797" s="36" t="str">
        <f t="shared" si="934"/>
        <v>OK</v>
      </c>
      <c r="T797" s="36" t="str">
        <f t="shared" si="934"/>
        <v>OK</v>
      </c>
      <c r="U797" s="36" t="str">
        <f t="shared" si="4"/>
        <v>OK</v>
      </c>
      <c r="V797" s="36" t="str">
        <f t="shared" si="5"/>
        <v>OK</v>
      </c>
      <c r="W797" s="37" t="str">
        <f t="shared" si="6"/>
        <v>0.00%</v>
      </c>
    </row>
    <row r="798" ht="39.0" customHeight="1">
      <c r="A798" s="38" t="s">
        <v>2128</v>
      </c>
      <c r="B798" s="39" t="s">
        <v>1291</v>
      </c>
      <c r="C798" s="38" t="s">
        <v>67</v>
      </c>
      <c r="D798" s="38" t="s">
        <v>1292</v>
      </c>
      <c r="E798" s="40" t="s">
        <v>36</v>
      </c>
      <c r="F798" s="39">
        <v>19.85</v>
      </c>
      <c r="G798" s="41">
        <v>24.41</v>
      </c>
      <c r="H798" s="41" t="str">
        <f t="shared" si="935"/>
        <v>484.53</v>
      </c>
      <c r="I798" s="42" t="str">
        <f t="shared" si="2"/>
        <v>0.00 %</v>
      </c>
      <c r="J798" s="38" t="s">
        <v>2128</v>
      </c>
      <c r="K798" s="39" t="s">
        <v>1291</v>
      </c>
      <c r="L798" s="38" t="s">
        <v>67</v>
      </c>
      <c r="M798" s="38" t="s">
        <v>1292</v>
      </c>
      <c r="N798" s="40" t="s">
        <v>36</v>
      </c>
      <c r="O798" s="39">
        <v>19.85</v>
      </c>
      <c r="P798" s="41"/>
      <c r="Q798" s="41" t="str">
        <f t="shared" si="936"/>
        <v>0.00</v>
      </c>
      <c r="R798" s="35" t="str">
        <f t="shared" ref="R798:T798" si="937">IF(D798=M798,"OK","ERRO")</f>
        <v>OK</v>
      </c>
      <c r="S798" s="36" t="str">
        <f t="shared" si="937"/>
        <v>OK</v>
      </c>
      <c r="T798" s="36" t="str">
        <f t="shared" si="937"/>
        <v>OK</v>
      </c>
      <c r="U798" s="36" t="str">
        <f t="shared" si="4"/>
        <v>OK</v>
      </c>
      <c r="V798" s="36" t="str">
        <f t="shared" si="5"/>
        <v>OK</v>
      </c>
      <c r="W798" s="37" t="str">
        <f t="shared" si="6"/>
        <v>0.00%</v>
      </c>
    </row>
    <row r="799" ht="39.0" customHeight="1">
      <c r="A799" s="38" t="s">
        <v>2129</v>
      </c>
      <c r="B799" s="39" t="s">
        <v>2130</v>
      </c>
      <c r="C799" s="38" t="s">
        <v>30</v>
      </c>
      <c r="D799" s="38" t="s">
        <v>2131</v>
      </c>
      <c r="E799" s="40" t="s">
        <v>36</v>
      </c>
      <c r="F799" s="39">
        <v>107.63</v>
      </c>
      <c r="G799" s="41">
        <v>428.88</v>
      </c>
      <c r="H799" s="41" t="str">
        <f t="shared" si="935"/>
        <v>46,160.35</v>
      </c>
      <c r="I799" s="42" t="str">
        <f t="shared" si="2"/>
        <v>0.11 %</v>
      </c>
      <c r="J799" s="38" t="s">
        <v>2129</v>
      </c>
      <c r="K799" s="39" t="s">
        <v>2130</v>
      </c>
      <c r="L799" s="38" t="s">
        <v>30</v>
      </c>
      <c r="M799" s="38" t="s">
        <v>2131</v>
      </c>
      <c r="N799" s="40" t="s">
        <v>36</v>
      </c>
      <c r="O799" s="39">
        <v>107.63</v>
      </c>
      <c r="P799" s="41"/>
      <c r="Q799" s="41" t="str">
        <f t="shared" si="936"/>
        <v>0.00</v>
      </c>
      <c r="R799" s="35" t="str">
        <f t="shared" ref="R799:T799" si="938">IF(D799=M799,"OK","ERRO")</f>
        <v>OK</v>
      </c>
      <c r="S799" s="36" t="str">
        <f t="shared" si="938"/>
        <v>OK</v>
      </c>
      <c r="T799" s="36" t="str">
        <f t="shared" si="938"/>
        <v>OK</v>
      </c>
      <c r="U799" s="36" t="str">
        <f t="shared" si="4"/>
        <v>OK</v>
      </c>
      <c r="V799" s="36" t="str">
        <f t="shared" si="5"/>
        <v>OK</v>
      </c>
      <c r="W799" s="37" t="str">
        <f t="shared" si="6"/>
        <v>0.00%</v>
      </c>
    </row>
    <row r="800" ht="51.75" customHeight="1">
      <c r="A800" s="38" t="s">
        <v>2132</v>
      </c>
      <c r="B800" s="39" t="s">
        <v>2133</v>
      </c>
      <c r="C800" s="38" t="s">
        <v>30</v>
      </c>
      <c r="D800" s="38" t="s">
        <v>2134</v>
      </c>
      <c r="E800" s="40" t="s">
        <v>36</v>
      </c>
      <c r="F800" s="39">
        <v>226.28</v>
      </c>
      <c r="G800" s="41">
        <v>453.89</v>
      </c>
      <c r="H800" s="41" t="str">
        <f t="shared" si="935"/>
        <v>102,706.22</v>
      </c>
      <c r="I800" s="42" t="str">
        <f t="shared" si="2"/>
        <v>0.25 %</v>
      </c>
      <c r="J800" s="38" t="s">
        <v>2132</v>
      </c>
      <c r="K800" s="39" t="s">
        <v>2133</v>
      </c>
      <c r="L800" s="38" t="s">
        <v>30</v>
      </c>
      <c r="M800" s="38" t="s">
        <v>2134</v>
      </c>
      <c r="N800" s="40" t="s">
        <v>36</v>
      </c>
      <c r="O800" s="39">
        <v>226.28</v>
      </c>
      <c r="P800" s="41"/>
      <c r="Q800" s="41" t="str">
        <f t="shared" si="936"/>
        <v>0.00</v>
      </c>
      <c r="R800" s="35" t="str">
        <f t="shared" ref="R800:T800" si="939">IF(D800=M800,"OK","ERRO")</f>
        <v>OK</v>
      </c>
      <c r="S800" s="36" t="str">
        <f t="shared" si="939"/>
        <v>OK</v>
      </c>
      <c r="T800" s="36" t="str">
        <f t="shared" si="939"/>
        <v>OK</v>
      </c>
      <c r="U800" s="36" t="str">
        <f t="shared" si="4"/>
        <v>OK</v>
      </c>
      <c r="V800" s="36" t="str">
        <f t="shared" si="5"/>
        <v>OK</v>
      </c>
      <c r="W800" s="37" t="str">
        <f t="shared" si="6"/>
        <v>0.00%</v>
      </c>
    </row>
    <row r="801" ht="39.0" customHeight="1">
      <c r="A801" s="38" t="s">
        <v>2135</v>
      </c>
      <c r="B801" s="39" t="s">
        <v>2136</v>
      </c>
      <c r="C801" s="38" t="s">
        <v>30</v>
      </c>
      <c r="D801" s="38" t="s">
        <v>2137</v>
      </c>
      <c r="E801" s="40" t="s">
        <v>36</v>
      </c>
      <c r="F801" s="39">
        <v>3.64</v>
      </c>
      <c r="G801" s="41">
        <v>145.08</v>
      </c>
      <c r="H801" s="41" t="str">
        <f t="shared" si="935"/>
        <v>528.09</v>
      </c>
      <c r="I801" s="42" t="str">
        <f t="shared" si="2"/>
        <v>0.00 %</v>
      </c>
      <c r="J801" s="38" t="s">
        <v>2135</v>
      </c>
      <c r="K801" s="39" t="s">
        <v>2136</v>
      </c>
      <c r="L801" s="38" t="s">
        <v>30</v>
      </c>
      <c r="M801" s="38" t="s">
        <v>2137</v>
      </c>
      <c r="N801" s="40" t="s">
        <v>36</v>
      </c>
      <c r="O801" s="39">
        <v>3.64</v>
      </c>
      <c r="P801" s="41"/>
      <c r="Q801" s="41" t="str">
        <f t="shared" si="936"/>
        <v>0.00</v>
      </c>
      <c r="R801" s="35" t="str">
        <f t="shared" ref="R801:T801" si="940">IF(D801=M801,"OK","ERRO")</f>
        <v>OK</v>
      </c>
      <c r="S801" s="36" t="str">
        <f t="shared" si="940"/>
        <v>OK</v>
      </c>
      <c r="T801" s="36" t="str">
        <f t="shared" si="940"/>
        <v>OK</v>
      </c>
      <c r="U801" s="36" t="str">
        <f t="shared" si="4"/>
        <v>OK</v>
      </c>
      <c r="V801" s="36" t="str">
        <f t="shared" si="5"/>
        <v>OK</v>
      </c>
      <c r="W801" s="37" t="str">
        <f t="shared" si="6"/>
        <v>0.00%</v>
      </c>
    </row>
    <row r="802" ht="25.5" customHeight="1">
      <c r="A802" s="38" t="s">
        <v>2138</v>
      </c>
      <c r="B802" s="39" t="s">
        <v>1276</v>
      </c>
      <c r="C802" s="38" t="s">
        <v>67</v>
      </c>
      <c r="D802" s="38" t="s">
        <v>1277</v>
      </c>
      <c r="E802" s="40" t="s">
        <v>40</v>
      </c>
      <c r="F802" s="39">
        <v>6.0</v>
      </c>
      <c r="G802" s="41">
        <v>129.6</v>
      </c>
      <c r="H802" s="41" t="str">
        <f t="shared" si="935"/>
        <v>777.60</v>
      </c>
      <c r="I802" s="42" t="str">
        <f t="shared" si="2"/>
        <v>0.00 %</v>
      </c>
      <c r="J802" s="38" t="s">
        <v>2138</v>
      </c>
      <c r="K802" s="39" t="s">
        <v>1276</v>
      </c>
      <c r="L802" s="38" t="s">
        <v>67</v>
      </c>
      <c r="M802" s="38" t="s">
        <v>1277</v>
      </c>
      <c r="N802" s="40" t="s">
        <v>40</v>
      </c>
      <c r="O802" s="39">
        <v>6.0</v>
      </c>
      <c r="P802" s="41"/>
      <c r="Q802" s="41" t="str">
        <f t="shared" si="936"/>
        <v>0.00</v>
      </c>
      <c r="R802" s="35" t="str">
        <f t="shared" ref="R802:T802" si="941">IF(D802=M802,"OK","ERRO")</f>
        <v>OK</v>
      </c>
      <c r="S802" s="36" t="str">
        <f t="shared" si="941"/>
        <v>OK</v>
      </c>
      <c r="T802" s="36" t="str">
        <f t="shared" si="941"/>
        <v>OK</v>
      </c>
      <c r="U802" s="36" t="str">
        <f t="shared" si="4"/>
        <v>OK</v>
      </c>
      <c r="V802" s="36" t="str">
        <f t="shared" si="5"/>
        <v>OK</v>
      </c>
      <c r="W802" s="37" t="str">
        <f t="shared" si="6"/>
        <v>0.00%</v>
      </c>
    </row>
    <row r="803" ht="25.5" customHeight="1">
      <c r="A803" s="38" t="s">
        <v>2139</v>
      </c>
      <c r="B803" s="39" t="s">
        <v>1386</v>
      </c>
      <c r="C803" s="38" t="s">
        <v>67</v>
      </c>
      <c r="D803" s="38" t="s">
        <v>1387</v>
      </c>
      <c r="E803" s="40" t="s">
        <v>40</v>
      </c>
      <c r="F803" s="39">
        <v>2.0</v>
      </c>
      <c r="G803" s="41">
        <v>498.16</v>
      </c>
      <c r="H803" s="41" t="str">
        <f t="shared" si="935"/>
        <v>996.32</v>
      </c>
      <c r="I803" s="42" t="str">
        <f t="shared" si="2"/>
        <v>0.00 %</v>
      </c>
      <c r="J803" s="38" t="s">
        <v>2139</v>
      </c>
      <c r="K803" s="39" t="s">
        <v>1386</v>
      </c>
      <c r="L803" s="38" t="s">
        <v>67</v>
      </c>
      <c r="M803" s="38" t="s">
        <v>1387</v>
      </c>
      <c r="N803" s="40" t="s">
        <v>40</v>
      </c>
      <c r="O803" s="39">
        <v>2.0</v>
      </c>
      <c r="P803" s="41"/>
      <c r="Q803" s="41" t="str">
        <f t="shared" si="936"/>
        <v>0.00</v>
      </c>
      <c r="R803" s="35" t="str">
        <f t="shared" ref="R803:T803" si="942">IF(D803=M803,"OK","ERRO")</f>
        <v>OK</v>
      </c>
      <c r="S803" s="36" t="str">
        <f t="shared" si="942"/>
        <v>OK</v>
      </c>
      <c r="T803" s="36" t="str">
        <f t="shared" si="942"/>
        <v>OK</v>
      </c>
      <c r="U803" s="36" t="str">
        <f t="shared" si="4"/>
        <v>OK</v>
      </c>
      <c r="V803" s="36" t="str">
        <f t="shared" si="5"/>
        <v>OK</v>
      </c>
      <c r="W803" s="37" t="str">
        <f t="shared" si="6"/>
        <v>0.00%</v>
      </c>
    </row>
    <row r="804" ht="64.5" customHeight="1">
      <c r="A804" s="38" t="s">
        <v>2140</v>
      </c>
      <c r="B804" s="39" t="s">
        <v>2141</v>
      </c>
      <c r="C804" s="38" t="s">
        <v>67</v>
      </c>
      <c r="D804" s="38" t="s">
        <v>2142</v>
      </c>
      <c r="E804" s="40" t="s">
        <v>40</v>
      </c>
      <c r="F804" s="39">
        <v>2.0</v>
      </c>
      <c r="G804" s="41">
        <v>143.62</v>
      </c>
      <c r="H804" s="41" t="str">
        <f t="shared" si="935"/>
        <v>287.24</v>
      </c>
      <c r="I804" s="42" t="str">
        <f t="shared" si="2"/>
        <v>0.00 %</v>
      </c>
      <c r="J804" s="38" t="s">
        <v>2140</v>
      </c>
      <c r="K804" s="39" t="s">
        <v>2141</v>
      </c>
      <c r="L804" s="38" t="s">
        <v>67</v>
      </c>
      <c r="M804" s="38" t="s">
        <v>2142</v>
      </c>
      <c r="N804" s="40" t="s">
        <v>40</v>
      </c>
      <c r="O804" s="39">
        <v>2.0</v>
      </c>
      <c r="P804" s="41"/>
      <c r="Q804" s="41" t="str">
        <f t="shared" si="936"/>
        <v>0.00</v>
      </c>
      <c r="R804" s="35" t="str">
        <f t="shared" ref="R804:T804" si="943">IF(D804=M804,"OK","ERRO")</f>
        <v>OK</v>
      </c>
      <c r="S804" s="36" t="str">
        <f t="shared" si="943"/>
        <v>OK</v>
      </c>
      <c r="T804" s="36" t="str">
        <f t="shared" si="943"/>
        <v>OK</v>
      </c>
      <c r="U804" s="36" t="str">
        <f t="shared" si="4"/>
        <v>OK</v>
      </c>
      <c r="V804" s="36" t="str">
        <f t="shared" si="5"/>
        <v>OK</v>
      </c>
      <c r="W804" s="37" t="str">
        <f t="shared" si="6"/>
        <v>0.00%</v>
      </c>
    </row>
    <row r="805" ht="51.75" customHeight="1">
      <c r="A805" s="38" t="s">
        <v>2143</v>
      </c>
      <c r="B805" s="39" t="s">
        <v>2144</v>
      </c>
      <c r="C805" s="38" t="s">
        <v>67</v>
      </c>
      <c r="D805" s="38" t="s">
        <v>2145</v>
      </c>
      <c r="E805" s="40" t="s">
        <v>40</v>
      </c>
      <c r="F805" s="39">
        <v>2.0</v>
      </c>
      <c r="G805" s="41">
        <v>253.73</v>
      </c>
      <c r="H805" s="41" t="str">
        <f t="shared" si="935"/>
        <v>507.46</v>
      </c>
      <c r="I805" s="42" t="str">
        <f t="shared" si="2"/>
        <v>0.00 %</v>
      </c>
      <c r="J805" s="38" t="s">
        <v>2143</v>
      </c>
      <c r="K805" s="39" t="s">
        <v>2144</v>
      </c>
      <c r="L805" s="38" t="s">
        <v>67</v>
      </c>
      <c r="M805" s="38" t="s">
        <v>2145</v>
      </c>
      <c r="N805" s="40" t="s">
        <v>40</v>
      </c>
      <c r="O805" s="39">
        <v>2.0</v>
      </c>
      <c r="P805" s="41"/>
      <c r="Q805" s="41" t="str">
        <f t="shared" si="936"/>
        <v>0.00</v>
      </c>
      <c r="R805" s="35" t="str">
        <f t="shared" ref="R805:T805" si="944">IF(D805=M805,"OK","ERRO")</f>
        <v>OK</v>
      </c>
      <c r="S805" s="36" t="str">
        <f t="shared" si="944"/>
        <v>OK</v>
      </c>
      <c r="T805" s="36" t="str">
        <f t="shared" si="944"/>
        <v>OK</v>
      </c>
      <c r="U805" s="36" t="str">
        <f t="shared" si="4"/>
        <v>OK</v>
      </c>
      <c r="V805" s="36" t="str">
        <f t="shared" si="5"/>
        <v>OK</v>
      </c>
      <c r="W805" s="37" t="str">
        <f t="shared" si="6"/>
        <v>0.00%</v>
      </c>
    </row>
    <row r="806" ht="24.0" customHeight="1">
      <c r="A806" s="38" t="s">
        <v>2146</v>
      </c>
      <c r="B806" s="39" t="s">
        <v>2147</v>
      </c>
      <c r="C806" s="38" t="s">
        <v>155</v>
      </c>
      <c r="D806" s="38" t="s">
        <v>2148</v>
      </c>
      <c r="E806" s="40" t="s">
        <v>40</v>
      </c>
      <c r="F806" s="39">
        <v>2.0</v>
      </c>
      <c r="G806" s="41">
        <v>121.58</v>
      </c>
      <c r="H806" s="41" t="str">
        <f t="shared" si="935"/>
        <v>243.16</v>
      </c>
      <c r="I806" s="42" t="str">
        <f t="shared" si="2"/>
        <v>0.00 %</v>
      </c>
      <c r="J806" s="38" t="s">
        <v>2146</v>
      </c>
      <c r="K806" s="39" t="s">
        <v>2147</v>
      </c>
      <c r="L806" s="38" t="s">
        <v>155</v>
      </c>
      <c r="M806" s="38" t="s">
        <v>2148</v>
      </c>
      <c r="N806" s="40" t="s">
        <v>40</v>
      </c>
      <c r="O806" s="39">
        <v>2.0</v>
      </c>
      <c r="P806" s="41"/>
      <c r="Q806" s="41" t="str">
        <f t="shared" si="936"/>
        <v>0.00</v>
      </c>
      <c r="R806" s="35" t="str">
        <f t="shared" ref="R806:T806" si="945">IF(D806=M806,"OK","ERRO")</f>
        <v>OK</v>
      </c>
      <c r="S806" s="36" t="str">
        <f t="shared" si="945"/>
        <v>OK</v>
      </c>
      <c r="T806" s="36" t="str">
        <f t="shared" si="945"/>
        <v>OK</v>
      </c>
      <c r="U806" s="36" t="str">
        <f t="shared" si="4"/>
        <v>OK</v>
      </c>
      <c r="V806" s="36" t="str">
        <f t="shared" si="5"/>
        <v>OK</v>
      </c>
      <c r="W806" s="37" t="str">
        <f t="shared" si="6"/>
        <v>0.00%</v>
      </c>
    </row>
    <row r="807" ht="25.5" customHeight="1">
      <c r="A807" s="38" t="s">
        <v>2149</v>
      </c>
      <c r="B807" s="39" t="s">
        <v>2150</v>
      </c>
      <c r="C807" s="38" t="s">
        <v>30</v>
      </c>
      <c r="D807" s="38" t="s">
        <v>2151</v>
      </c>
      <c r="E807" s="40" t="s">
        <v>40</v>
      </c>
      <c r="F807" s="39">
        <v>2.0</v>
      </c>
      <c r="G807" s="41">
        <v>5145.98</v>
      </c>
      <c r="H807" s="41" t="str">
        <f t="shared" si="935"/>
        <v>10,291.96</v>
      </c>
      <c r="I807" s="42" t="str">
        <f t="shared" si="2"/>
        <v>0.02 %</v>
      </c>
      <c r="J807" s="38" t="s">
        <v>2149</v>
      </c>
      <c r="K807" s="39" t="s">
        <v>2150</v>
      </c>
      <c r="L807" s="38" t="s">
        <v>30</v>
      </c>
      <c r="M807" s="38" t="s">
        <v>2151</v>
      </c>
      <c r="N807" s="40" t="s">
        <v>40</v>
      </c>
      <c r="O807" s="39">
        <v>2.0</v>
      </c>
      <c r="P807" s="41"/>
      <c r="Q807" s="41" t="str">
        <f t="shared" si="936"/>
        <v>0.00</v>
      </c>
      <c r="R807" s="35" t="str">
        <f t="shared" ref="R807:T807" si="946">IF(D807=M807,"OK","ERRO")</f>
        <v>OK</v>
      </c>
      <c r="S807" s="36" t="str">
        <f t="shared" si="946"/>
        <v>OK</v>
      </c>
      <c r="T807" s="36" t="str">
        <f t="shared" si="946"/>
        <v>OK</v>
      </c>
      <c r="U807" s="36" t="str">
        <f t="shared" si="4"/>
        <v>OK</v>
      </c>
      <c r="V807" s="36" t="str">
        <f t="shared" si="5"/>
        <v>OK</v>
      </c>
      <c r="W807" s="37" t="str">
        <f t="shared" si="6"/>
        <v>0.00%</v>
      </c>
    </row>
    <row r="808" ht="24.0" customHeight="1">
      <c r="A808" s="31" t="s">
        <v>2152</v>
      </c>
      <c r="B808" s="31"/>
      <c r="C808" s="31"/>
      <c r="D808" s="31" t="s">
        <v>2153</v>
      </c>
      <c r="E808" s="31"/>
      <c r="F808" s="32"/>
      <c r="G808" s="31"/>
      <c r="H808" s="33"/>
      <c r="I808" s="34" t="str">
        <f t="shared" si="2"/>
        <v>0.00 %</v>
      </c>
      <c r="J808" s="31" t="s">
        <v>2152</v>
      </c>
      <c r="K808" s="31"/>
      <c r="L808" s="31"/>
      <c r="M808" s="31" t="s">
        <v>2153</v>
      </c>
      <c r="N808" s="31"/>
      <c r="O808" s="32"/>
      <c r="P808" s="31"/>
      <c r="Q808" s="31"/>
      <c r="R808" s="35" t="str">
        <f t="shared" ref="R808:T808" si="947">IF(D808=M808,"OK","ERRO")</f>
        <v>OK</v>
      </c>
      <c r="S808" s="36" t="str">
        <f t="shared" si="947"/>
        <v>OK</v>
      </c>
      <c r="T808" s="36" t="str">
        <f t="shared" si="947"/>
        <v>OK</v>
      </c>
      <c r="U808" s="36" t="str">
        <f t="shared" si="4"/>
        <v>OK</v>
      </c>
      <c r="V808" s="36" t="str">
        <f t="shared" si="5"/>
        <v>OK</v>
      </c>
      <c r="W808" s="37" t="str">
        <f t="shared" si="6"/>
        <v>-</v>
      </c>
    </row>
    <row r="809" ht="39.0" customHeight="1">
      <c r="A809" s="38" t="s">
        <v>2154</v>
      </c>
      <c r="B809" s="39" t="s">
        <v>2155</v>
      </c>
      <c r="C809" s="38" t="s">
        <v>67</v>
      </c>
      <c r="D809" s="38" t="s">
        <v>2156</v>
      </c>
      <c r="E809" s="40" t="s">
        <v>40</v>
      </c>
      <c r="F809" s="39">
        <v>1.0</v>
      </c>
      <c r="G809" s="41">
        <v>4467.28</v>
      </c>
      <c r="H809" s="41" t="str">
        <f t="shared" ref="H809:H811" si="949">TRUNC(F809 * G809, 2)</f>
        <v>4,467.28</v>
      </c>
      <c r="I809" s="42" t="str">
        <f t="shared" si="2"/>
        <v>0.01 %</v>
      </c>
      <c r="J809" s="38" t="s">
        <v>2154</v>
      </c>
      <c r="K809" s="39" t="s">
        <v>2155</v>
      </c>
      <c r="L809" s="38" t="s">
        <v>67</v>
      </c>
      <c r="M809" s="38" t="s">
        <v>2156</v>
      </c>
      <c r="N809" s="40" t="s">
        <v>40</v>
      </c>
      <c r="O809" s="39">
        <v>1.0</v>
      </c>
      <c r="P809" s="41"/>
      <c r="Q809" s="41" t="str">
        <f t="shared" ref="Q809:Q811" si="950">TRUNC(O809 * P809, 2)</f>
        <v>0.00</v>
      </c>
      <c r="R809" s="35" t="str">
        <f t="shared" ref="R809:T809" si="948">IF(D809=M809,"OK","ERRO")</f>
        <v>OK</v>
      </c>
      <c r="S809" s="36" t="str">
        <f t="shared" si="948"/>
        <v>OK</v>
      </c>
      <c r="T809" s="36" t="str">
        <f t="shared" si="948"/>
        <v>OK</v>
      </c>
      <c r="U809" s="36" t="str">
        <f t="shared" si="4"/>
        <v>OK</v>
      </c>
      <c r="V809" s="36" t="str">
        <f t="shared" si="5"/>
        <v>OK</v>
      </c>
      <c r="W809" s="37" t="str">
        <f t="shared" si="6"/>
        <v>0.00%</v>
      </c>
    </row>
    <row r="810" ht="64.5" customHeight="1">
      <c r="A810" s="38" t="s">
        <v>2157</v>
      </c>
      <c r="B810" s="39" t="s">
        <v>2158</v>
      </c>
      <c r="C810" s="38" t="s">
        <v>30</v>
      </c>
      <c r="D810" s="38" t="s">
        <v>2159</v>
      </c>
      <c r="E810" s="40" t="s">
        <v>40</v>
      </c>
      <c r="F810" s="39">
        <v>1.0</v>
      </c>
      <c r="G810" s="41">
        <v>3094.64</v>
      </c>
      <c r="H810" s="41" t="str">
        <f t="shared" si="949"/>
        <v>3,094.64</v>
      </c>
      <c r="I810" s="42" t="str">
        <f t="shared" si="2"/>
        <v>0.01 %</v>
      </c>
      <c r="J810" s="38" t="s">
        <v>2157</v>
      </c>
      <c r="K810" s="39" t="s">
        <v>2158</v>
      </c>
      <c r="L810" s="38" t="s">
        <v>30</v>
      </c>
      <c r="M810" s="38" t="s">
        <v>2159</v>
      </c>
      <c r="N810" s="40" t="s">
        <v>40</v>
      </c>
      <c r="O810" s="39">
        <v>1.0</v>
      </c>
      <c r="P810" s="41"/>
      <c r="Q810" s="41" t="str">
        <f t="shared" si="950"/>
        <v>0.00</v>
      </c>
      <c r="R810" s="35" t="str">
        <f t="shared" ref="R810:T810" si="951">IF(D810=M810,"OK","ERRO")</f>
        <v>OK</v>
      </c>
      <c r="S810" s="36" t="str">
        <f t="shared" si="951"/>
        <v>OK</v>
      </c>
      <c r="T810" s="36" t="str">
        <f t="shared" si="951"/>
        <v>OK</v>
      </c>
      <c r="U810" s="36" t="str">
        <f t="shared" si="4"/>
        <v>OK</v>
      </c>
      <c r="V810" s="36" t="str">
        <f t="shared" si="5"/>
        <v>OK</v>
      </c>
      <c r="W810" s="37" t="str">
        <f t="shared" si="6"/>
        <v>0.00%</v>
      </c>
    </row>
    <row r="811" ht="78.0" customHeight="1">
      <c r="A811" s="38" t="s">
        <v>2160</v>
      </c>
      <c r="B811" s="39" t="s">
        <v>2161</v>
      </c>
      <c r="C811" s="38" t="s">
        <v>30</v>
      </c>
      <c r="D811" s="38" t="s">
        <v>2162</v>
      </c>
      <c r="E811" s="40" t="s">
        <v>40</v>
      </c>
      <c r="F811" s="39">
        <v>14.0</v>
      </c>
      <c r="G811" s="41">
        <v>3269.28</v>
      </c>
      <c r="H811" s="41" t="str">
        <f t="shared" si="949"/>
        <v>45,769.92</v>
      </c>
      <c r="I811" s="42" t="str">
        <f t="shared" si="2"/>
        <v>0.11 %</v>
      </c>
      <c r="J811" s="38" t="s">
        <v>2160</v>
      </c>
      <c r="K811" s="39" t="s">
        <v>2161</v>
      </c>
      <c r="L811" s="38" t="s">
        <v>30</v>
      </c>
      <c r="M811" s="38" t="s">
        <v>2162</v>
      </c>
      <c r="N811" s="40" t="s">
        <v>40</v>
      </c>
      <c r="O811" s="39">
        <v>14.0</v>
      </c>
      <c r="P811" s="41"/>
      <c r="Q811" s="41" t="str">
        <f t="shared" si="950"/>
        <v>0.00</v>
      </c>
      <c r="R811" s="35" t="str">
        <f t="shared" ref="R811:T811" si="952">IF(D811=M811,"OK","ERRO")</f>
        <v>OK</v>
      </c>
      <c r="S811" s="36" t="str">
        <f t="shared" si="952"/>
        <v>OK</v>
      </c>
      <c r="T811" s="36" t="str">
        <f t="shared" si="952"/>
        <v>OK</v>
      </c>
      <c r="U811" s="36" t="str">
        <f t="shared" si="4"/>
        <v>OK</v>
      </c>
      <c r="V811" s="36" t="str">
        <f t="shared" si="5"/>
        <v>OK</v>
      </c>
      <c r="W811" s="37" t="str">
        <f t="shared" si="6"/>
        <v>0.00%</v>
      </c>
    </row>
    <row r="812" ht="24.0" customHeight="1">
      <c r="A812" s="31" t="s">
        <v>2163</v>
      </c>
      <c r="B812" s="31"/>
      <c r="C812" s="31"/>
      <c r="D812" s="31" t="s">
        <v>2164</v>
      </c>
      <c r="E812" s="31"/>
      <c r="F812" s="32"/>
      <c r="G812" s="31"/>
      <c r="H812" s="33"/>
      <c r="I812" s="34" t="str">
        <f t="shared" si="2"/>
        <v>0.00 %</v>
      </c>
      <c r="J812" s="31" t="s">
        <v>2163</v>
      </c>
      <c r="K812" s="31"/>
      <c r="L812" s="31"/>
      <c r="M812" s="31" t="s">
        <v>2164</v>
      </c>
      <c r="N812" s="31"/>
      <c r="O812" s="32"/>
      <c r="P812" s="31"/>
      <c r="Q812" s="31"/>
      <c r="R812" s="35" t="str">
        <f t="shared" ref="R812:T812" si="953">IF(D812=M812,"OK","ERRO")</f>
        <v>OK</v>
      </c>
      <c r="S812" s="36" t="str">
        <f t="shared" si="953"/>
        <v>OK</v>
      </c>
      <c r="T812" s="36" t="str">
        <f t="shared" si="953"/>
        <v>OK</v>
      </c>
      <c r="U812" s="36" t="str">
        <f t="shared" si="4"/>
        <v>OK</v>
      </c>
      <c r="V812" s="36" t="str">
        <f t="shared" si="5"/>
        <v>OK</v>
      </c>
      <c r="W812" s="37" t="str">
        <f t="shared" si="6"/>
        <v>-</v>
      </c>
    </row>
    <row r="813" ht="51.75" customHeight="1">
      <c r="A813" s="38" t="s">
        <v>2165</v>
      </c>
      <c r="B813" s="39" t="s">
        <v>2166</v>
      </c>
      <c r="C813" s="38" t="s">
        <v>30</v>
      </c>
      <c r="D813" s="38" t="s">
        <v>2167</v>
      </c>
      <c r="E813" s="40" t="s">
        <v>40</v>
      </c>
      <c r="F813" s="39">
        <v>1.0</v>
      </c>
      <c r="G813" s="41">
        <v>13636.16</v>
      </c>
      <c r="H813" s="41" t="str">
        <f t="shared" ref="H813:H815" si="955">TRUNC(F813 * G813, 2)</f>
        <v>13,636.16</v>
      </c>
      <c r="I813" s="42" t="str">
        <f t="shared" si="2"/>
        <v>0.03 %</v>
      </c>
      <c r="J813" s="38" t="s">
        <v>2165</v>
      </c>
      <c r="K813" s="39" t="s">
        <v>2166</v>
      </c>
      <c r="L813" s="38" t="s">
        <v>30</v>
      </c>
      <c r="M813" s="38" t="s">
        <v>2167</v>
      </c>
      <c r="N813" s="40" t="s">
        <v>40</v>
      </c>
      <c r="O813" s="39">
        <v>1.0</v>
      </c>
      <c r="P813" s="41"/>
      <c r="Q813" s="41" t="str">
        <f t="shared" ref="Q813:Q815" si="956">TRUNC(O813 * P813, 2)</f>
        <v>0.00</v>
      </c>
      <c r="R813" s="35" t="str">
        <f t="shared" ref="R813:T813" si="954">IF(D813=M813,"OK","ERRO")</f>
        <v>OK</v>
      </c>
      <c r="S813" s="36" t="str">
        <f t="shared" si="954"/>
        <v>OK</v>
      </c>
      <c r="T813" s="36" t="str">
        <f t="shared" si="954"/>
        <v>OK</v>
      </c>
      <c r="U813" s="36" t="str">
        <f t="shared" si="4"/>
        <v>OK</v>
      </c>
      <c r="V813" s="36" t="str">
        <f t="shared" si="5"/>
        <v>OK</v>
      </c>
      <c r="W813" s="37" t="str">
        <f t="shared" si="6"/>
        <v>0.00%</v>
      </c>
    </row>
    <row r="814" ht="90.75" customHeight="1">
      <c r="A814" s="38" t="s">
        <v>2168</v>
      </c>
      <c r="B814" s="39" t="s">
        <v>2169</v>
      </c>
      <c r="C814" s="38" t="s">
        <v>30</v>
      </c>
      <c r="D814" s="38" t="s">
        <v>2170</v>
      </c>
      <c r="E814" s="40" t="s">
        <v>36</v>
      </c>
      <c r="F814" s="39">
        <v>3.4</v>
      </c>
      <c r="G814" s="41">
        <v>52.22</v>
      </c>
      <c r="H814" s="41" t="str">
        <f t="shared" si="955"/>
        <v>177.54</v>
      </c>
      <c r="I814" s="42" t="str">
        <f t="shared" si="2"/>
        <v>0.00 %</v>
      </c>
      <c r="J814" s="38" t="s">
        <v>2168</v>
      </c>
      <c r="K814" s="39" t="s">
        <v>2169</v>
      </c>
      <c r="L814" s="38" t="s">
        <v>30</v>
      </c>
      <c r="M814" s="38" t="s">
        <v>2170</v>
      </c>
      <c r="N814" s="40" t="s">
        <v>36</v>
      </c>
      <c r="O814" s="39">
        <v>3.4</v>
      </c>
      <c r="P814" s="41"/>
      <c r="Q814" s="41" t="str">
        <f t="shared" si="956"/>
        <v>0.00</v>
      </c>
      <c r="R814" s="35" t="str">
        <f t="shared" ref="R814:T814" si="957">IF(D814=M814,"OK","ERRO")</f>
        <v>OK</v>
      </c>
      <c r="S814" s="36" t="str">
        <f t="shared" si="957"/>
        <v>OK</v>
      </c>
      <c r="T814" s="36" t="str">
        <f t="shared" si="957"/>
        <v>OK</v>
      </c>
      <c r="U814" s="36" t="str">
        <f t="shared" si="4"/>
        <v>OK</v>
      </c>
      <c r="V814" s="36" t="str">
        <f t="shared" si="5"/>
        <v>OK</v>
      </c>
      <c r="W814" s="37" t="str">
        <f t="shared" si="6"/>
        <v>0.00%</v>
      </c>
    </row>
    <row r="815" ht="39.0" customHeight="1">
      <c r="A815" s="38" t="s">
        <v>2171</v>
      </c>
      <c r="B815" s="39" t="s">
        <v>2172</v>
      </c>
      <c r="C815" s="38" t="s">
        <v>30</v>
      </c>
      <c r="D815" s="38" t="s">
        <v>2173</v>
      </c>
      <c r="E815" s="40" t="s">
        <v>36</v>
      </c>
      <c r="F815" s="39">
        <v>10.2</v>
      </c>
      <c r="G815" s="41">
        <v>10.53</v>
      </c>
      <c r="H815" s="41" t="str">
        <f t="shared" si="955"/>
        <v>107.40</v>
      </c>
      <c r="I815" s="42" t="str">
        <f t="shared" si="2"/>
        <v>0.00 %</v>
      </c>
      <c r="J815" s="38" t="s">
        <v>2171</v>
      </c>
      <c r="K815" s="39" t="s">
        <v>2172</v>
      </c>
      <c r="L815" s="38" t="s">
        <v>30</v>
      </c>
      <c r="M815" s="38" t="s">
        <v>2173</v>
      </c>
      <c r="N815" s="40" t="s">
        <v>36</v>
      </c>
      <c r="O815" s="39">
        <v>10.2</v>
      </c>
      <c r="P815" s="41"/>
      <c r="Q815" s="41" t="str">
        <f t="shared" si="956"/>
        <v>0.00</v>
      </c>
      <c r="R815" s="35" t="str">
        <f t="shared" ref="R815:T815" si="958">IF(D815=M815,"OK","ERRO")</f>
        <v>OK</v>
      </c>
      <c r="S815" s="36" t="str">
        <f t="shared" si="958"/>
        <v>OK</v>
      </c>
      <c r="T815" s="36" t="str">
        <f t="shared" si="958"/>
        <v>OK</v>
      </c>
      <c r="U815" s="36" t="str">
        <f t="shared" si="4"/>
        <v>OK</v>
      </c>
      <c r="V815" s="36" t="str">
        <f t="shared" si="5"/>
        <v>OK</v>
      </c>
      <c r="W815" s="37" t="str">
        <f t="shared" si="6"/>
        <v>0.00%</v>
      </c>
    </row>
    <row r="816" ht="24.0" customHeight="1">
      <c r="A816" s="31" t="s">
        <v>2174</v>
      </c>
      <c r="B816" s="31"/>
      <c r="C816" s="31"/>
      <c r="D816" s="31" t="s">
        <v>2175</v>
      </c>
      <c r="E816" s="31"/>
      <c r="F816" s="32"/>
      <c r="G816" s="31"/>
      <c r="H816" s="33"/>
      <c r="I816" s="34" t="str">
        <f t="shared" si="2"/>
        <v>0.00 %</v>
      </c>
      <c r="J816" s="31" t="s">
        <v>2174</v>
      </c>
      <c r="K816" s="31"/>
      <c r="L816" s="31"/>
      <c r="M816" s="31" t="s">
        <v>2175</v>
      </c>
      <c r="N816" s="31"/>
      <c r="O816" s="32"/>
      <c r="P816" s="31"/>
      <c r="Q816" s="31"/>
      <c r="R816" s="35" t="str">
        <f t="shared" ref="R816:T816" si="959">IF(D816=M816,"OK","ERRO")</f>
        <v>OK</v>
      </c>
      <c r="S816" s="36" t="str">
        <f t="shared" si="959"/>
        <v>OK</v>
      </c>
      <c r="T816" s="36" t="str">
        <f t="shared" si="959"/>
        <v>OK</v>
      </c>
      <c r="U816" s="36" t="str">
        <f t="shared" si="4"/>
        <v>OK</v>
      </c>
      <c r="V816" s="36" t="str">
        <f t="shared" si="5"/>
        <v>OK</v>
      </c>
      <c r="W816" s="37" t="str">
        <f t="shared" si="6"/>
        <v>-</v>
      </c>
    </row>
    <row r="817" ht="25.5" customHeight="1">
      <c r="A817" s="38" t="s">
        <v>2176</v>
      </c>
      <c r="B817" s="39" t="s">
        <v>2093</v>
      </c>
      <c r="C817" s="38" t="s">
        <v>30</v>
      </c>
      <c r="D817" s="38" t="s">
        <v>2094</v>
      </c>
      <c r="E817" s="40" t="s">
        <v>36</v>
      </c>
      <c r="F817" s="39">
        <v>288.27</v>
      </c>
      <c r="G817" s="41">
        <v>70.46</v>
      </c>
      <c r="H817" s="41" t="str">
        <f t="shared" ref="H817:H825" si="961">TRUNC(F817 * G817, 2)</f>
        <v>20,311.50</v>
      </c>
      <c r="I817" s="42" t="str">
        <f t="shared" si="2"/>
        <v>0.05 %</v>
      </c>
      <c r="J817" s="38" t="s">
        <v>2176</v>
      </c>
      <c r="K817" s="39" t="s">
        <v>2093</v>
      </c>
      <c r="L817" s="38" t="s">
        <v>30</v>
      </c>
      <c r="M817" s="38" t="s">
        <v>2094</v>
      </c>
      <c r="N817" s="40" t="s">
        <v>36</v>
      </c>
      <c r="O817" s="39">
        <v>288.27</v>
      </c>
      <c r="P817" s="41"/>
      <c r="Q817" s="41" t="str">
        <f t="shared" ref="Q817:Q825" si="962">TRUNC(O817 * P817, 2)</f>
        <v>0.00</v>
      </c>
      <c r="R817" s="35" t="str">
        <f t="shared" ref="R817:T817" si="960">IF(D817=M817,"OK","ERRO")</f>
        <v>OK</v>
      </c>
      <c r="S817" s="36" t="str">
        <f t="shared" si="960"/>
        <v>OK</v>
      </c>
      <c r="T817" s="36" t="str">
        <f t="shared" si="960"/>
        <v>OK</v>
      </c>
      <c r="U817" s="36" t="str">
        <f t="shared" si="4"/>
        <v>OK</v>
      </c>
      <c r="V817" s="36" t="str">
        <f t="shared" si="5"/>
        <v>OK</v>
      </c>
      <c r="W817" s="37" t="str">
        <f t="shared" si="6"/>
        <v>0.00%</v>
      </c>
    </row>
    <row r="818" ht="39.0" customHeight="1">
      <c r="A818" s="38" t="s">
        <v>2177</v>
      </c>
      <c r="B818" s="39" t="s">
        <v>2178</v>
      </c>
      <c r="C818" s="38" t="s">
        <v>67</v>
      </c>
      <c r="D818" s="38" t="s">
        <v>2179</v>
      </c>
      <c r="E818" s="40" t="s">
        <v>36</v>
      </c>
      <c r="F818" s="39">
        <v>6.15</v>
      </c>
      <c r="G818" s="41">
        <v>16.82</v>
      </c>
      <c r="H818" s="41" t="str">
        <f t="shared" si="961"/>
        <v>103.44</v>
      </c>
      <c r="I818" s="42" t="str">
        <f t="shared" si="2"/>
        <v>0.00 %</v>
      </c>
      <c r="J818" s="38" t="s">
        <v>2177</v>
      </c>
      <c r="K818" s="39" t="s">
        <v>2178</v>
      </c>
      <c r="L818" s="38" t="s">
        <v>67</v>
      </c>
      <c r="M818" s="38" t="s">
        <v>2179</v>
      </c>
      <c r="N818" s="40" t="s">
        <v>36</v>
      </c>
      <c r="O818" s="39">
        <v>6.15</v>
      </c>
      <c r="P818" s="41"/>
      <c r="Q818" s="41" t="str">
        <f t="shared" si="962"/>
        <v>0.00</v>
      </c>
      <c r="R818" s="35" t="str">
        <f t="shared" ref="R818:T818" si="963">IF(D818=M818,"OK","ERRO")</f>
        <v>OK</v>
      </c>
      <c r="S818" s="36" t="str">
        <f t="shared" si="963"/>
        <v>OK</v>
      </c>
      <c r="T818" s="36" t="str">
        <f t="shared" si="963"/>
        <v>OK</v>
      </c>
      <c r="U818" s="36" t="str">
        <f t="shared" si="4"/>
        <v>OK</v>
      </c>
      <c r="V818" s="36" t="str">
        <f t="shared" si="5"/>
        <v>OK</v>
      </c>
      <c r="W818" s="37" t="str">
        <f t="shared" si="6"/>
        <v>0.00%</v>
      </c>
    </row>
    <row r="819" ht="64.5" customHeight="1">
      <c r="A819" s="38" t="s">
        <v>2180</v>
      </c>
      <c r="B819" s="39" t="s">
        <v>2181</v>
      </c>
      <c r="C819" s="38" t="s">
        <v>30</v>
      </c>
      <c r="D819" s="38" t="s">
        <v>2182</v>
      </c>
      <c r="E819" s="40" t="s">
        <v>36</v>
      </c>
      <c r="F819" s="39">
        <v>722.36</v>
      </c>
      <c r="G819" s="41">
        <v>12.02</v>
      </c>
      <c r="H819" s="41" t="str">
        <f t="shared" si="961"/>
        <v>8,682.76</v>
      </c>
      <c r="I819" s="42" t="str">
        <f t="shared" si="2"/>
        <v>0.02 %</v>
      </c>
      <c r="J819" s="38" t="s">
        <v>2180</v>
      </c>
      <c r="K819" s="39" t="s">
        <v>2181</v>
      </c>
      <c r="L819" s="38" t="s">
        <v>30</v>
      </c>
      <c r="M819" s="38" t="s">
        <v>2182</v>
      </c>
      <c r="N819" s="40" t="s">
        <v>36</v>
      </c>
      <c r="O819" s="39">
        <v>722.36</v>
      </c>
      <c r="P819" s="41"/>
      <c r="Q819" s="41" t="str">
        <f t="shared" si="962"/>
        <v>0.00</v>
      </c>
      <c r="R819" s="35" t="str">
        <f t="shared" ref="R819:T819" si="964">IF(D819=M819,"OK","ERRO")</f>
        <v>OK</v>
      </c>
      <c r="S819" s="36" t="str">
        <f t="shared" si="964"/>
        <v>OK</v>
      </c>
      <c r="T819" s="36" t="str">
        <f t="shared" si="964"/>
        <v>OK</v>
      </c>
      <c r="U819" s="36" t="str">
        <f t="shared" si="4"/>
        <v>OK</v>
      </c>
      <c r="V819" s="36" t="str">
        <f t="shared" si="5"/>
        <v>OK</v>
      </c>
      <c r="W819" s="37" t="str">
        <f t="shared" si="6"/>
        <v>0.00%</v>
      </c>
    </row>
    <row r="820" ht="39.0" customHeight="1">
      <c r="A820" s="38" t="s">
        <v>2183</v>
      </c>
      <c r="B820" s="39" t="s">
        <v>2184</v>
      </c>
      <c r="C820" s="38" t="s">
        <v>67</v>
      </c>
      <c r="D820" s="38" t="s">
        <v>2185</v>
      </c>
      <c r="E820" s="40" t="s">
        <v>40</v>
      </c>
      <c r="F820" s="39">
        <v>15.0</v>
      </c>
      <c r="G820" s="41">
        <v>56.18</v>
      </c>
      <c r="H820" s="41" t="str">
        <f t="shared" si="961"/>
        <v>842.70</v>
      </c>
      <c r="I820" s="42" t="str">
        <f t="shared" si="2"/>
        <v>0.00 %</v>
      </c>
      <c r="J820" s="38" t="s">
        <v>2183</v>
      </c>
      <c r="K820" s="39" t="s">
        <v>2184</v>
      </c>
      <c r="L820" s="38" t="s">
        <v>67</v>
      </c>
      <c r="M820" s="38" t="s">
        <v>2185</v>
      </c>
      <c r="N820" s="40" t="s">
        <v>40</v>
      </c>
      <c r="O820" s="39">
        <v>15.0</v>
      </c>
      <c r="P820" s="41"/>
      <c r="Q820" s="41" t="str">
        <f t="shared" si="962"/>
        <v>0.00</v>
      </c>
      <c r="R820" s="35" t="str">
        <f t="shared" ref="R820:T820" si="965">IF(D820=M820,"OK","ERRO")</f>
        <v>OK</v>
      </c>
      <c r="S820" s="36" t="str">
        <f t="shared" si="965"/>
        <v>OK</v>
      </c>
      <c r="T820" s="36" t="str">
        <f t="shared" si="965"/>
        <v>OK</v>
      </c>
      <c r="U820" s="36" t="str">
        <f t="shared" si="4"/>
        <v>OK</v>
      </c>
      <c r="V820" s="36" t="str">
        <f t="shared" si="5"/>
        <v>OK</v>
      </c>
      <c r="W820" s="37" t="str">
        <f t="shared" si="6"/>
        <v>0.00%</v>
      </c>
    </row>
    <row r="821" ht="39.0" customHeight="1">
      <c r="A821" s="38" t="s">
        <v>2186</v>
      </c>
      <c r="B821" s="39" t="s">
        <v>2187</v>
      </c>
      <c r="C821" s="38" t="s">
        <v>30</v>
      </c>
      <c r="D821" s="38" t="s">
        <v>2188</v>
      </c>
      <c r="E821" s="40" t="s">
        <v>40</v>
      </c>
      <c r="F821" s="39">
        <v>1.0</v>
      </c>
      <c r="G821" s="41">
        <v>2098.46</v>
      </c>
      <c r="H821" s="41" t="str">
        <f t="shared" si="961"/>
        <v>2,098.46</v>
      </c>
      <c r="I821" s="42" t="str">
        <f t="shared" si="2"/>
        <v>0.01 %</v>
      </c>
      <c r="J821" s="38" t="s">
        <v>2186</v>
      </c>
      <c r="K821" s="39" t="s">
        <v>2187</v>
      </c>
      <c r="L821" s="38" t="s">
        <v>30</v>
      </c>
      <c r="M821" s="38" t="s">
        <v>2188</v>
      </c>
      <c r="N821" s="40" t="s">
        <v>40</v>
      </c>
      <c r="O821" s="39">
        <v>1.0</v>
      </c>
      <c r="P821" s="41"/>
      <c r="Q821" s="41" t="str">
        <f t="shared" si="962"/>
        <v>0.00</v>
      </c>
      <c r="R821" s="35" t="str">
        <f t="shared" ref="R821:T821" si="966">IF(D821=M821,"OK","ERRO")</f>
        <v>OK</v>
      </c>
      <c r="S821" s="36" t="str">
        <f t="shared" si="966"/>
        <v>OK</v>
      </c>
      <c r="T821" s="36" t="str">
        <f t="shared" si="966"/>
        <v>OK</v>
      </c>
      <c r="U821" s="36" t="str">
        <f t="shared" si="4"/>
        <v>OK</v>
      </c>
      <c r="V821" s="36" t="str">
        <f t="shared" si="5"/>
        <v>OK</v>
      </c>
      <c r="W821" s="37" t="str">
        <f t="shared" si="6"/>
        <v>0.00%</v>
      </c>
    </row>
    <row r="822" ht="25.5" customHeight="1">
      <c r="A822" s="38" t="s">
        <v>2189</v>
      </c>
      <c r="B822" s="39" t="s">
        <v>2190</v>
      </c>
      <c r="C822" s="38" t="s">
        <v>30</v>
      </c>
      <c r="D822" s="38" t="s">
        <v>2191</v>
      </c>
      <c r="E822" s="40" t="s">
        <v>120</v>
      </c>
      <c r="F822" s="39">
        <v>1.0</v>
      </c>
      <c r="G822" s="41">
        <v>156.4</v>
      </c>
      <c r="H822" s="41" t="str">
        <f t="shared" si="961"/>
        <v>156.40</v>
      </c>
      <c r="I822" s="42" t="str">
        <f t="shared" si="2"/>
        <v>0.00 %</v>
      </c>
      <c r="J822" s="38" t="s">
        <v>2189</v>
      </c>
      <c r="K822" s="39" t="s">
        <v>2190</v>
      </c>
      <c r="L822" s="38" t="s">
        <v>30</v>
      </c>
      <c r="M822" s="38" t="s">
        <v>2191</v>
      </c>
      <c r="N822" s="40" t="s">
        <v>120</v>
      </c>
      <c r="O822" s="39">
        <v>1.0</v>
      </c>
      <c r="P822" s="41"/>
      <c r="Q822" s="41" t="str">
        <f t="shared" si="962"/>
        <v>0.00</v>
      </c>
      <c r="R822" s="35" t="str">
        <f t="shared" ref="R822:T822" si="967">IF(D822=M822,"OK","ERRO")</f>
        <v>OK</v>
      </c>
      <c r="S822" s="36" t="str">
        <f t="shared" si="967"/>
        <v>OK</v>
      </c>
      <c r="T822" s="36" t="str">
        <f t="shared" si="967"/>
        <v>OK</v>
      </c>
      <c r="U822" s="36" t="str">
        <f t="shared" si="4"/>
        <v>OK</v>
      </c>
      <c r="V822" s="36" t="str">
        <f t="shared" si="5"/>
        <v>OK</v>
      </c>
      <c r="W822" s="37" t="str">
        <f t="shared" si="6"/>
        <v>0.00%</v>
      </c>
    </row>
    <row r="823" ht="25.5" customHeight="1">
      <c r="A823" s="38" t="s">
        <v>2192</v>
      </c>
      <c r="B823" s="39" t="s">
        <v>2193</v>
      </c>
      <c r="C823" s="38" t="s">
        <v>30</v>
      </c>
      <c r="D823" s="38" t="s">
        <v>2194</v>
      </c>
      <c r="E823" s="40" t="s">
        <v>40</v>
      </c>
      <c r="F823" s="39">
        <v>16.0</v>
      </c>
      <c r="G823" s="41">
        <v>299.28</v>
      </c>
      <c r="H823" s="41" t="str">
        <f t="shared" si="961"/>
        <v>4,788.48</v>
      </c>
      <c r="I823" s="42" t="str">
        <f t="shared" si="2"/>
        <v>0.01 %</v>
      </c>
      <c r="J823" s="38" t="s">
        <v>2192</v>
      </c>
      <c r="K823" s="39" t="s">
        <v>2193</v>
      </c>
      <c r="L823" s="38" t="s">
        <v>30</v>
      </c>
      <c r="M823" s="38" t="s">
        <v>2194</v>
      </c>
      <c r="N823" s="40" t="s">
        <v>40</v>
      </c>
      <c r="O823" s="39">
        <v>16.0</v>
      </c>
      <c r="P823" s="41"/>
      <c r="Q823" s="41" t="str">
        <f t="shared" si="962"/>
        <v>0.00</v>
      </c>
      <c r="R823" s="35" t="str">
        <f t="shared" ref="R823:T823" si="968">IF(D823=M823,"OK","ERRO")</f>
        <v>OK</v>
      </c>
      <c r="S823" s="36" t="str">
        <f t="shared" si="968"/>
        <v>OK</v>
      </c>
      <c r="T823" s="36" t="str">
        <f t="shared" si="968"/>
        <v>OK</v>
      </c>
      <c r="U823" s="36" t="str">
        <f t="shared" si="4"/>
        <v>OK</v>
      </c>
      <c r="V823" s="36" t="str">
        <f t="shared" si="5"/>
        <v>OK</v>
      </c>
      <c r="W823" s="37" t="str">
        <f t="shared" si="6"/>
        <v>0.00%</v>
      </c>
    </row>
    <row r="824" ht="25.5" customHeight="1">
      <c r="A824" s="38" t="s">
        <v>2195</v>
      </c>
      <c r="B824" s="39" t="s">
        <v>2196</v>
      </c>
      <c r="C824" s="38" t="s">
        <v>30</v>
      </c>
      <c r="D824" s="38" t="s">
        <v>2197</v>
      </c>
      <c r="E824" s="40" t="s">
        <v>40</v>
      </c>
      <c r="F824" s="39">
        <v>16.0</v>
      </c>
      <c r="G824" s="41">
        <v>181.72</v>
      </c>
      <c r="H824" s="41" t="str">
        <f t="shared" si="961"/>
        <v>2,907.52</v>
      </c>
      <c r="I824" s="42" t="str">
        <f t="shared" si="2"/>
        <v>0.01 %</v>
      </c>
      <c r="J824" s="38" t="s">
        <v>2195</v>
      </c>
      <c r="K824" s="39" t="s">
        <v>2196</v>
      </c>
      <c r="L824" s="38" t="s">
        <v>30</v>
      </c>
      <c r="M824" s="38" t="s">
        <v>2197</v>
      </c>
      <c r="N824" s="40" t="s">
        <v>40</v>
      </c>
      <c r="O824" s="39">
        <v>16.0</v>
      </c>
      <c r="P824" s="41"/>
      <c r="Q824" s="41" t="str">
        <f t="shared" si="962"/>
        <v>0.00</v>
      </c>
      <c r="R824" s="35" t="str">
        <f t="shared" ref="R824:T824" si="969">IF(D824=M824,"OK","ERRO")</f>
        <v>OK</v>
      </c>
      <c r="S824" s="36" t="str">
        <f t="shared" si="969"/>
        <v>OK</v>
      </c>
      <c r="T824" s="36" t="str">
        <f t="shared" si="969"/>
        <v>OK</v>
      </c>
      <c r="U824" s="36" t="str">
        <f t="shared" si="4"/>
        <v>OK</v>
      </c>
      <c r="V824" s="36" t="str">
        <f t="shared" si="5"/>
        <v>OK</v>
      </c>
      <c r="W824" s="37" t="str">
        <f t="shared" si="6"/>
        <v>0.00%</v>
      </c>
    </row>
    <row r="825" ht="64.5" customHeight="1">
      <c r="A825" s="38" t="s">
        <v>2198</v>
      </c>
      <c r="B825" s="39" t="s">
        <v>2199</v>
      </c>
      <c r="C825" s="38" t="s">
        <v>30</v>
      </c>
      <c r="D825" s="38" t="s">
        <v>2200</v>
      </c>
      <c r="E825" s="40" t="s">
        <v>40</v>
      </c>
      <c r="F825" s="39">
        <v>1.0</v>
      </c>
      <c r="G825" s="41">
        <v>111.33</v>
      </c>
      <c r="H825" s="41" t="str">
        <f t="shared" si="961"/>
        <v>111.33</v>
      </c>
      <c r="I825" s="42" t="str">
        <f t="shared" si="2"/>
        <v>0.00 %</v>
      </c>
      <c r="J825" s="38" t="s">
        <v>2198</v>
      </c>
      <c r="K825" s="39" t="s">
        <v>2199</v>
      </c>
      <c r="L825" s="38" t="s">
        <v>30</v>
      </c>
      <c r="M825" s="38" t="s">
        <v>2200</v>
      </c>
      <c r="N825" s="40" t="s">
        <v>40</v>
      </c>
      <c r="O825" s="39">
        <v>1.0</v>
      </c>
      <c r="P825" s="41"/>
      <c r="Q825" s="41" t="str">
        <f t="shared" si="962"/>
        <v>0.00</v>
      </c>
      <c r="R825" s="35" t="str">
        <f t="shared" ref="R825:T825" si="970">IF(D825=M825,"OK","ERRO")</f>
        <v>OK</v>
      </c>
      <c r="S825" s="36" t="str">
        <f t="shared" si="970"/>
        <v>OK</v>
      </c>
      <c r="T825" s="36" t="str">
        <f t="shared" si="970"/>
        <v>OK</v>
      </c>
      <c r="U825" s="36" t="str">
        <f t="shared" si="4"/>
        <v>OK</v>
      </c>
      <c r="V825" s="36" t="str">
        <f t="shared" si="5"/>
        <v>OK</v>
      </c>
      <c r="W825" s="37" t="str">
        <f t="shared" si="6"/>
        <v>0.00%</v>
      </c>
    </row>
    <row r="826" ht="24.0" customHeight="1">
      <c r="A826" s="31" t="s">
        <v>2201</v>
      </c>
      <c r="B826" s="31"/>
      <c r="C826" s="31"/>
      <c r="D826" s="31" t="s">
        <v>2202</v>
      </c>
      <c r="E826" s="31"/>
      <c r="F826" s="32"/>
      <c r="G826" s="31"/>
      <c r="H826" s="33"/>
      <c r="I826" s="34" t="str">
        <f t="shared" si="2"/>
        <v>0.00 %</v>
      </c>
      <c r="J826" s="31" t="s">
        <v>2201</v>
      </c>
      <c r="K826" s="31"/>
      <c r="L826" s="31"/>
      <c r="M826" s="31" t="s">
        <v>2202</v>
      </c>
      <c r="N826" s="31"/>
      <c r="O826" s="32"/>
      <c r="P826" s="31"/>
      <c r="Q826" s="31"/>
      <c r="R826" s="35" t="str">
        <f t="shared" ref="R826:T826" si="971">IF(D826=M826,"OK","ERRO")</f>
        <v>OK</v>
      </c>
      <c r="S826" s="36" t="str">
        <f t="shared" si="971"/>
        <v>OK</v>
      </c>
      <c r="T826" s="36" t="str">
        <f t="shared" si="971"/>
        <v>OK</v>
      </c>
      <c r="U826" s="36" t="str">
        <f t="shared" si="4"/>
        <v>OK</v>
      </c>
      <c r="V826" s="36" t="str">
        <f t="shared" si="5"/>
        <v>OK</v>
      </c>
      <c r="W826" s="37" t="str">
        <f t="shared" si="6"/>
        <v>-</v>
      </c>
    </row>
    <row r="827" ht="24.0" customHeight="1">
      <c r="A827" s="38" t="s">
        <v>2203</v>
      </c>
      <c r="B827" s="39" t="s">
        <v>2204</v>
      </c>
      <c r="C827" s="38" t="s">
        <v>30</v>
      </c>
      <c r="D827" s="38" t="s">
        <v>2205</v>
      </c>
      <c r="E827" s="40" t="s">
        <v>40</v>
      </c>
      <c r="F827" s="39">
        <v>1.0</v>
      </c>
      <c r="G827" s="41">
        <v>293.98</v>
      </c>
      <c r="H827" s="41" t="str">
        <f t="shared" ref="H827:H835" si="973">TRUNC(F827 * G827, 2)</f>
        <v>293.98</v>
      </c>
      <c r="I827" s="42" t="str">
        <f t="shared" si="2"/>
        <v>0.00 %</v>
      </c>
      <c r="J827" s="38" t="s">
        <v>2203</v>
      </c>
      <c r="K827" s="39" t="s">
        <v>2204</v>
      </c>
      <c r="L827" s="38" t="s">
        <v>30</v>
      </c>
      <c r="M827" s="38" t="s">
        <v>2205</v>
      </c>
      <c r="N827" s="40" t="s">
        <v>40</v>
      </c>
      <c r="O827" s="39">
        <v>1.0</v>
      </c>
      <c r="P827" s="41"/>
      <c r="Q827" s="41" t="str">
        <f t="shared" ref="Q827:Q835" si="974">TRUNC(O827 * P827, 2)</f>
        <v>0.00</v>
      </c>
      <c r="R827" s="35" t="str">
        <f t="shared" ref="R827:T827" si="972">IF(D827=M827,"OK","ERRO")</f>
        <v>OK</v>
      </c>
      <c r="S827" s="36" t="str">
        <f t="shared" si="972"/>
        <v>OK</v>
      </c>
      <c r="T827" s="36" t="str">
        <f t="shared" si="972"/>
        <v>OK</v>
      </c>
      <c r="U827" s="36" t="str">
        <f t="shared" si="4"/>
        <v>OK</v>
      </c>
      <c r="V827" s="36" t="str">
        <f t="shared" si="5"/>
        <v>OK</v>
      </c>
      <c r="W827" s="37" t="str">
        <f t="shared" si="6"/>
        <v>0.00%</v>
      </c>
    </row>
    <row r="828" ht="39.0" customHeight="1">
      <c r="A828" s="38" t="s">
        <v>2206</v>
      </c>
      <c r="B828" s="39" t="s">
        <v>2207</v>
      </c>
      <c r="C828" s="38" t="s">
        <v>30</v>
      </c>
      <c r="D828" s="38" t="s">
        <v>2208</v>
      </c>
      <c r="E828" s="40" t="s">
        <v>40</v>
      </c>
      <c r="F828" s="39">
        <v>36.0</v>
      </c>
      <c r="G828" s="41">
        <v>483.26</v>
      </c>
      <c r="H828" s="41" t="str">
        <f t="shared" si="973"/>
        <v>17,397.36</v>
      </c>
      <c r="I828" s="42" t="str">
        <f t="shared" si="2"/>
        <v>0.04 %</v>
      </c>
      <c r="J828" s="38" t="s">
        <v>2206</v>
      </c>
      <c r="K828" s="39" t="s">
        <v>2207</v>
      </c>
      <c r="L828" s="38" t="s">
        <v>30</v>
      </c>
      <c r="M828" s="38" t="s">
        <v>2208</v>
      </c>
      <c r="N828" s="40" t="s">
        <v>40</v>
      </c>
      <c r="O828" s="39">
        <v>36.0</v>
      </c>
      <c r="P828" s="41"/>
      <c r="Q828" s="41" t="str">
        <f t="shared" si="974"/>
        <v>0.00</v>
      </c>
      <c r="R828" s="35" t="str">
        <f t="shared" ref="R828:T828" si="975">IF(D828=M828,"OK","ERRO")</f>
        <v>OK</v>
      </c>
      <c r="S828" s="36" t="str">
        <f t="shared" si="975"/>
        <v>OK</v>
      </c>
      <c r="T828" s="36" t="str">
        <f t="shared" si="975"/>
        <v>OK</v>
      </c>
      <c r="U828" s="36" t="str">
        <f t="shared" si="4"/>
        <v>OK</v>
      </c>
      <c r="V828" s="36" t="str">
        <f t="shared" si="5"/>
        <v>OK</v>
      </c>
      <c r="W828" s="37" t="str">
        <f t="shared" si="6"/>
        <v>0.00%</v>
      </c>
    </row>
    <row r="829" ht="39.0" customHeight="1">
      <c r="A829" s="38" t="s">
        <v>2209</v>
      </c>
      <c r="B829" s="39" t="s">
        <v>2210</v>
      </c>
      <c r="C829" s="38" t="s">
        <v>30</v>
      </c>
      <c r="D829" s="38" t="s">
        <v>2211</v>
      </c>
      <c r="E829" s="40" t="s">
        <v>40</v>
      </c>
      <c r="F829" s="39">
        <v>1.0</v>
      </c>
      <c r="G829" s="41">
        <v>522.22</v>
      </c>
      <c r="H829" s="41" t="str">
        <f t="shared" si="973"/>
        <v>522.22</v>
      </c>
      <c r="I829" s="42" t="str">
        <f t="shared" si="2"/>
        <v>0.00 %</v>
      </c>
      <c r="J829" s="38" t="s">
        <v>2209</v>
      </c>
      <c r="K829" s="39" t="s">
        <v>2210</v>
      </c>
      <c r="L829" s="38" t="s">
        <v>30</v>
      </c>
      <c r="M829" s="38" t="s">
        <v>2211</v>
      </c>
      <c r="N829" s="40" t="s">
        <v>40</v>
      </c>
      <c r="O829" s="39">
        <v>1.0</v>
      </c>
      <c r="P829" s="41"/>
      <c r="Q829" s="41" t="str">
        <f t="shared" si="974"/>
        <v>0.00</v>
      </c>
      <c r="R829" s="35" t="str">
        <f t="shared" ref="R829:T829" si="976">IF(D829=M829,"OK","ERRO")</f>
        <v>OK</v>
      </c>
      <c r="S829" s="36" t="str">
        <f t="shared" si="976"/>
        <v>OK</v>
      </c>
      <c r="T829" s="36" t="str">
        <f t="shared" si="976"/>
        <v>OK</v>
      </c>
      <c r="U829" s="36" t="str">
        <f t="shared" si="4"/>
        <v>OK</v>
      </c>
      <c r="V829" s="36" t="str">
        <f t="shared" si="5"/>
        <v>OK</v>
      </c>
      <c r="W829" s="37" t="str">
        <f t="shared" si="6"/>
        <v>0.00%</v>
      </c>
    </row>
    <row r="830" ht="24.0" customHeight="1">
      <c r="A830" s="38" t="s">
        <v>2212</v>
      </c>
      <c r="B830" s="39" t="s">
        <v>2213</v>
      </c>
      <c r="C830" s="38" t="s">
        <v>30</v>
      </c>
      <c r="D830" s="38" t="s">
        <v>2214</v>
      </c>
      <c r="E830" s="40" t="s">
        <v>40</v>
      </c>
      <c r="F830" s="39">
        <v>3.0</v>
      </c>
      <c r="G830" s="41">
        <v>935.03</v>
      </c>
      <c r="H830" s="41" t="str">
        <f t="shared" si="973"/>
        <v>2,805.09</v>
      </c>
      <c r="I830" s="42" t="str">
        <f t="shared" si="2"/>
        <v>0.01 %</v>
      </c>
      <c r="J830" s="38" t="s">
        <v>2212</v>
      </c>
      <c r="K830" s="39" t="s">
        <v>2213</v>
      </c>
      <c r="L830" s="38" t="s">
        <v>30</v>
      </c>
      <c r="M830" s="38" t="s">
        <v>2214</v>
      </c>
      <c r="N830" s="40" t="s">
        <v>40</v>
      </c>
      <c r="O830" s="39">
        <v>3.0</v>
      </c>
      <c r="P830" s="41"/>
      <c r="Q830" s="41" t="str">
        <f t="shared" si="974"/>
        <v>0.00</v>
      </c>
      <c r="R830" s="35" t="str">
        <f t="shared" ref="R830:T830" si="977">IF(D830=M830,"OK","ERRO")</f>
        <v>OK</v>
      </c>
      <c r="S830" s="36" t="str">
        <f t="shared" si="977"/>
        <v>OK</v>
      </c>
      <c r="T830" s="36" t="str">
        <f t="shared" si="977"/>
        <v>OK</v>
      </c>
      <c r="U830" s="36" t="str">
        <f t="shared" si="4"/>
        <v>OK</v>
      </c>
      <c r="V830" s="36" t="str">
        <f t="shared" si="5"/>
        <v>OK</v>
      </c>
      <c r="W830" s="37" t="str">
        <f t="shared" si="6"/>
        <v>0.00%</v>
      </c>
    </row>
    <row r="831" ht="24.0" customHeight="1">
      <c r="A831" s="38" t="s">
        <v>2215</v>
      </c>
      <c r="B831" s="39" t="s">
        <v>2216</v>
      </c>
      <c r="C831" s="38" t="s">
        <v>30</v>
      </c>
      <c r="D831" s="38" t="s">
        <v>2217</v>
      </c>
      <c r="E831" s="40" t="s">
        <v>40</v>
      </c>
      <c r="F831" s="39">
        <v>2.0</v>
      </c>
      <c r="G831" s="41">
        <v>973.99</v>
      </c>
      <c r="H831" s="41" t="str">
        <f t="shared" si="973"/>
        <v>1,947.98</v>
      </c>
      <c r="I831" s="42" t="str">
        <f t="shared" si="2"/>
        <v>0.00 %</v>
      </c>
      <c r="J831" s="38" t="s">
        <v>2215</v>
      </c>
      <c r="K831" s="39" t="s">
        <v>2216</v>
      </c>
      <c r="L831" s="38" t="s">
        <v>30</v>
      </c>
      <c r="M831" s="38" t="s">
        <v>2217</v>
      </c>
      <c r="N831" s="40" t="s">
        <v>40</v>
      </c>
      <c r="O831" s="39">
        <v>2.0</v>
      </c>
      <c r="P831" s="41"/>
      <c r="Q831" s="41" t="str">
        <f t="shared" si="974"/>
        <v>0.00</v>
      </c>
      <c r="R831" s="35" t="str">
        <f t="shared" ref="R831:T831" si="978">IF(D831=M831,"OK","ERRO")</f>
        <v>OK</v>
      </c>
      <c r="S831" s="36" t="str">
        <f t="shared" si="978"/>
        <v>OK</v>
      </c>
      <c r="T831" s="36" t="str">
        <f t="shared" si="978"/>
        <v>OK</v>
      </c>
      <c r="U831" s="36" t="str">
        <f t="shared" si="4"/>
        <v>OK</v>
      </c>
      <c r="V831" s="36" t="str">
        <f t="shared" si="5"/>
        <v>OK</v>
      </c>
      <c r="W831" s="37" t="str">
        <f t="shared" si="6"/>
        <v>0.00%</v>
      </c>
    </row>
    <row r="832" ht="39.0" customHeight="1">
      <c r="A832" s="38" t="s">
        <v>2218</v>
      </c>
      <c r="B832" s="39" t="s">
        <v>2219</v>
      </c>
      <c r="C832" s="38" t="s">
        <v>30</v>
      </c>
      <c r="D832" s="38" t="s">
        <v>2220</v>
      </c>
      <c r="E832" s="40" t="s">
        <v>40</v>
      </c>
      <c r="F832" s="39">
        <v>1.0</v>
      </c>
      <c r="G832" s="41">
        <v>3383.68</v>
      </c>
      <c r="H832" s="41" t="str">
        <f t="shared" si="973"/>
        <v>3,383.68</v>
      </c>
      <c r="I832" s="42" t="str">
        <f t="shared" si="2"/>
        <v>0.01 %</v>
      </c>
      <c r="J832" s="38" t="s">
        <v>2218</v>
      </c>
      <c r="K832" s="39" t="s">
        <v>2219</v>
      </c>
      <c r="L832" s="38" t="s">
        <v>30</v>
      </c>
      <c r="M832" s="38" t="s">
        <v>2220</v>
      </c>
      <c r="N832" s="40" t="s">
        <v>40</v>
      </c>
      <c r="O832" s="39">
        <v>1.0</v>
      </c>
      <c r="P832" s="41"/>
      <c r="Q832" s="41" t="str">
        <f t="shared" si="974"/>
        <v>0.00</v>
      </c>
      <c r="R832" s="35" t="str">
        <f t="shared" ref="R832:T832" si="979">IF(D832=M832,"OK","ERRO")</f>
        <v>OK</v>
      </c>
      <c r="S832" s="36" t="str">
        <f t="shared" si="979"/>
        <v>OK</v>
      </c>
      <c r="T832" s="36" t="str">
        <f t="shared" si="979"/>
        <v>OK</v>
      </c>
      <c r="U832" s="36" t="str">
        <f t="shared" si="4"/>
        <v>OK</v>
      </c>
      <c r="V832" s="36" t="str">
        <f t="shared" si="5"/>
        <v>OK</v>
      </c>
      <c r="W832" s="37" t="str">
        <f t="shared" si="6"/>
        <v>0.00%</v>
      </c>
    </row>
    <row r="833" ht="64.5" customHeight="1">
      <c r="A833" s="38" t="s">
        <v>2221</v>
      </c>
      <c r="B833" s="39" t="s">
        <v>2222</v>
      </c>
      <c r="C833" s="38" t="s">
        <v>30</v>
      </c>
      <c r="D833" s="38" t="s">
        <v>2223</v>
      </c>
      <c r="E833" s="40" t="s">
        <v>120</v>
      </c>
      <c r="F833" s="39">
        <v>9.0</v>
      </c>
      <c r="G833" s="41">
        <v>346.21</v>
      </c>
      <c r="H833" s="41" t="str">
        <f t="shared" si="973"/>
        <v>3,115.89</v>
      </c>
      <c r="I833" s="42" t="str">
        <f t="shared" si="2"/>
        <v>0.01 %</v>
      </c>
      <c r="J833" s="38" t="s">
        <v>2221</v>
      </c>
      <c r="K833" s="39" t="s">
        <v>2222</v>
      </c>
      <c r="L833" s="38" t="s">
        <v>30</v>
      </c>
      <c r="M833" s="38" t="s">
        <v>2223</v>
      </c>
      <c r="N833" s="40" t="s">
        <v>120</v>
      </c>
      <c r="O833" s="39">
        <v>9.0</v>
      </c>
      <c r="P833" s="41"/>
      <c r="Q833" s="41" t="str">
        <f t="shared" si="974"/>
        <v>0.00</v>
      </c>
      <c r="R833" s="35" t="str">
        <f t="shared" ref="R833:T833" si="980">IF(D833=M833,"OK","ERRO")</f>
        <v>OK</v>
      </c>
      <c r="S833" s="36" t="str">
        <f t="shared" si="980"/>
        <v>OK</v>
      </c>
      <c r="T833" s="36" t="str">
        <f t="shared" si="980"/>
        <v>OK</v>
      </c>
      <c r="U833" s="36" t="str">
        <f t="shared" si="4"/>
        <v>OK</v>
      </c>
      <c r="V833" s="36" t="str">
        <f t="shared" si="5"/>
        <v>OK</v>
      </c>
      <c r="W833" s="37" t="str">
        <f t="shared" si="6"/>
        <v>0.00%</v>
      </c>
    </row>
    <row r="834" ht="39.0" customHeight="1">
      <c r="A834" s="38" t="s">
        <v>2224</v>
      </c>
      <c r="B834" s="39" t="s">
        <v>2225</v>
      </c>
      <c r="C834" s="38" t="s">
        <v>30</v>
      </c>
      <c r="D834" s="38" t="s">
        <v>2226</v>
      </c>
      <c r="E834" s="40" t="s">
        <v>40</v>
      </c>
      <c r="F834" s="39">
        <v>2.0</v>
      </c>
      <c r="G834" s="41">
        <v>398.05</v>
      </c>
      <c r="H834" s="41" t="str">
        <f t="shared" si="973"/>
        <v>796.10</v>
      </c>
      <c r="I834" s="42" t="str">
        <f t="shared" si="2"/>
        <v>0.00 %</v>
      </c>
      <c r="J834" s="38" t="s">
        <v>2224</v>
      </c>
      <c r="K834" s="39" t="s">
        <v>2225</v>
      </c>
      <c r="L834" s="38" t="s">
        <v>30</v>
      </c>
      <c r="M834" s="38" t="s">
        <v>2226</v>
      </c>
      <c r="N834" s="40" t="s">
        <v>40</v>
      </c>
      <c r="O834" s="39">
        <v>2.0</v>
      </c>
      <c r="P834" s="41"/>
      <c r="Q834" s="41" t="str">
        <f t="shared" si="974"/>
        <v>0.00</v>
      </c>
      <c r="R834" s="35" t="str">
        <f t="shared" ref="R834:T834" si="981">IF(D834=M834,"OK","ERRO")</f>
        <v>OK</v>
      </c>
      <c r="S834" s="36" t="str">
        <f t="shared" si="981"/>
        <v>OK</v>
      </c>
      <c r="T834" s="36" t="str">
        <f t="shared" si="981"/>
        <v>OK</v>
      </c>
      <c r="U834" s="36" t="str">
        <f t="shared" si="4"/>
        <v>OK</v>
      </c>
      <c r="V834" s="36" t="str">
        <f t="shared" si="5"/>
        <v>OK</v>
      </c>
      <c r="W834" s="37" t="str">
        <f t="shared" si="6"/>
        <v>0.00%</v>
      </c>
    </row>
    <row r="835" ht="78.0" customHeight="1">
      <c r="A835" s="38" t="s">
        <v>2227</v>
      </c>
      <c r="B835" s="39" t="s">
        <v>2228</v>
      </c>
      <c r="C835" s="38" t="s">
        <v>30</v>
      </c>
      <c r="D835" s="38" t="s">
        <v>2229</v>
      </c>
      <c r="E835" s="40" t="s">
        <v>40</v>
      </c>
      <c r="F835" s="39">
        <v>2.0</v>
      </c>
      <c r="G835" s="41">
        <v>358.35</v>
      </c>
      <c r="H835" s="41" t="str">
        <f t="shared" si="973"/>
        <v>716.70</v>
      </c>
      <c r="I835" s="42" t="str">
        <f t="shared" si="2"/>
        <v>0.00 %</v>
      </c>
      <c r="J835" s="38" t="s">
        <v>2227</v>
      </c>
      <c r="K835" s="39" t="s">
        <v>2228</v>
      </c>
      <c r="L835" s="38" t="s">
        <v>30</v>
      </c>
      <c r="M835" s="38" t="s">
        <v>2229</v>
      </c>
      <c r="N835" s="40" t="s">
        <v>40</v>
      </c>
      <c r="O835" s="39">
        <v>2.0</v>
      </c>
      <c r="P835" s="41"/>
      <c r="Q835" s="41" t="str">
        <f t="shared" si="974"/>
        <v>0.00</v>
      </c>
      <c r="R835" s="35" t="str">
        <f t="shared" ref="R835:T835" si="982">IF(D835=M835,"OK","ERRO")</f>
        <v>OK</v>
      </c>
      <c r="S835" s="36" t="str">
        <f t="shared" si="982"/>
        <v>OK</v>
      </c>
      <c r="T835" s="36" t="str">
        <f t="shared" si="982"/>
        <v>OK</v>
      </c>
      <c r="U835" s="36" t="str">
        <f t="shared" si="4"/>
        <v>OK</v>
      </c>
      <c r="V835" s="36" t="str">
        <f t="shared" si="5"/>
        <v>OK</v>
      </c>
      <c r="W835" s="37" t="str">
        <f t="shared" si="6"/>
        <v>0.00%</v>
      </c>
    </row>
    <row r="836" ht="24.0" customHeight="1">
      <c r="A836" s="31" t="s">
        <v>2230</v>
      </c>
      <c r="B836" s="31"/>
      <c r="C836" s="31"/>
      <c r="D836" s="31" t="s">
        <v>2231</v>
      </c>
      <c r="E836" s="31"/>
      <c r="F836" s="32"/>
      <c r="G836" s="31"/>
      <c r="H836" s="33"/>
      <c r="I836" s="34" t="str">
        <f t="shared" si="2"/>
        <v>0.00 %</v>
      </c>
      <c r="J836" s="31" t="s">
        <v>2230</v>
      </c>
      <c r="K836" s="31"/>
      <c r="L836" s="31"/>
      <c r="M836" s="31" t="s">
        <v>2231</v>
      </c>
      <c r="N836" s="31"/>
      <c r="O836" s="32"/>
      <c r="P836" s="31"/>
      <c r="Q836" s="31"/>
      <c r="R836" s="35" t="str">
        <f t="shared" ref="R836:T836" si="983">IF(D836=M836,"OK","ERRO")</f>
        <v>OK</v>
      </c>
      <c r="S836" s="36" t="str">
        <f t="shared" si="983"/>
        <v>OK</v>
      </c>
      <c r="T836" s="36" t="str">
        <f t="shared" si="983"/>
        <v>OK</v>
      </c>
      <c r="U836" s="36" t="str">
        <f t="shared" si="4"/>
        <v>OK</v>
      </c>
      <c r="V836" s="36" t="str">
        <f t="shared" si="5"/>
        <v>OK</v>
      </c>
      <c r="W836" s="37" t="str">
        <f t="shared" si="6"/>
        <v>-</v>
      </c>
    </row>
    <row r="837" ht="51.75" customHeight="1">
      <c r="A837" s="38" t="s">
        <v>2232</v>
      </c>
      <c r="B837" s="39" t="s">
        <v>2233</v>
      </c>
      <c r="C837" s="38" t="s">
        <v>30</v>
      </c>
      <c r="D837" s="38" t="s">
        <v>2234</v>
      </c>
      <c r="E837" s="40" t="s">
        <v>40</v>
      </c>
      <c r="F837" s="39">
        <v>5.0</v>
      </c>
      <c r="G837" s="41">
        <v>77.69</v>
      </c>
      <c r="H837" s="41" t="str">
        <f t="shared" ref="H837:H866" si="985">TRUNC(F837 * G837, 2)</f>
        <v>388.45</v>
      </c>
      <c r="I837" s="42" t="str">
        <f t="shared" si="2"/>
        <v>0.00 %</v>
      </c>
      <c r="J837" s="38" t="s">
        <v>2232</v>
      </c>
      <c r="K837" s="39" t="s">
        <v>2233</v>
      </c>
      <c r="L837" s="38" t="s">
        <v>30</v>
      </c>
      <c r="M837" s="38" t="s">
        <v>2234</v>
      </c>
      <c r="N837" s="40" t="s">
        <v>40</v>
      </c>
      <c r="O837" s="39">
        <v>5.0</v>
      </c>
      <c r="P837" s="41"/>
      <c r="Q837" s="41" t="str">
        <f t="shared" ref="Q837:Q866" si="986">TRUNC(O837 * P837, 2)</f>
        <v>0.00</v>
      </c>
      <c r="R837" s="35" t="str">
        <f t="shared" ref="R837:T837" si="984">IF(D837=M837,"OK","ERRO")</f>
        <v>OK</v>
      </c>
      <c r="S837" s="36" t="str">
        <f t="shared" si="984"/>
        <v>OK</v>
      </c>
      <c r="T837" s="36" t="str">
        <f t="shared" si="984"/>
        <v>OK</v>
      </c>
      <c r="U837" s="36" t="str">
        <f t="shared" si="4"/>
        <v>OK</v>
      </c>
      <c r="V837" s="36" t="str">
        <f t="shared" si="5"/>
        <v>OK</v>
      </c>
      <c r="W837" s="37" t="str">
        <f t="shared" si="6"/>
        <v>0.00%</v>
      </c>
    </row>
    <row r="838" ht="64.5" customHeight="1">
      <c r="A838" s="38" t="s">
        <v>2235</v>
      </c>
      <c r="B838" s="39" t="s">
        <v>2236</v>
      </c>
      <c r="C838" s="38" t="s">
        <v>30</v>
      </c>
      <c r="D838" s="38" t="s">
        <v>2237</v>
      </c>
      <c r="E838" s="40" t="s">
        <v>40</v>
      </c>
      <c r="F838" s="39">
        <v>4.0</v>
      </c>
      <c r="G838" s="41">
        <v>60.32</v>
      </c>
      <c r="H838" s="41" t="str">
        <f t="shared" si="985"/>
        <v>241.28</v>
      </c>
      <c r="I838" s="42" t="str">
        <f t="shared" si="2"/>
        <v>0.00 %</v>
      </c>
      <c r="J838" s="38" t="s">
        <v>2235</v>
      </c>
      <c r="K838" s="39" t="s">
        <v>2236</v>
      </c>
      <c r="L838" s="38" t="s">
        <v>30</v>
      </c>
      <c r="M838" s="38" t="s">
        <v>2237</v>
      </c>
      <c r="N838" s="40" t="s">
        <v>40</v>
      </c>
      <c r="O838" s="39">
        <v>4.0</v>
      </c>
      <c r="P838" s="41"/>
      <c r="Q838" s="41" t="str">
        <f t="shared" si="986"/>
        <v>0.00</v>
      </c>
      <c r="R838" s="35" t="str">
        <f t="shared" ref="R838:T838" si="987">IF(D838=M838,"OK","ERRO")</f>
        <v>OK</v>
      </c>
      <c r="S838" s="36" t="str">
        <f t="shared" si="987"/>
        <v>OK</v>
      </c>
      <c r="T838" s="36" t="str">
        <f t="shared" si="987"/>
        <v>OK</v>
      </c>
      <c r="U838" s="36" t="str">
        <f t="shared" si="4"/>
        <v>OK</v>
      </c>
      <c r="V838" s="36" t="str">
        <f t="shared" si="5"/>
        <v>OK</v>
      </c>
      <c r="W838" s="37" t="str">
        <f t="shared" si="6"/>
        <v>0.00%</v>
      </c>
    </row>
    <row r="839" ht="64.5" customHeight="1">
      <c r="A839" s="38" t="s">
        <v>2238</v>
      </c>
      <c r="B839" s="39" t="s">
        <v>415</v>
      </c>
      <c r="C839" s="38" t="s">
        <v>30</v>
      </c>
      <c r="D839" s="38" t="s">
        <v>416</v>
      </c>
      <c r="E839" s="40" t="s">
        <v>40</v>
      </c>
      <c r="F839" s="39">
        <v>22.0</v>
      </c>
      <c r="G839" s="41">
        <v>49.36</v>
      </c>
      <c r="H839" s="41" t="str">
        <f t="shared" si="985"/>
        <v>1,085.92</v>
      </c>
      <c r="I839" s="42" t="str">
        <f t="shared" si="2"/>
        <v>0.00 %</v>
      </c>
      <c r="J839" s="38" t="s">
        <v>2238</v>
      </c>
      <c r="K839" s="39" t="s">
        <v>415</v>
      </c>
      <c r="L839" s="38" t="s">
        <v>30</v>
      </c>
      <c r="M839" s="38" t="s">
        <v>416</v>
      </c>
      <c r="N839" s="40" t="s">
        <v>40</v>
      </c>
      <c r="O839" s="39">
        <v>22.0</v>
      </c>
      <c r="P839" s="41"/>
      <c r="Q839" s="41" t="str">
        <f t="shared" si="986"/>
        <v>0.00</v>
      </c>
      <c r="R839" s="35" t="str">
        <f t="shared" ref="R839:T839" si="988">IF(D839=M839,"OK","ERRO")</f>
        <v>OK</v>
      </c>
      <c r="S839" s="36" t="str">
        <f t="shared" si="988"/>
        <v>OK</v>
      </c>
      <c r="T839" s="36" t="str">
        <f t="shared" si="988"/>
        <v>OK</v>
      </c>
      <c r="U839" s="36" t="str">
        <f t="shared" si="4"/>
        <v>OK</v>
      </c>
      <c r="V839" s="36" t="str">
        <f t="shared" si="5"/>
        <v>OK</v>
      </c>
      <c r="W839" s="37" t="str">
        <f t="shared" si="6"/>
        <v>0.00%</v>
      </c>
    </row>
    <row r="840" ht="64.5" customHeight="1">
      <c r="A840" s="38" t="s">
        <v>2239</v>
      </c>
      <c r="B840" s="39" t="s">
        <v>2240</v>
      </c>
      <c r="C840" s="38" t="s">
        <v>30</v>
      </c>
      <c r="D840" s="38" t="s">
        <v>2241</v>
      </c>
      <c r="E840" s="40" t="s">
        <v>40</v>
      </c>
      <c r="F840" s="39">
        <v>4.0</v>
      </c>
      <c r="G840" s="41">
        <v>77.69</v>
      </c>
      <c r="H840" s="41" t="str">
        <f t="shared" si="985"/>
        <v>310.76</v>
      </c>
      <c r="I840" s="42" t="str">
        <f t="shared" si="2"/>
        <v>0.00 %</v>
      </c>
      <c r="J840" s="38" t="s">
        <v>2239</v>
      </c>
      <c r="K840" s="39" t="s">
        <v>2240</v>
      </c>
      <c r="L840" s="38" t="s">
        <v>30</v>
      </c>
      <c r="M840" s="38" t="s">
        <v>2241</v>
      </c>
      <c r="N840" s="40" t="s">
        <v>40</v>
      </c>
      <c r="O840" s="39">
        <v>4.0</v>
      </c>
      <c r="P840" s="41"/>
      <c r="Q840" s="41" t="str">
        <f t="shared" si="986"/>
        <v>0.00</v>
      </c>
      <c r="R840" s="35" t="str">
        <f t="shared" ref="R840:T840" si="989">IF(D840=M840,"OK","ERRO")</f>
        <v>OK</v>
      </c>
      <c r="S840" s="36" t="str">
        <f t="shared" si="989"/>
        <v>OK</v>
      </c>
      <c r="T840" s="36" t="str">
        <f t="shared" si="989"/>
        <v>OK</v>
      </c>
      <c r="U840" s="36" t="str">
        <f t="shared" si="4"/>
        <v>OK</v>
      </c>
      <c r="V840" s="36" t="str">
        <f t="shared" si="5"/>
        <v>OK</v>
      </c>
      <c r="W840" s="37" t="str">
        <f t="shared" si="6"/>
        <v>0.00%</v>
      </c>
    </row>
    <row r="841" ht="51.75" customHeight="1">
      <c r="A841" s="38" t="s">
        <v>2242</v>
      </c>
      <c r="B841" s="39" t="s">
        <v>2243</v>
      </c>
      <c r="C841" s="38" t="s">
        <v>30</v>
      </c>
      <c r="D841" s="38" t="s">
        <v>2244</v>
      </c>
      <c r="E841" s="40" t="s">
        <v>40</v>
      </c>
      <c r="F841" s="39">
        <v>1.0</v>
      </c>
      <c r="G841" s="41">
        <v>88.64</v>
      </c>
      <c r="H841" s="41" t="str">
        <f t="shared" si="985"/>
        <v>88.64</v>
      </c>
      <c r="I841" s="42" t="str">
        <f t="shared" si="2"/>
        <v>0.00 %</v>
      </c>
      <c r="J841" s="38" t="s">
        <v>2242</v>
      </c>
      <c r="K841" s="39" t="s">
        <v>2243</v>
      </c>
      <c r="L841" s="38" t="s">
        <v>30</v>
      </c>
      <c r="M841" s="38" t="s">
        <v>2244</v>
      </c>
      <c r="N841" s="40" t="s">
        <v>40</v>
      </c>
      <c r="O841" s="39">
        <v>1.0</v>
      </c>
      <c r="P841" s="41"/>
      <c r="Q841" s="41" t="str">
        <f t="shared" si="986"/>
        <v>0.00</v>
      </c>
      <c r="R841" s="35" t="str">
        <f t="shared" ref="R841:T841" si="990">IF(D841=M841,"OK","ERRO")</f>
        <v>OK</v>
      </c>
      <c r="S841" s="36" t="str">
        <f t="shared" si="990"/>
        <v>OK</v>
      </c>
      <c r="T841" s="36" t="str">
        <f t="shared" si="990"/>
        <v>OK</v>
      </c>
      <c r="U841" s="36" t="str">
        <f t="shared" si="4"/>
        <v>OK</v>
      </c>
      <c r="V841" s="36" t="str">
        <f t="shared" si="5"/>
        <v>OK</v>
      </c>
      <c r="W841" s="37" t="str">
        <f t="shared" si="6"/>
        <v>0.00%</v>
      </c>
    </row>
    <row r="842" ht="64.5" customHeight="1">
      <c r="A842" s="38" t="s">
        <v>2245</v>
      </c>
      <c r="B842" s="39" t="s">
        <v>2246</v>
      </c>
      <c r="C842" s="38" t="s">
        <v>30</v>
      </c>
      <c r="D842" s="38" t="s">
        <v>2247</v>
      </c>
      <c r="E842" s="40" t="s">
        <v>40</v>
      </c>
      <c r="F842" s="39">
        <v>1.0</v>
      </c>
      <c r="G842" s="41">
        <v>77.69</v>
      </c>
      <c r="H842" s="41" t="str">
        <f t="shared" si="985"/>
        <v>77.69</v>
      </c>
      <c r="I842" s="42" t="str">
        <f t="shared" si="2"/>
        <v>0.00 %</v>
      </c>
      <c r="J842" s="38" t="s">
        <v>2245</v>
      </c>
      <c r="K842" s="39" t="s">
        <v>2246</v>
      </c>
      <c r="L842" s="38" t="s">
        <v>30</v>
      </c>
      <c r="M842" s="38" t="s">
        <v>2247</v>
      </c>
      <c r="N842" s="40" t="s">
        <v>40</v>
      </c>
      <c r="O842" s="39">
        <v>1.0</v>
      </c>
      <c r="P842" s="41"/>
      <c r="Q842" s="41" t="str">
        <f t="shared" si="986"/>
        <v>0.00</v>
      </c>
      <c r="R842" s="35" t="str">
        <f t="shared" ref="R842:T842" si="991">IF(D842=M842,"OK","ERRO")</f>
        <v>OK</v>
      </c>
      <c r="S842" s="36" t="str">
        <f t="shared" si="991"/>
        <v>OK</v>
      </c>
      <c r="T842" s="36" t="str">
        <f t="shared" si="991"/>
        <v>OK</v>
      </c>
      <c r="U842" s="36" t="str">
        <f t="shared" si="4"/>
        <v>OK</v>
      </c>
      <c r="V842" s="36" t="str">
        <f t="shared" si="5"/>
        <v>OK</v>
      </c>
      <c r="W842" s="37" t="str">
        <f t="shared" si="6"/>
        <v>0.00%</v>
      </c>
    </row>
    <row r="843" ht="64.5" customHeight="1">
      <c r="A843" s="38" t="s">
        <v>2248</v>
      </c>
      <c r="B843" s="39" t="s">
        <v>2249</v>
      </c>
      <c r="C843" s="38" t="s">
        <v>30</v>
      </c>
      <c r="D843" s="38" t="s">
        <v>2250</v>
      </c>
      <c r="E843" s="40" t="s">
        <v>40</v>
      </c>
      <c r="F843" s="39">
        <v>17.0</v>
      </c>
      <c r="G843" s="41">
        <v>49.36</v>
      </c>
      <c r="H843" s="41" t="str">
        <f t="shared" si="985"/>
        <v>839.12</v>
      </c>
      <c r="I843" s="42" t="str">
        <f t="shared" si="2"/>
        <v>0.00 %</v>
      </c>
      <c r="J843" s="38" t="s">
        <v>2248</v>
      </c>
      <c r="K843" s="39" t="s">
        <v>2249</v>
      </c>
      <c r="L843" s="38" t="s">
        <v>30</v>
      </c>
      <c r="M843" s="38" t="s">
        <v>2250</v>
      </c>
      <c r="N843" s="40" t="s">
        <v>40</v>
      </c>
      <c r="O843" s="39">
        <v>17.0</v>
      </c>
      <c r="P843" s="41"/>
      <c r="Q843" s="41" t="str">
        <f t="shared" si="986"/>
        <v>0.00</v>
      </c>
      <c r="R843" s="35" t="str">
        <f t="shared" ref="R843:T843" si="992">IF(D843=M843,"OK","ERRO")</f>
        <v>OK</v>
      </c>
      <c r="S843" s="36" t="str">
        <f t="shared" si="992"/>
        <v>OK</v>
      </c>
      <c r="T843" s="36" t="str">
        <f t="shared" si="992"/>
        <v>OK</v>
      </c>
      <c r="U843" s="36" t="str">
        <f t="shared" si="4"/>
        <v>OK</v>
      </c>
      <c r="V843" s="36" t="str">
        <f t="shared" si="5"/>
        <v>OK</v>
      </c>
      <c r="W843" s="37" t="str">
        <f t="shared" si="6"/>
        <v>0.00%</v>
      </c>
    </row>
    <row r="844" ht="64.5" customHeight="1">
      <c r="A844" s="38" t="s">
        <v>2251</v>
      </c>
      <c r="B844" s="39" t="s">
        <v>2252</v>
      </c>
      <c r="C844" s="38" t="s">
        <v>30</v>
      </c>
      <c r="D844" s="38" t="s">
        <v>2253</v>
      </c>
      <c r="E844" s="40" t="s">
        <v>40</v>
      </c>
      <c r="F844" s="39">
        <v>7.0</v>
      </c>
      <c r="G844" s="41">
        <v>49.36</v>
      </c>
      <c r="H844" s="41" t="str">
        <f t="shared" si="985"/>
        <v>345.52</v>
      </c>
      <c r="I844" s="42" t="str">
        <f t="shared" si="2"/>
        <v>0.00 %</v>
      </c>
      <c r="J844" s="38" t="s">
        <v>2251</v>
      </c>
      <c r="K844" s="39" t="s">
        <v>2252</v>
      </c>
      <c r="L844" s="38" t="s">
        <v>30</v>
      </c>
      <c r="M844" s="38" t="s">
        <v>2253</v>
      </c>
      <c r="N844" s="40" t="s">
        <v>40</v>
      </c>
      <c r="O844" s="39">
        <v>7.0</v>
      </c>
      <c r="P844" s="41"/>
      <c r="Q844" s="41" t="str">
        <f t="shared" si="986"/>
        <v>0.00</v>
      </c>
      <c r="R844" s="35" t="str">
        <f t="shared" ref="R844:T844" si="993">IF(D844=M844,"OK","ERRO")</f>
        <v>OK</v>
      </c>
      <c r="S844" s="36" t="str">
        <f t="shared" si="993"/>
        <v>OK</v>
      </c>
      <c r="T844" s="36" t="str">
        <f t="shared" si="993"/>
        <v>OK</v>
      </c>
      <c r="U844" s="36" t="str">
        <f t="shared" si="4"/>
        <v>OK</v>
      </c>
      <c r="V844" s="36" t="str">
        <f t="shared" si="5"/>
        <v>OK</v>
      </c>
      <c r="W844" s="37" t="str">
        <f t="shared" si="6"/>
        <v>0.00%</v>
      </c>
    </row>
    <row r="845" ht="78.0" customHeight="1">
      <c r="A845" s="38" t="s">
        <v>2254</v>
      </c>
      <c r="B845" s="39" t="s">
        <v>2255</v>
      </c>
      <c r="C845" s="38" t="s">
        <v>30</v>
      </c>
      <c r="D845" s="38" t="s">
        <v>2256</v>
      </c>
      <c r="E845" s="40" t="s">
        <v>40</v>
      </c>
      <c r="F845" s="39">
        <v>1.0</v>
      </c>
      <c r="G845" s="41">
        <v>49.36</v>
      </c>
      <c r="H845" s="41" t="str">
        <f t="shared" si="985"/>
        <v>49.36</v>
      </c>
      <c r="I845" s="42" t="str">
        <f t="shared" si="2"/>
        <v>0.00 %</v>
      </c>
      <c r="J845" s="38" t="s">
        <v>2254</v>
      </c>
      <c r="K845" s="39" t="s">
        <v>2255</v>
      </c>
      <c r="L845" s="38" t="s">
        <v>30</v>
      </c>
      <c r="M845" s="38" t="s">
        <v>2256</v>
      </c>
      <c r="N845" s="40" t="s">
        <v>40</v>
      </c>
      <c r="O845" s="39">
        <v>1.0</v>
      </c>
      <c r="P845" s="41"/>
      <c r="Q845" s="41" t="str">
        <f t="shared" si="986"/>
        <v>0.00</v>
      </c>
      <c r="R845" s="35" t="str">
        <f t="shared" ref="R845:T845" si="994">IF(D845=M845,"OK","ERRO")</f>
        <v>OK</v>
      </c>
      <c r="S845" s="36" t="str">
        <f t="shared" si="994"/>
        <v>OK</v>
      </c>
      <c r="T845" s="36" t="str">
        <f t="shared" si="994"/>
        <v>OK</v>
      </c>
      <c r="U845" s="36" t="str">
        <f t="shared" si="4"/>
        <v>OK</v>
      </c>
      <c r="V845" s="36" t="str">
        <f t="shared" si="5"/>
        <v>OK</v>
      </c>
      <c r="W845" s="37" t="str">
        <f t="shared" si="6"/>
        <v>0.00%</v>
      </c>
    </row>
    <row r="846" ht="51.75" customHeight="1">
      <c r="A846" s="38" t="s">
        <v>2257</v>
      </c>
      <c r="B846" s="39" t="s">
        <v>2258</v>
      </c>
      <c r="C846" s="38" t="s">
        <v>30</v>
      </c>
      <c r="D846" s="38" t="s">
        <v>2259</v>
      </c>
      <c r="E846" s="40" t="s">
        <v>40</v>
      </c>
      <c r="F846" s="39">
        <v>2.0</v>
      </c>
      <c r="G846" s="41">
        <v>49.36</v>
      </c>
      <c r="H846" s="41" t="str">
        <f t="shared" si="985"/>
        <v>98.72</v>
      </c>
      <c r="I846" s="42" t="str">
        <f t="shared" si="2"/>
        <v>0.00 %</v>
      </c>
      <c r="J846" s="38" t="s">
        <v>2257</v>
      </c>
      <c r="K846" s="39" t="s">
        <v>2258</v>
      </c>
      <c r="L846" s="38" t="s">
        <v>30</v>
      </c>
      <c r="M846" s="38" t="s">
        <v>2259</v>
      </c>
      <c r="N846" s="40" t="s">
        <v>40</v>
      </c>
      <c r="O846" s="39">
        <v>2.0</v>
      </c>
      <c r="P846" s="41"/>
      <c r="Q846" s="41" t="str">
        <f t="shared" si="986"/>
        <v>0.00</v>
      </c>
      <c r="R846" s="35" t="str">
        <f t="shared" ref="R846:T846" si="995">IF(D846=M846,"OK","ERRO")</f>
        <v>OK</v>
      </c>
      <c r="S846" s="36" t="str">
        <f t="shared" si="995"/>
        <v>OK</v>
      </c>
      <c r="T846" s="36" t="str">
        <f t="shared" si="995"/>
        <v>OK</v>
      </c>
      <c r="U846" s="36" t="str">
        <f t="shared" si="4"/>
        <v>OK</v>
      </c>
      <c r="V846" s="36" t="str">
        <f t="shared" si="5"/>
        <v>OK</v>
      </c>
      <c r="W846" s="37" t="str">
        <f t="shared" si="6"/>
        <v>0.00%</v>
      </c>
    </row>
    <row r="847" ht="51.75" customHeight="1">
      <c r="A847" s="38" t="s">
        <v>2260</v>
      </c>
      <c r="B847" s="39" t="s">
        <v>2261</v>
      </c>
      <c r="C847" s="38" t="s">
        <v>30</v>
      </c>
      <c r="D847" s="38" t="s">
        <v>2262</v>
      </c>
      <c r="E847" s="40" t="s">
        <v>40</v>
      </c>
      <c r="F847" s="39">
        <v>4.0</v>
      </c>
      <c r="G847" s="41">
        <v>49.36</v>
      </c>
      <c r="H847" s="41" t="str">
        <f t="shared" si="985"/>
        <v>197.44</v>
      </c>
      <c r="I847" s="42" t="str">
        <f t="shared" si="2"/>
        <v>0.00 %</v>
      </c>
      <c r="J847" s="38" t="s">
        <v>2260</v>
      </c>
      <c r="K847" s="39" t="s">
        <v>2261</v>
      </c>
      <c r="L847" s="38" t="s">
        <v>30</v>
      </c>
      <c r="M847" s="38" t="s">
        <v>2262</v>
      </c>
      <c r="N847" s="40" t="s">
        <v>40</v>
      </c>
      <c r="O847" s="39">
        <v>4.0</v>
      </c>
      <c r="P847" s="41"/>
      <c r="Q847" s="41" t="str">
        <f t="shared" si="986"/>
        <v>0.00</v>
      </c>
      <c r="R847" s="35" t="str">
        <f t="shared" ref="R847:T847" si="996">IF(D847=M847,"OK","ERRO")</f>
        <v>OK</v>
      </c>
      <c r="S847" s="36" t="str">
        <f t="shared" si="996"/>
        <v>OK</v>
      </c>
      <c r="T847" s="36" t="str">
        <f t="shared" si="996"/>
        <v>OK</v>
      </c>
      <c r="U847" s="36" t="str">
        <f t="shared" si="4"/>
        <v>OK</v>
      </c>
      <c r="V847" s="36" t="str">
        <f t="shared" si="5"/>
        <v>OK</v>
      </c>
      <c r="W847" s="37" t="str">
        <f t="shared" si="6"/>
        <v>0.00%</v>
      </c>
    </row>
    <row r="848" ht="51.75" customHeight="1">
      <c r="A848" s="38" t="s">
        <v>2263</v>
      </c>
      <c r="B848" s="39" t="s">
        <v>2264</v>
      </c>
      <c r="C848" s="38" t="s">
        <v>30</v>
      </c>
      <c r="D848" s="38" t="s">
        <v>2265</v>
      </c>
      <c r="E848" s="40" t="s">
        <v>40</v>
      </c>
      <c r="F848" s="39">
        <v>4.0</v>
      </c>
      <c r="G848" s="41">
        <v>49.36</v>
      </c>
      <c r="H848" s="41" t="str">
        <f t="shared" si="985"/>
        <v>197.44</v>
      </c>
      <c r="I848" s="42" t="str">
        <f t="shared" si="2"/>
        <v>0.00 %</v>
      </c>
      <c r="J848" s="38" t="s">
        <v>2263</v>
      </c>
      <c r="K848" s="39" t="s">
        <v>2264</v>
      </c>
      <c r="L848" s="38" t="s">
        <v>30</v>
      </c>
      <c r="M848" s="38" t="s">
        <v>2265</v>
      </c>
      <c r="N848" s="40" t="s">
        <v>40</v>
      </c>
      <c r="O848" s="39">
        <v>4.0</v>
      </c>
      <c r="P848" s="41"/>
      <c r="Q848" s="41" t="str">
        <f t="shared" si="986"/>
        <v>0.00</v>
      </c>
      <c r="R848" s="35" t="str">
        <f t="shared" ref="R848:T848" si="997">IF(D848=M848,"OK","ERRO")</f>
        <v>OK</v>
      </c>
      <c r="S848" s="36" t="str">
        <f t="shared" si="997"/>
        <v>OK</v>
      </c>
      <c r="T848" s="36" t="str">
        <f t="shared" si="997"/>
        <v>OK</v>
      </c>
      <c r="U848" s="36" t="str">
        <f t="shared" si="4"/>
        <v>OK</v>
      </c>
      <c r="V848" s="36" t="str">
        <f t="shared" si="5"/>
        <v>OK</v>
      </c>
      <c r="W848" s="37" t="str">
        <f t="shared" si="6"/>
        <v>0.00%</v>
      </c>
    </row>
    <row r="849" ht="78.0" customHeight="1">
      <c r="A849" s="38" t="s">
        <v>2266</v>
      </c>
      <c r="B849" s="39" t="s">
        <v>2267</v>
      </c>
      <c r="C849" s="38" t="s">
        <v>30</v>
      </c>
      <c r="D849" s="38" t="s">
        <v>2268</v>
      </c>
      <c r="E849" s="40" t="s">
        <v>40</v>
      </c>
      <c r="F849" s="39">
        <v>3.0</v>
      </c>
      <c r="G849" s="41">
        <v>36.18</v>
      </c>
      <c r="H849" s="41" t="str">
        <f t="shared" si="985"/>
        <v>108.54</v>
      </c>
      <c r="I849" s="42" t="str">
        <f t="shared" si="2"/>
        <v>0.00 %</v>
      </c>
      <c r="J849" s="38" t="s">
        <v>2266</v>
      </c>
      <c r="K849" s="39" t="s">
        <v>2267</v>
      </c>
      <c r="L849" s="38" t="s">
        <v>30</v>
      </c>
      <c r="M849" s="38" t="s">
        <v>2268</v>
      </c>
      <c r="N849" s="40" t="s">
        <v>40</v>
      </c>
      <c r="O849" s="39">
        <v>3.0</v>
      </c>
      <c r="P849" s="41"/>
      <c r="Q849" s="41" t="str">
        <f t="shared" si="986"/>
        <v>0.00</v>
      </c>
      <c r="R849" s="35" t="str">
        <f t="shared" ref="R849:T849" si="998">IF(D849=M849,"OK","ERRO")</f>
        <v>OK</v>
      </c>
      <c r="S849" s="36" t="str">
        <f t="shared" si="998"/>
        <v>OK</v>
      </c>
      <c r="T849" s="36" t="str">
        <f t="shared" si="998"/>
        <v>OK</v>
      </c>
      <c r="U849" s="36" t="str">
        <f t="shared" si="4"/>
        <v>OK</v>
      </c>
      <c r="V849" s="36" t="str">
        <f t="shared" si="5"/>
        <v>OK</v>
      </c>
      <c r="W849" s="37" t="str">
        <f t="shared" si="6"/>
        <v>0.00%</v>
      </c>
    </row>
    <row r="850" ht="51.75" customHeight="1">
      <c r="A850" s="38" t="s">
        <v>2269</v>
      </c>
      <c r="B850" s="39" t="s">
        <v>2270</v>
      </c>
      <c r="C850" s="38" t="s">
        <v>30</v>
      </c>
      <c r="D850" s="38" t="s">
        <v>2271</v>
      </c>
      <c r="E850" s="40" t="s">
        <v>40</v>
      </c>
      <c r="F850" s="39">
        <v>2.0</v>
      </c>
      <c r="G850" s="41">
        <v>54.49</v>
      </c>
      <c r="H850" s="41" t="str">
        <f t="shared" si="985"/>
        <v>108.98</v>
      </c>
      <c r="I850" s="42" t="str">
        <f t="shared" si="2"/>
        <v>0.00 %</v>
      </c>
      <c r="J850" s="38" t="s">
        <v>2269</v>
      </c>
      <c r="K850" s="39" t="s">
        <v>2270</v>
      </c>
      <c r="L850" s="38" t="s">
        <v>30</v>
      </c>
      <c r="M850" s="38" t="s">
        <v>2271</v>
      </c>
      <c r="N850" s="40" t="s">
        <v>40</v>
      </c>
      <c r="O850" s="39">
        <v>2.0</v>
      </c>
      <c r="P850" s="41"/>
      <c r="Q850" s="41" t="str">
        <f t="shared" si="986"/>
        <v>0.00</v>
      </c>
      <c r="R850" s="35" t="str">
        <f t="shared" ref="R850:T850" si="999">IF(D850=M850,"OK","ERRO")</f>
        <v>OK</v>
      </c>
      <c r="S850" s="36" t="str">
        <f t="shared" si="999"/>
        <v>OK</v>
      </c>
      <c r="T850" s="36" t="str">
        <f t="shared" si="999"/>
        <v>OK</v>
      </c>
      <c r="U850" s="36" t="str">
        <f t="shared" si="4"/>
        <v>OK</v>
      </c>
      <c r="V850" s="36" t="str">
        <f t="shared" si="5"/>
        <v>OK</v>
      </c>
      <c r="W850" s="37" t="str">
        <f t="shared" si="6"/>
        <v>0.00%</v>
      </c>
    </row>
    <row r="851" ht="64.5" customHeight="1">
      <c r="A851" s="38" t="s">
        <v>2272</v>
      </c>
      <c r="B851" s="39" t="s">
        <v>2273</v>
      </c>
      <c r="C851" s="38" t="s">
        <v>30</v>
      </c>
      <c r="D851" s="38" t="s">
        <v>2274</v>
      </c>
      <c r="E851" s="40" t="s">
        <v>2275</v>
      </c>
      <c r="F851" s="39">
        <v>2.0</v>
      </c>
      <c r="G851" s="41">
        <v>54.49</v>
      </c>
      <c r="H851" s="41" t="str">
        <f t="shared" si="985"/>
        <v>108.98</v>
      </c>
      <c r="I851" s="42" t="str">
        <f t="shared" si="2"/>
        <v>0.00 %</v>
      </c>
      <c r="J851" s="38" t="s">
        <v>2272</v>
      </c>
      <c r="K851" s="39" t="s">
        <v>2273</v>
      </c>
      <c r="L851" s="38" t="s">
        <v>30</v>
      </c>
      <c r="M851" s="38" t="s">
        <v>2274</v>
      </c>
      <c r="N851" s="40" t="s">
        <v>2275</v>
      </c>
      <c r="O851" s="39">
        <v>2.0</v>
      </c>
      <c r="P851" s="41"/>
      <c r="Q851" s="41" t="str">
        <f t="shared" si="986"/>
        <v>0.00</v>
      </c>
      <c r="R851" s="35" t="str">
        <f t="shared" ref="R851:T851" si="1000">IF(D851=M851,"OK","ERRO")</f>
        <v>OK</v>
      </c>
      <c r="S851" s="36" t="str">
        <f t="shared" si="1000"/>
        <v>OK</v>
      </c>
      <c r="T851" s="36" t="str">
        <f t="shared" si="1000"/>
        <v>OK</v>
      </c>
      <c r="U851" s="36" t="str">
        <f t="shared" si="4"/>
        <v>OK</v>
      </c>
      <c r="V851" s="36" t="str">
        <f t="shared" si="5"/>
        <v>OK</v>
      </c>
      <c r="W851" s="37" t="str">
        <f t="shared" si="6"/>
        <v>0.00%</v>
      </c>
    </row>
    <row r="852" ht="51.75" customHeight="1">
      <c r="A852" s="38" t="s">
        <v>2276</v>
      </c>
      <c r="B852" s="39" t="s">
        <v>2277</v>
      </c>
      <c r="C852" s="38" t="s">
        <v>30</v>
      </c>
      <c r="D852" s="38" t="s">
        <v>2278</v>
      </c>
      <c r="E852" s="40" t="s">
        <v>40</v>
      </c>
      <c r="F852" s="39">
        <v>16.0</v>
      </c>
      <c r="G852" s="41">
        <v>54.65</v>
      </c>
      <c r="H852" s="41" t="str">
        <f t="shared" si="985"/>
        <v>874.40</v>
      </c>
      <c r="I852" s="42" t="str">
        <f t="shared" si="2"/>
        <v>0.00 %</v>
      </c>
      <c r="J852" s="38" t="s">
        <v>2276</v>
      </c>
      <c r="K852" s="39" t="s">
        <v>2277</v>
      </c>
      <c r="L852" s="38" t="s">
        <v>30</v>
      </c>
      <c r="M852" s="38" t="s">
        <v>2278</v>
      </c>
      <c r="N852" s="40" t="s">
        <v>40</v>
      </c>
      <c r="O852" s="39">
        <v>16.0</v>
      </c>
      <c r="P852" s="41"/>
      <c r="Q852" s="41" t="str">
        <f t="shared" si="986"/>
        <v>0.00</v>
      </c>
      <c r="R852" s="35" t="str">
        <f t="shared" ref="R852:T852" si="1001">IF(D852=M852,"OK","ERRO")</f>
        <v>OK</v>
      </c>
      <c r="S852" s="36" t="str">
        <f t="shared" si="1001"/>
        <v>OK</v>
      </c>
      <c r="T852" s="36" t="str">
        <f t="shared" si="1001"/>
        <v>OK</v>
      </c>
      <c r="U852" s="36" t="str">
        <f t="shared" si="4"/>
        <v>OK</v>
      </c>
      <c r="V852" s="36" t="str">
        <f t="shared" si="5"/>
        <v>OK</v>
      </c>
      <c r="W852" s="37" t="str">
        <f t="shared" si="6"/>
        <v>0.00%</v>
      </c>
    </row>
    <row r="853" ht="64.5" customHeight="1">
      <c r="A853" s="38" t="s">
        <v>2279</v>
      </c>
      <c r="B853" s="39" t="s">
        <v>2280</v>
      </c>
      <c r="C853" s="38" t="s">
        <v>30</v>
      </c>
      <c r="D853" s="38" t="s">
        <v>2281</v>
      </c>
      <c r="E853" s="40" t="s">
        <v>40</v>
      </c>
      <c r="F853" s="39">
        <v>16.0</v>
      </c>
      <c r="G853" s="41">
        <v>54.65</v>
      </c>
      <c r="H853" s="41" t="str">
        <f t="shared" si="985"/>
        <v>874.40</v>
      </c>
      <c r="I853" s="42" t="str">
        <f t="shared" si="2"/>
        <v>0.00 %</v>
      </c>
      <c r="J853" s="38" t="s">
        <v>2279</v>
      </c>
      <c r="K853" s="39" t="s">
        <v>2280</v>
      </c>
      <c r="L853" s="38" t="s">
        <v>30</v>
      </c>
      <c r="M853" s="38" t="s">
        <v>2281</v>
      </c>
      <c r="N853" s="40" t="s">
        <v>40</v>
      </c>
      <c r="O853" s="39">
        <v>16.0</v>
      </c>
      <c r="P853" s="41"/>
      <c r="Q853" s="41" t="str">
        <f t="shared" si="986"/>
        <v>0.00</v>
      </c>
      <c r="R853" s="35" t="str">
        <f t="shared" ref="R853:T853" si="1002">IF(D853=M853,"OK","ERRO")</f>
        <v>OK</v>
      </c>
      <c r="S853" s="36" t="str">
        <f t="shared" si="1002"/>
        <v>OK</v>
      </c>
      <c r="T853" s="36" t="str">
        <f t="shared" si="1002"/>
        <v>OK</v>
      </c>
      <c r="U853" s="36" t="str">
        <f t="shared" si="4"/>
        <v>OK</v>
      </c>
      <c r="V853" s="36" t="str">
        <f t="shared" si="5"/>
        <v>OK</v>
      </c>
      <c r="W853" s="37" t="str">
        <f t="shared" si="6"/>
        <v>0.00%</v>
      </c>
    </row>
    <row r="854" ht="64.5" customHeight="1">
      <c r="A854" s="38" t="s">
        <v>2282</v>
      </c>
      <c r="B854" s="39" t="s">
        <v>2283</v>
      </c>
      <c r="C854" s="38" t="s">
        <v>30</v>
      </c>
      <c r="D854" s="38" t="s">
        <v>2284</v>
      </c>
      <c r="E854" s="40" t="s">
        <v>40</v>
      </c>
      <c r="F854" s="39">
        <v>16.0</v>
      </c>
      <c r="G854" s="41">
        <v>54.65</v>
      </c>
      <c r="H854" s="41" t="str">
        <f t="shared" si="985"/>
        <v>874.40</v>
      </c>
      <c r="I854" s="42" t="str">
        <f t="shared" si="2"/>
        <v>0.00 %</v>
      </c>
      <c r="J854" s="38" t="s">
        <v>2282</v>
      </c>
      <c r="K854" s="39" t="s">
        <v>2283</v>
      </c>
      <c r="L854" s="38" t="s">
        <v>30</v>
      </c>
      <c r="M854" s="38" t="s">
        <v>2284</v>
      </c>
      <c r="N854" s="40" t="s">
        <v>40</v>
      </c>
      <c r="O854" s="39">
        <v>16.0</v>
      </c>
      <c r="P854" s="41"/>
      <c r="Q854" s="41" t="str">
        <f t="shared" si="986"/>
        <v>0.00</v>
      </c>
      <c r="R854" s="35" t="str">
        <f t="shared" ref="R854:T854" si="1003">IF(D854=M854,"OK","ERRO")</f>
        <v>OK</v>
      </c>
      <c r="S854" s="36" t="str">
        <f t="shared" si="1003"/>
        <v>OK</v>
      </c>
      <c r="T854" s="36" t="str">
        <f t="shared" si="1003"/>
        <v>OK</v>
      </c>
      <c r="U854" s="36" t="str">
        <f t="shared" si="4"/>
        <v>OK</v>
      </c>
      <c r="V854" s="36" t="str">
        <f t="shared" si="5"/>
        <v>OK</v>
      </c>
      <c r="W854" s="37" t="str">
        <f t="shared" si="6"/>
        <v>0.00%</v>
      </c>
    </row>
    <row r="855" ht="78.0" customHeight="1">
      <c r="A855" s="38" t="s">
        <v>2285</v>
      </c>
      <c r="B855" s="39" t="s">
        <v>2286</v>
      </c>
      <c r="C855" s="38" t="s">
        <v>30</v>
      </c>
      <c r="D855" s="38" t="s">
        <v>2287</v>
      </c>
      <c r="E855" s="40" t="s">
        <v>40</v>
      </c>
      <c r="F855" s="39">
        <v>2.0</v>
      </c>
      <c r="G855" s="41">
        <v>176.78</v>
      </c>
      <c r="H855" s="41" t="str">
        <f t="shared" si="985"/>
        <v>353.56</v>
      </c>
      <c r="I855" s="42" t="str">
        <f t="shared" si="2"/>
        <v>0.00 %</v>
      </c>
      <c r="J855" s="38" t="s">
        <v>2285</v>
      </c>
      <c r="K855" s="39" t="s">
        <v>2286</v>
      </c>
      <c r="L855" s="38" t="s">
        <v>30</v>
      </c>
      <c r="M855" s="38" t="s">
        <v>2287</v>
      </c>
      <c r="N855" s="40" t="s">
        <v>40</v>
      </c>
      <c r="O855" s="39">
        <v>2.0</v>
      </c>
      <c r="P855" s="41"/>
      <c r="Q855" s="41" t="str">
        <f t="shared" si="986"/>
        <v>0.00</v>
      </c>
      <c r="R855" s="35" t="str">
        <f t="shared" ref="R855:T855" si="1004">IF(D855=M855,"OK","ERRO")</f>
        <v>OK</v>
      </c>
      <c r="S855" s="36" t="str">
        <f t="shared" si="1004"/>
        <v>OK</v>
      </c>
      <c r="T855" s="36" t="str">
        <f t="shared" si="1004"/>
        <v>OK</v>
      </c>
      <c r="U855" s="36" t="str">
        <f t="shared" si="4"/>
        <v>OK</v>
      </c>
      <c r="V855" s="36" t="str">
        <f t="shared" si="5"/>
        <v>OK</v>
      </c>
      <c r="W855" s="37" t="str">
        <f t="shared" si="6"/>
        <v>0.00%</v>
      </c>
    </row>
    <row r="856" ht="64.5" customHeight="1">
      <c r="A856" s="38" t="s">
        <v>2288</v>
      </c>
      <c r="B856" s="39" t="s">
        <v>2289</v>
      </c>
      <c r="C856" s="38" t="s">
        <v>30</v>
      </c>
      <c r="D856" s="38" t="s">
        <v>2290</v>
      </c>
      <c r="E856" s="40" t="s">
        <v>40</v>
      </c>
      <c r="F856" s="39">
        <v>7.0</v>
      </c>
      <c r="G856" s="41">
        <v>77.69</v>
      </c>
      <c r="H856" s="41" t="str">
        <f t="shared" si="985"/>
        <v>543.83</v>
      </c>
      <c r="I856" s="42" t="str">
        <f t="shared" si="2"/>
        <v>0.00 %</v>
      </c>
      <c r="J856" s="38" t="s">
        <v>2288</v>
      </c>
      <c r="K856" s="39" t="s">
        <v>2289</v>
      </c>
      <c r="L856" s="38" t="s">
        <v>30</v>
      </c>
      <c r="M856" s="38" t="s">
        <v>2290</v>
      </c>
      <c r="N856" s="40" t="s">
        <v>40</v>
      </c>
      <c r="O856" s="39">
        <v>7.0</v>
      </c>
      <c r="P856" s="41"/>
      <c r="Q856" s="41" t="str">
        <f t="shared" si="986"/>
        <v>0.00</v>
      </c>
      <c r="R856" s="35" t="str">
        <f t="shared" ref="R856:T856" si="1005">IF(D856=M856,"OK","ERRO")</f>
        <v>OK</v>
      </c>
      <c r="S856" s="36" t="str">
        <f t="shared" si="1005"/>
        <v>OK</v>
      </c>
      <c r="T856" s="36" t="str">
        <f t="shared" si="1005"/>
        <v>OK</v>
      </c>
      <c r="U856" s="36" t="str">
        <f t="shared" si="4"/>
        <v>OK</v>
      </c>
      <c r="V856" s="36" t="str">
        <f t="shared" si="5"/>
        <v>OK</v>
      </c>
      <c r="W856" s="37" t="str">
        <f t="shared" si="6"/>
        <v>0.00%</v>
      </c>
    </row>
    <row r="857" ht="64.5" customHeight="1">
      <c r="A857" s="38" t="s">
        <v>2291</v>
      </c>
      <c r="B857" s="39" t="s">
        <v>2292</v>
      </c>
      <c r="C857" s="38" t="s">
        <v>30</v>
      </c>
      <c r="D857" s="38" t="s">
        <v>2293</v>
      </c>
      <c r="E857" s="40" t="s">
        <v>40</v>
      </c>
      <c r="F857" s="39">
        <v>3.0</v>
      </c>
      <c r="G857" s="41">
        <v>54.65</v>
      </c>
      <c r="H857" s="41" t="str">
        <f t="shared" si="985"/>
        <v>163.95</v>
      </c>
      <c r="I857" s="42" t="str">
        <f t="shared" si="2"/>
        <v>0.00 %</v>
      </c>
      <c r="J857" s="38" t="s">
        <v>2291</v>
      </c>
      <c r="K857" s="39" t="s">
        <v>2292</v>
      </c>
      <c r="L857" s="38" t="s">
        <v>30</v>
      </c>
      <c r="M857" s="38" t="s">
        <v>2293</v>
      </c>
      <c r="N857" s="40" t="s">
        <v>40</v>
      </c>
      <c r="O857" s="39">
        <v>3.0</v>
      </c>
      <c r="P857" s="41"/>
      <c r="Q857" s="41" t="str">
        <f t="shared" si="986"/>
        <v>0.00</v>
      </c>
      <c r="R857" s="35" t="str">
        <f t="shared" ref="R857:T857" si="1006">IF(D857=M857,"OK","ERRO")</f>
        <v>OK</v>
      </c>
      <c r="S857" s="36" t="str">
        <f t="shared" si="1006"/>
        <v>OK</v>
      </c>
      <c r="T857" s="36" t="str">
        <f t="shared" si="1006"/>
        <v>OK</v>
      </c>
      <c r="U857" s="36" t="str">
        <f t="shared" si="4"/>
        <v>OK</v>
      </c>
      <c r="V857" s="36" t="str">
        <f t="shared" si="5"/>
        <v>OK</v>
      </c>
      <c r="W857" s="37" t="str">
        <f t="shared" si="6"/>
        <v>0.00%</v>
      </c>
    </row>
    <row r="858" ht="51.75" customHeight="1">
      <c r="A858" s="38" t="s">
        <v>2294</v>
      </c>
      <c r="B858" s="39" t="s">
        <v>409</v>
      </c>
      <c r="C858" s="38" t="s">
        <v>30</v>
      </c>
      <c r="D858" s="38" t="s">
        <v>410</v>
      </c>
      <c r="E858" s="40" t="s">
        <v>40</v>
      </c>
      <c r="F858" s="39">
        <v>40.0</v>
      </c>
      <c r="G858" s="41">
        <v>54.65</v>
      </c>
      <c r="H858" s="41" t="str">
        <f t="shared" si="985"/>
        <v>2,186.00</v>
      </c>
      <c r="I858" s="42" t="str">
        <f t="shared" si="2"/>
        <v>0.01 %</v>
      </c>
      <c r="J858" s="38" t="s">
        <v>2294</v>
      </c>
      <c r="K858" s="39" t="s">
        <v>409</v>
      </c>
      <c r="L858" s="38" t="s">
        <v>30</v>
      </c>
      <c r="M858" s="38" t="s">
        <v>410</v>
      </c>
      <c r="N858" s="40" t="s">
        <v>40</v>
      </c>
      <c r="O858" s="39">
        <v>40.0</v>
      </c>
      <c r="P858" s="41"/>
      <c r="Q858" s="41" t="str">
        <f t="shared" si="986"/>
        <v>0.00</v>
      </c>
      <c r="R858" s="35" t="str">
        <f t="shared" ref="R858:T858" si="1007">IF(D858=M858,"OK","ERRO")</f>
        <v>OK</v>
      </c>
      <c r="S858" s="36" t="str">
        <f t="shared" si="1007"/>
        <v>OK</v>
      </c>
      <c r="T858" s="36" t="str">
        <f t="shared" si="1007"/>
        <v>OK</v>
      </c>
      <c r="U858" s="36" t="str">
        <f t="shared" si="4"/>
        <v>OK</v>
      </c>
      <c r="V858" s="36" t="str">
        <f t="shared" si="5"/>
        <v>OK</v>
      </c>
      <c r="W858" s="37" t="str">
        <f t="shared" si="6"/>
        <v>0.00%</v>
      </c>
    </row>
    <row r="859" ht="51.75" customHeight="1">
      <c r="A859" s="38" t="s">
        <v>2295</v>
      </c>
      <c r="B859" s="39" t="s">
        <v>2296</v>
      </c>
      <c r="C859" s="38" t="s">
        <v>30</v>
      </c>
      <c r="D859" s="38" t="s">
        <v>2297</v>
      </c>
      <c r="E859" s="40" t="s">
        <v>40</v>
      </c>
      <c r="F859" s="39">
        <v>1.0</v>
      </c>
      <c r="G859" s="41">
        <v>48.21</v>
      </c>
      <c r="H859" s="41" t="str">
        <f t="shared" si="985"/>
        <v>48.21</v>
      </c>
      <c r="I859" s="42" t="str">
        <f t="shared" si="2"/>
        <v>0.00 %</v>
      </c>
      <c r="J859" s="38" t="s">
        <v>2295</v>
      </c>
      <c r="K859" s="39" t="s">
        <v>2296</v>
      </c>
      <c r="L859" s="38" t="s">
        <v>30</v>
      </c>
      <c r="M859" s="38" t="s">
        <v>2297</v>
      </c>
      <c r="N859" s="40" t="s">
        <v>40</v>
      </c>
      <c r="O859" s="39">
        <v>1.0</v>
      </c>
      <c r="P859" s="41"/>
      <c r="Q859" s="41" t="str">
        <f t="shared" si="986"/>
        <v>0.00</v>
      </c>
      <c r="R859" s="35" t="str">
        <f t="shared" ref="R859:T859" si="1008">IF(D859=M859,"OK","ERRO")</f>
        <v>OK</v>
      </c>
      <c r="S859" s="36" t="str">
        <f t="shared" si="1008"/>
        <v>OK</v>
      </c>
      <c r="T859" s="36" t="str">
        <f t="shared" si="1008"/>
        <v>OK</v>
      </c>
      <c r="U859" s="36" t="str">
        <f t="shared" si="4"/>
        <v>OK</v>
      </c>
      <c r="V859" s="36" t="str">
        <f t="shared" si="5"/>
        <v>OK</v>
      </c>
      <c r="W859" s="37" t="str">
        <f t="shared" si="6"/>
        <v>0.00%</v>
      </c>
    </row>
    <row r="860" ht="51.75" customHeight="1">
      <c r="A860" s="38" t="s">
        <v>2298</v>
      </c>
      <c r="B860" s="39" t="s">
        <v>2299</v>
      </c>
      <c r="C860" s="38" t="s">
        <v>30</v>
      </c>
      <c r="D860" s="38" t="s">
        <v>2300</v>
      </c>
      <c r="E860" s="40" t="s">
        <v>40</v>
      </c>
      <c r="F860" s="39">
        <v>1.0</v>
      </c>
      <c r="G860" s="41">
        <v>81.1</v>
      </c>
      <c r="H860" s="41" t="str">
        <f t="shared" si="985"/>
        <v>81.10</v>
      </c>
      <c r="I860" s="42" t="str">
        <f t="shared" si="2"/>
        <v>0.00 %</v>
      </c>
      <c r="J860" s="38" t="s">
        <v>2298</v>
      </c>
      <c r="K860" s="39" t="s">
        <v>2299</v>
      </c>
      <c r="L860" s="38" t="s">
        <v>30</v>
      </c>
      <c r="M860" s="38" t="s">
        <v>2300</v>
      </c>
      <c r="N860" s="40" t="s">
        <v>40</v>
      </c>
      <c r="O860" s="39">
        <v>1.0</v>
      </c>
      <c r="P860" s="41"/>
      <c r="Q860" s="41" t="str">
        <f t="shared" si="986"/>
        <v>0.00</v>
      </c>
      <c r="R860" s="35" t="str">
        <f t="shared" ref="R860:T860" si="1009">IF(D860=M860,"OK","ERRO")</f>
        <v>OK</v>
      </c>
      <c r="S860" s="36" t="str">
        <f t="shared" si="1009"/>
        <v>OK</v>
      </c>
      <c r="T860" s="36" t="str">
        <f t="shared" si="1009"/>
        <v>OK</v>
      </c>
      <c r="U860" s="36" t="str">
        <f t="shared" si="4"/>
        <v>OK</v>
      </c>
      <c r="V860" s="36" t="str">
        <f t="shared" si="5"/>
        <v>OK</v>
      </c>
      <c r="W860" s="37" t="str">
        <f t="shared" si="6"/>
        <v>0.00%</v>
      </c>
    </row>
    <row r="861" ht="51.75" customHeight="1">
      <c r="A861" s="38" t="s">
        <v>2301</v>
      </c>
      <c r="B861" s="39" t="s">
        <v>2302</v>
      </c>
      <c r="C861" s="38" t="s">
        <v>30</v>
      </c>
      <c r="D861" s="38" t="s">
        <v>2303</v>
      </c>
      <c r="E861" s="40" t="s">
        <v>40</v>
      </c>
      <c r="F861" s="39">
        <v>2.0</v>
      </c>
      <c r="G861" s="41">
        <v>81.1</v>
      </c>
      <c r="H861" s="41" t="str">
        <f t="shared" si="985"/>
        <v>162.20</v>
      </c>
      <c r="I861" s="42" t="str">
        <f t="shared" si="2"/>
        <v>0.00 %</v>
      </c>
      <c r="J861" s="38" t="s">
        <v>2301</v>
      </c>
      <c r="K861" s="39" t="s">
        <v>2302</v>
      </c>
      <c r="L861" s="38" t="s">
        <v>30</v>
      </c>
      <c r="M861" s="38" t="s">
        <v>2303</v>
      </c>
      <c r="N861" s="40" t="s">
        <v>40</v>
      </c>
      <c r="O861" s="39">
        <v>2.0</v>
      </c>
      <c r="P861" s="41"/>
      <c r="Q861" s="41" t="str">
        <f t="shared" si="986"/>
        <v>0.00</v>
      </c>
      <c r="R861" s="35" t="str">
        <f t="shared" ref="R861:T861" si="1010">IF(D861=M861,"OK","ERRO")</f>
        <v>OK</v>
      </c>
      <c r="S861" s="36" t="str">
        <f t="shared" si="1010"/>
        <v>OK</v>
      </c>
      <c r="T861" s="36" t="str">
        <f t="shared" si="1010"/>
        <v>OK</v>
      </c>
      <c r="U861" s="36" t="str">
        <f t="shared" si="4"/>
        <v>OK</v>
      </c>
      <c r="V861" s="36" t="str">
        <f t="shared" si="5"/>
        <v>OK</v>
      </c>
      <c r="W861" s="37" t="str">
        <f t="shared" si="6"/>
        <v>0.00%</v>
      </c>
    </row>
    <row r="862" ht="25.5" customHeight="1">
      <c r="A862" s="38" t="s">
        <v>2304</v>
      </c>
      <c r="B862" s="39" t="s">
        <v>2305</v>
      </c>
      <c r="C862" s="38" t="s">
        <v>30</v>
      </c>
      <c r="D862" s="38" t="s">
        <v>2306</v>
      </c>
      <c r="E862" s="40" t="s">
        <v>40</v>
      </c>
      <c r="F862" s="39">
        <v>64.0</v>
      </c>
      <c r="G862" s="41">
        <v>22.22</v>
      </c>
      <c r="H862" s="41" t="str">
        <f t="shared" si="985"/>
        <v>1,422.08</v>
      </c>
      <c r="I862" s="42" t="str">
        <f t="shared" si="2"/>
        <v>0.00 %</v>
      </c>
      <c r="J862" s="38" t="s">
        <v>2304</v>
      </c>
      <c r="K862" s="39" t="s">
        <v>2305</v>
      </c>
      <c r="L862" s="38" t="s">
        <v>30</v>
      </c>
      <c r="M862" s="38" t="s">
        <v>2306</v>
      </c>
      <c r="N862" s="40" t="s">
        <v>40</v>
      </c>
      <c r="O862" s="39">
        <v>64.0</v>
      </c>
      <c r="P862" s="41"/>
      <c r="Q862" s="41" t="str">
        <f t="shared" si="986"/>
        <v>0.00</v>
      </c>
      <c r="R862" s="35" t="str">
        <f t="shared" ref="R862:T862" si="1011">IF(D862=M862,"OK","ERRO")</f>
        <v>OK</v>
      </c>
      <c r="S862" s="36" t="str">
        <f t="shared" si="1011"/>
        <v>OK</v>
      </c>
      <c r="T862" s="36" t="str">
        <f t="shared" si="1011"/>
        <v>OK</v>
      </c>
      <c r="U862" s="36" t="str">
        <f t="shared" si="4"/>
        <v>OK</v>
      </c>
      <c r="V862" s="36" t="str">
        <f t="shared" si="5"/>
        <v>OK</v>
      </c>
      <c r="W862" s="37" t="str">
        <f t="shared" si="6"/>
        <v>0.00%</v>
      </c>
    </row>
    <row r="863" ht="51.75" customHeight="1">
      <c r="A863" s="38" t="s">
        <v>2307</v>
      </c>
      <c r="B863" s="39" t="s">
        <v>2308</v>
      </c>
      <c r="C863" s="38" t="s">
        <v>30</v>
      </c>
      <c r="D863" s="38" t="s">
        <v>2309</v>
      </c>
      <c r="E863" s="40" t="s">
        <v>40</v>
      </c>
      <c r="F863" s="39">
        <v>3.0</v>
      </c>
      <c r="G863" s="41">
        <v>49.36</v>
      </c>
      <c r="H863" s="41" t="str">
        <f t="shared" si="985"/>
        <v>148.08</v>
      </c>
      <c r="I863" s="42" t="str">
        <f t="shared" si="2"/>
        <v>0.00 %</v>
      </c>
      <c r="J863" s="38" t="s">
        <v>2307</v>
      </c>
      <c r="K863" s="39" t="s">
        <v>2308</v>
      </c>
      <c r="L863" s="38" t="s">
        <v>30</v>
      </c>
      <c r="M863" s="38" t="s">
        <v>2309</v>
      </c>
      <c r="N863" s="40" t="s">
        <v>40</v>
      </c>
      <c r="O863" s="39">
        <v>3.0</v>
      </c>
      <c r="P863" s="41"/>
      <c r="Q863" s="41" t="str">
        <f t="shared" si="986"/>
        <v>0.00</v>
      </c>
      <c r="R863" s="35" t="str">
        <f t="shared" ref="R863:T863" si="1012">IF(D863=M863,"OK","ERRO")</f>
        <v>OK</v>
      </c>
      <c r="S863" s="36" t="str">
        <f t="shared" si="1012"/>
        <v>OK</v>
      </c>
      <c r="T863" s="36" t="str">
        <f t="shared" si="1012"/>
        <v>OK</v>
      </c>
      <c r="U863" s="36" t="str">
        <f t="shared" si="4"/>
        <v>OK</v>
      </c>
      <c r="V863" s="36" t="str">
        <f t="shared" si="5"/>
        <v>OK</v>
      </c>
      <c r="W863" s="37" t="str">
        <f t="shared" si="6"/>
        <v>0.00%</v>
      </c>
    </row>
    <row r="864" ht="51.75" customHeight="1">
      <c r="A864" s="38" t="s">
        <v>2310</v>
      </c>
      <c r="B864" s="39" t="s">
        <v>2311</v>
      </c>
      <c r="C864" s="38" t="s">
        <v>30</v>
      </c>
      <c r="D864" s="38" t="s">
        <v>2312</v>
      </c>
      <c r="E864" s="40" t="s">
        <v>40</v>
      </c>
      <c r="F864" s="39">
        <v>10.0</v>
      </c>
      <c r="G864" s="41">
        <v>49.36</v>
      </c>
      <c r="H864" s="41" t="str">
        <f t="shared" si="985"/>
        <v>493.60</v>
      </c>
      <c r="I864" s="42" t="str">
        <f t="shared" si="2"/>
        <v>0.00 %</v>
      </c>
      <c r="J864" s="38" t="s">
        <v>2310</v>
      </c>
      <c r="K864" s="39" t="s">
        <v>2311</v>
      </c>
      <c r="L864" s="38" t="s">
        <v>30</v>
      </c>
      <c r="M864" s="38" t="s">
        <v>2312</v>
      </c>
      <c r="N864" s="40" t="s">
        <v>40</v>
      </c>
      <c r="O864" s="39">
        <v>10.0</v>
      </c>
      <c r="P864" s="41"/>
      <c r="Q864" s="41" t="str">
        <f t="shared" si="986"/>
        <v>0.00</v>
      </c>
      <c r="R864" s="35" t="str">
        <f t="shared" ref="R864:T864" si="1013">IF(D864=M864,"OK","ERRO")</f>
        <v>OK</v>
      </c>
      <c r="S864" s="36" t="str">
        <f t="shared" si="1013"/>
        <v>OK</v>
      </c>
      <c r="T864" s="36" t="str">
        <f t="shared" si="1013"/>
        <v>OK</v>
      </c>
      <c r="U864" s="36" t="str">
        <f t="shared" si="4"/>
        <v>OK</v>
      </c>
      <c r="V864" s="36" t="str">
        <f t="shared" si="5"/>
        <v>OK</v>
      </c>
      <c r="W864" s="37" t="str">
        <f t="shared" si="6"/>
        <v>0.00%</v>
      </c>
    </row>
    <row r="865" ht="64.5" customHeight="1">
      <c r="A865" s="38" t="s">
        <v>2313</v>
      </c>
      <c r="B865" s="39" t="s">
        <v>2314</v>
      </c>
      <c r="C865" s="38" t="s">
        <v>30</v>
      </c>
      <c r="D865" s="38" t="s">
        <v>2315</v>
      </c>
      <c r="E865" s="40" t="s">
        <v>40</v>
      </c>
      <c r="F865" s="39">
        <v>2.0</v>
      </c>
      <c r="G865" s="41">
        <v>49.36</v>
      </c>
      <c r="H865" s="41" t="str">
        <f t="shared" si="985"/>
        <v>98.72</v>
      </c>
      <c r="I865" s="42" t="str">
        <f t="shared" si="2"/>
        <v>0.00 %</v>
      </c>
      <c r="J865" s="38" t="s">
        <v>2313</v>
      </c>
      <c r="K865" s="39" t="s">
        <v>2314</v>
      </c>
      <c r="L865" s="38" t="s">
        <v>30</v>
      </c>
      <c r="M865" s="38" t="s">
        <v>2315</v>
      </c>
      <c r="N865" s="40" t="s">
        <v>40</v>
      </c>
      <c r="O865" s="39">
        <v>2.0</v>
      </c>
      <c r="P865" s="41"/>
      <c r="Q865" s="41" t="str">
        <f t="shared" si="986"/>
        <v>0.00</v>
      </c>
      <c r="R865" s="35" t="str">
        <f t="shared" ref="R865:T865" si="1014">IF(D865=M865,"OK","ERRO")</f>
        <v>OK</v>
      </c>
      <c r="S865" s="36" t="str">
        <f t="shared" si="1014"/>
        <v>OK</v>
      </c>
      <c r="T865" s="36" t="str">
        <f t="shared" si="1014"/>
        <v>OK</v>
      </c>
      <c r="U865" s="36" t="str">
        <f t="shared" si="4"/>
        <v>OK</v>
      </c>
      <c r="V865" s="36" t="str">
        <f t="shared" si="5"/>
        <v>OK</v>
      </c>
      <c r="W865" s="37" t="str">
        <f t="shared" si="6"/>
        <v>0.00%</v>
      </c>
    </row>
    <row r="866" ht="25.5" customHeight="1">
      <c r="A866" s="38" t="s">
        <v>2316</v>
      </c>
      <c r="B866" s="39" t="s">
        <v>2317</v>
      </c>
      <c r="C866" s="38" t="s">
        <v>30</v>
      </c>
      <c r="D866" s="38" t="s">
        <v>2318</v>
      </c>
      <c r="E866" s="40" t="s">
        <v>40</v>
      </c>
      <c r="F866" s="39">
        <v>5.0</v>
      </c>
      <c r="G866" s="41">
        <v>366.54</v>
      </c>
      <c r="H866" s="41" t="str">
        <f t="shared" si="985"/>
        <v>1,832.70</v>
      </c>
      <c r="I866" s="42" t="str">
        <f t="shared" si="2"/>
        <v>0.00 %</v>
      </c>
      <c r="J866" s="38" t="s">
        <v>2316</v>
      </c>
      <c r="K866" s="39" t="s">
        <v>2317</v>
      </c>
      <c r="L866" s="38" t="s">
        <v>30</v>
      </c>
      <c r="M866" s="38" t="s">
        <v>2318</v>
      </c>
      <c r="N866" s="40" t="s">
        <v>40</v>
      </c>
      <c r="O866" s="39">
        <v>5.0</v>
      </c>
      <c r="P866" s="41"/>
      <c r="Q866" s="41" t="str">
        <f t="shared" si="986"/>
        <v>0.00</v>
      </c>
      <c r="R866" s="35" t="str">
        <f t="shared" ref="R866:T866" si="1015">IF(D866=M866,"OK","ERRO")</f>
        <v>OK</v>
      </c>
      <c r="S866" s="36" t="str">
        <f t="shared" si="1015"/>
        <v>OK</v>
      </c>
      <c r="T866" s="36" t="str">
        <f t="shared" si="1015"/>
        <v>OK</v>
      </c>
      <c r="U866" s="36" t="str">
        <f t="shared" si="4"/>
        <v>OK</v>
      </c>
      <c r="V866" s="36" t="str">
        <f t="shared" si="5"/>
        <v>OK</v>
      </c>
      <c r="W866" s="37" t="str">
        <f t="shared" si="6"/>
        <v>0.00%</v>
      </c>
    </row>
    <row r="867" ht="24.0" customHeight="1">
      <c r="A867" s="31" t="s">
        <v>2319</v>
      </c>
      <c r="B867" s="31"/>
      <c r="C867" s="31"/>
      <c r="D867" s="31" t="s">
        <v>2320</v>
      </c>
      <c r="E867" s="31"/>
      <c r="F867" s="32"/>
      <c r="G867" s="31"/>
      <c r="H867" s="33"/>
      <c r="I867" s="34" t="str">
        <f t="shared" si="2"/>
        <v>0.00 %</v>
      </c>
      <c r="J867" s="31" t="s">
        <v>2319</v>
      </c>
      <c r="K867" s="31"/>
      <c r="L867" s="31"/>
      <c r="M867" s="31" t="s">
        <v>2320</v>
      </c>
      <c r="N867" s="31"/>
      <c r="O867" s="32"/>
      <c r="P867" s="31"/>
      <c r="Q867" s="31"/>
      <c r="R867" s="35" t="str">
        <f t="shared" ref="R867:T867" si="1016">IF(D867=M867,"OK","ERRO")</f>
        <v>OK</v>
      </c>
      <c r="S867" s="36" t="str">
        <f t="shared" si="1016"/>
        <v>OK</v>
      </c>
      <c r="T867" s="36" t="str">
        <f t="shared" si="1016"/>
        <v>OK</v>
      </c>
      <c r="U867" s="36" t="str">
        <f t="shared" si="4"/>
        <v>OK</v>
      </c>
      <c r="V867" s="36" t="str">
        <f t="shared" si="5"/>
        <v>OK</v>
      </c>
      <c r="W867" s="37" t="str">
        <f t="shared" si="6"/>
        <v>-</v>
      </c>
    </row>
    <row r="868" ht="24.0" customHeight="1">
      <c r="A868" s="38" t="s">
        <v>2321</v>
      </c>
      <c r="B868" s="39" t="s">
        <v>2322</v>
      </c>
      <c r="C868" s="38" t="s">
        <v>30</v>
      </c>
      <c r="D868" s="38" t="s">
        <v>2323</v>
      </c>
      <c r="E868" s="40" t="s">
        <v>40</v>
      </c>
      <c r="F868" s="39">
        <v>253.0</v>
      </c>
      <c r="G868" s="41">
        <v>84.43</v>
      </c>
      <c r="H868" s="41" t="str">
        <f t="shared" ref="H868:H882" si="1018">TRUNC(F868 * G868, 2)</f>
        <v>21,360.79</v>
      </c>
      <c r="I868" s="42" t="str">
        <f t="shared" si="2"/>
        <v>0.05 %</v>
      </c>
      <c r="J868" s="38" t="s">
        <v>2321</v>
      </c>
      <c r="K868" s="39" t="s">
        <v>2322</v>
      </c>
      <c r="L868" s="38" t="s">
        <v>30</v>
      </c>
      <c r="M868" s="38" t="s">
        <v>2323</v>
      </c>
      <c r="N868" s="40" t="s">
        <v>40</v>
      </c>
      <c r="O868" s="39">
        <v>253.0</v>
      </c>
      <c r="P868" s="41"/>
      <c r="Q868" s="41" t="str">
        <f t="shared" ref="Q868:Q882" si="1019">TRUNC(O868 * P868, 2)</f>
        <v>0.00</v>
      </c>
      <c r="R868" s="35" t="str">
        <f t="shared" ref="R868:T868" si="1017">IF(D868=M868,"OK","ERRO")</f>
        <v>OK</v>
      </c>
      <c r="S868" s="36" t="str">
        <f t="shared" si="1017"/>
        <v>OK</v>
      </c>
      <c r="T868" s="36" t="str">
        <f t="shared" si="1017"/>
        <v>OK</v>
      </c>
      <c r="U868" s="36" t="str">
        <f t="shared" si="4"/>
        <v>OK</v>
      </c>
      <c r="V868" s="36" t="str">
        <f t="shared" si="5"/>
        <v>OK</v>
      </c>
      <c r="W868" s="37" t="str">
        <f t="shared" si="6"/>
        <v>0.00%</v>
      </c>
    </row>
    <row r="869" ht="24.0" customHeight="1">
      <c r="A869" s="38" t="s">
        <v>2324</v>
      </c>
      <c r="B869" s="39" t="s">
        <v>2325</v>
      </c>
      <c r="C869" s="38" t="s">
        <v>155</v>
      </c>
      <c r="D869" s="38" t="s">
        <v>2326</v>
      </c>
      <c r="E869" s="40" t="s">
        <v>40</v>
      </c>
      <c r="F869" s="39">
        <v>1362.0</v>
      </c>
      <c r="G869" s="41">
        <v>39.45</v>
      </c>
      <c r="H869" s="41" t="str">
        <f t="shared" si="1018"/>
        <v>53,730.90</v>
      </c>
      <c r="I869" s="42" t="str">
        <f t="shared" si="2"/>
        <v>0.13 %</v>
      </c>
      <c r="J869" s="38" t="s">
        <v>2324</v>
      </c>
      <c r="K869" s="39" t="s">
        <v>2325</v>
      </c>
      <c r="L869" s="38" t="s">
        <v>155</v>
      </c>
      <c r="M869" s="38" t="s">
        <v>2326</v>
      </c>
      <c r="N869" s="40" t="s">
        <v>40</v>
      </c>
      <c r="O869" s="39">
        <v>1362.0</v>
      </c>
      <c r="P869" s="41"/>
      <c r="Q869" s="41" t="str">
        <f t="shared" si="1019"/>
        <v>0.00</v>
      </c>
      <c r="R869" s="35" t="str">
        <f t="shared" ref="R869:T869" si="1020">IF(D869=M869,"OK","ERRO")</f>
        <v>OK</v>
      </c>
      <c r="S869" s="36" t="str">
        <f t="shared" si="1020"/>
        <v>OK</v>
      </c>
      <c r="T869" s="36" t="str">
        <f t="shared" si="1020"/>
        <v>OK</v>
      </c>
      <c r="U869" s="36" t="str">
        <f t="shared" si="4"/>
        <v>OK</v>
      </c>
      <c r="V869" s="36" t="str">
        <f t="shared" si="5"/>
        <v>OK</v>
      </c>
      <c r="W869" s="37" t="str">
        <f t="shared" si="6"/>
        <v>0.00%</v>
      </c>
    </row>
    <row r="870" ht="24.0" customHeight="1">
      <c r="A870" s="38" t="s">
        <v>2327</v>
      </c>
      <c r="B870" s="39" t="s">
        <v>2328</v>
      </c>
      <c r="C870" s="38" t="s">
        <v>30</v>
      </c>
      <c r="D870" s="38" t="s">
        <v>2329</v>
      </c>
      <c r="E870" s="40" t="s">
        <v>40</v>
      </c>
      <c r="F870" s="39">
        <v>141.89</v>
      </c>
      <c r="G870" s="41">
        <v>45.43</v>
      </c>
      <c r="H870" s="41" t="str">
        <f t="shared" si="1018"/>
        <v>6,446.06</v>
      </c>
      <c r="I870" s="42" t="str">
        <f t="shared" si="2"/>
        <v>0.02 %</v>
      </c>
      <c r="J870" s="38" t="s">
        <v>2327</v>
      </c>
      <c r="K870" s="39" t="s">
        <v>2328</v>
      </c>
      <c r="L870" s="38" t="s">
        <v>30</v>
      </c>
      <c r="M870" s="38" t="s">
        <v>2329</v>
      </c>
      <c r="N870" s="40" t="s">
        <v>40</v>
      </c>
      <c r="O870" s="39">
        <v>141.89</v>
      </c>
      <c r="P870" s="41"/>
      <c r="Q870" s="41" t="str">
        <f t="shared" si="1019"/>
        <v>0.00</v>
      </c>
      <c r="R870" s="35" t="str">
        <f t="shared" ref="R870:T870" si="1021">IF(D870=M870,"OK","ERRO")</f>
        <v>OK</v>
      </c>
      <c r="S870" s="36" t="str">
        <f t="shared" si="1021"/>
        <v>OK</v>
      </c>
      <c r="T870" s="36" t="str">
        <f t="shared" si="1021"/>
        <v>OK</v>
      </c>
      <c r="U870" s="36" t="str">
        <f t="shared" si="4"/>
        <v>OK</v>
      </c>
      <c r="V870" s="36" t="str">
        <f t="shared" si="5"/>
        <v>OK</v>
      </c>
      <c r="W870" s="37" t="str">
        <f t="shared" si="6"/>
        <v>0.00%</v>
      </c>
    </row>
    <row r="871" ht="24.0" customHeight="1">
      <c r="A871" s="38" t="s">
        <v>2330</v>
      </c>
      <c r="B871" s="39" t="s">
        <v>2331</v>
      </c>
      <c r="C871" s="38" t="s">
        <v>155</v>
      </c>
      <c r="D871" s="38" t="s">
        <v>2332</v>
      </c>
      <c r="E871" s="40" t="s">
        <v>40</v>
      </c>
      <c r="F871" s="39">
        <v>26.0</v>
      </c>
      <c r="G871" s="41">
        <v>72.28</v>
      </c>
      <c r="H871" s="41" t="str">
        <f t="shared" si="1018"/>
        <v>1,879.28</v>
      </c>
      <c r="I871" s="42" t="str">
        <f t="shared" si="2"/>
        <v>0.00 %</v>
      </c>
      <c r="J871" s="38" t="s">
        <v>2330</v>
      </c>
      <c r="K871" s="39" t="s">
        <v>2331</v>
      </c>
      <c r="L871" s="38" t="s">
        <v>155</v>
      </c>
      <c r="M871" s="38" t="s">
        <v>2332</v>
      </c>
      <c r="N871" s="40" t="s">
        <v>40</v>
      </c>
      <c r="O871" s="39">
        <v>26.0</v>
      </c>
      <c r="P871" s="41"/>
      <c r="Q871" s="41" t="str">
        <f t="shared" si="1019"/>
        <v>0.00</v>
      </c>
      <c r="R871" s="35" t="str">
        <f t="shared" ref="R871:T871" si="1022">IF(D871=M871,"OK","ERRO")</f>
        <v>OK</v>
      </c>
      <c r="S871" s="36" t="str">
        <f t="shared" si="1022"/>
        <v>OK</v>
      </c>
      <c r="T871" s="36" t="str">
        <f t="shared" si="1022"/>
        <v>OK</v>
      </c>
      <c r="U871" s="36" t="str">
        <f t="shared" si="4"/>
        <v>OK</v>
      </c>
      <c r="V871" s="36" t="str">
        <f t="shared" si="5"/>
        <v>OK</v>
      </c>
      <c r="W871" s="37" t="str">
        <f t="shared" si="6"/>
        <v>0.00%</v>
      </c>
    </row>
    <row r="872" ht="25.5" customHeight="1">
      <c r="A872" s="38" t="s">
        <v>2333</v>
      </c>
      <c r="B872" s="39" t="s">
        <v>2334</v>
      </c>
      <c r="C872" s="38" t="s">
        <v>30</v>
      </c>
      <c r="D872" s="38" t="s">
        <v>2335</v>
      </c>
      <c r="E872" s="40" t="s">
        <v>40</v>
      </c>
      <c r="F872" s="39">
        <v>4.0</v>
      </c>
      <c r="G872" s="41">
        <v>387.37</v>
      </c>
      <c r="H872" s="41" t="str">
        <f t="shared" si="1018"/>
        <v>1,549.48</v>
      </c>
      <c r="I872" s="42" t="str">
        <f t="shared" si="2"/>
        <v>0.00 %</v>
      </c>
      <c r="J872" s="38" t="s">
        <v>2333</v>
      </c>
      <c r="K872" s="39" t="s">
        <v>2334</v>
      </c>
      <c r="L872" s="38" t="s">
        <v>30</v>
      </c>
      <c r="M872" s="38" t="s">
        <v>2335</v>
      </c>
      <c r="N872" s="40" t="s">
        <v>40</v>
      </c>
      <c r="O872" s="39">
        <v>4.0</v>
      </c>
      <c r="P872" s="41"/>
      <c r="Q872" s="41" t="str">
        <f t="shared" si="1019"/>
        <v>0.00</v>
      </c>
      <c r="R872" s="35" t="str">
        <f t="shared" ref="R872:T872" si="1023">IF(D872=M872,"OK","ERRO")</f>
        <v>OK</v>
      </c>
      <c r="S872" s="36" t="str">
        <f t="shared" si="1023"/>
        <v>OK</v>
      </c>
      <c r="T872" s="36" t="str">
        <f t="shared" si="1023"/>
        <v>OK</v>
      </c>
      <c r="U872" s="36" t="str">
        <f t="shared" si="4"/>
        <v>OK</v>
      </c>
      <c r="V872" s="36" t="str">
        <f t="shared" si="5"/>
        <v>OK</v>
      </c>
      <c r="W872" s="37" t="str">
        <f t="shared" si="6"/>
        <v>0.00%</v>
      </c>
    </row>
    <row r="873" ht="25.5" customHeight="1">
      <c r="A873" s="38" t="s">
        <v>2336</v>
      </c>
      <c r="B873" s="39" t="s">
        <v>2337</v>
      </c>
      <c r="C873" s="38" t="s">
        <v>67</v>
      </c>
      <c r="D873" s="38" t="s">
        <v>2338</v>
      </c>
      <c r="E873" s="40" t="s">
        <v>36</v>
      </c>
      <c r="F873" s="39">
        <v>219.65</v>
      </c>
      <c r="G873" s="41">
        <v>62.0</v>
      </c>
      <c r="H873" s="41" t="str">
        <f t="shared" si="1018"/>
        <v>13,618.30</v>
      </c>
      <c r="I873" s="42" t="str">
        <f t="shared" si="2"/>
        <v>0.03 %</v>
      </c>
      <c r="J873" s="38" t="s">
        <v>2336</v>
      </c>
      <c r="K873" s="39" t="s">
        <v>2337</v>
      </c>
      <c r="L873" s="38" t="s">
        <v>67</v>
      </c>
      <c r="M873" s="38" t="s">
        <v>2338</v>
      </c>
      <c r="N873" s="40" t="s">
        <v>36</v>
      </c>
      <c r="O873" s="39">
        <v>219.65</v>
      </c>
      <c r="P873" s="41"/>
      <c r="Q873" s="41" t="str">
        <f t="shared" si="1019"/>
        <v>0.00</v>
      </c>
      <c r="R873" s="35" t="str">
        <f t="shared" ref="R873:T873" si="1024">IF(D873=M873,"OK","ERRO")</f>
        <v>OK</v>
      </c>
      <c r="S873" s="36" t="str">
        <f t="shared" si="1024"/>
        <v>OK</v>
      </c>
      <c r="T873" s="36" t="str">
        <f t="shared" si="1024"/>
        <v>OK</v>
      </c>
      <c r="U873" s="36" t="str">
        <f t="shared" si="4"/>
        <v>OK</v>
      </c>
      <c r="V873" s="36" t="str">
        <f t="shared" si="5"/>
        <v>OK</v>
      </c>
      <c r="W873" s="37" t="str">
        <f t="shared" si="6"/>
        <v>0.00%</v>
      </c>
    </row>
    <row r="874" ht="24.0" customHeight="1">
      <c r="A874" s="38" t="s">
        <v>2339</v>
      </c>
      <c r="B874" s="39" t="s">
        <v>2340</v>
      </c>
      <c r="C874" s="38" t="s">
        <v>155</v>
      </c>
      <c r="D874" s="38" t="s">
        <v>2341</v>
      </c>
      <c r="E874" s="40" t="s">
        <v>36</v>
      </c>
      <c r="F874" s="39">
        <v>149.9</v>
      </c>
      <c r="G874" s="41">
        <v>45.58</v>
      </c>
      <c r="H874" s="41" t="str">
        <f t="shared" si="1018"/>
        <v>6,832.44</v>
      </c>
      <c r="I874" s="42" t="str">
        <f t="shared" si="2"/>
        <v>0.02 %</v>
      </c>
      <c r="J874" s="38" t="s">
        <v>2339</v>
      </c>
      <c r="K874" s="39" t="s">
        <v>2340</v>
      </c>
      <c r="L874" s="38" t="s">
        <v>155</v>
      </c>
      <c r="M874" s="38" t="s">
        <v>2341</v>
      </c>
      <c r="N874" s="40" t="s">
        <v>36</v>
      </c>
      <c r="O874" s="39">
        <v>149.9</v>
      </c>
      <c r="P874" s="41"/>
      <c r="Q874" s="41" t="str">
        <f t="shared" si="1019"/>
        <v>0.00</v>
      </c>
      <c r="R874" s="35" t="str">
        <f t="shared" ref="R874:T874" si="1025">IF(D874=M874,"OK","ERRO")</f>
        <v>OK</v>
      </c>
      <c r="S874" s="36" t="str">
        <f t="shared" si="1025"/>
        <v>OK</v>
      </c>
      <c r="T874" s="36" t="str">
        <f t="shared" si="1025"/>
        <v>OK</v>
      </c>
      <c r="U874" s="36" t="str">
        <f t="shared" si="4"/>
        <v>OK</v>
      </c>
      <c r="V874" s="36" t="str">
        <f t="shared" si="5"/>
        <v>OK</v>
      </c>
      <c r="W874" s="37" t="str">
        <f t="shared" si="6"/>
        <v>0.00%</v>
      </c>
    </row>
    <row r="875" ht="25.5" customHeight="1">
      <c r="A875" s="38" t="s">
        <v>2342</v>
      </c>
      <c r="B875" s="39" t="s">
        <v>2343</v>
      </c>
      <c r="C875" s="38" t="s">
        <v>30</v>
      </c>
      <c r="D875" s="38" t="s">
        <v>2344</v>
      </c>
      <c r="E875" s="40" t="s">
        <v>40</v>
      </c>
      <c r="F875" s="39">
        <v>30.0</v>
      </c>
      <c r="G875" s="41">
        <v>19.5</v>
      </c>
      <c r="H875" s="41" t="str">
        <f t="shared" si="1018"/>
        <v>585.00</v>
      </c>
      <c r="I875" s="42" t="str">
        <f t="shared" si="2"/>
        <v>0.00 %</v>
      </c>
      <c r="J875" s="38" t="s">
        <v>2342</v>
      </c>
      <c r="K875" s="39" t="s">
        <v>2343</v>
      </c>
      <c r="L875" s="38" t="s">
        <v>30</v>
      </c>
      <c r="M875" s="38" t="s">
        <v>2344</v>
      </c>
      <c r="N875" s="40" t="s">
        <v>40</v>
      </c>
      <c r="O875" s="39">
        <v>30.0</v>
      </c>
      <c r="P875" s="41"/>
      <c r="Q875" s="41" t="str">
        <f t="shared" si="1019"/>
        <v>0.00</v>
      </c>
      <c r="R875" s="35" t="str">
        <f t="shared" ref="R875:T875" si="1026">IF(D875=M875,"OK","ERRO")</f>
        <v>OK</v>
      </c>
      <c r="S875" s="36" t="str">
        <f t="shared" si="1026"/>
        <v>OK</v>
      </c>
      <c r="T875" s="36" t="str">
        <f t="shared" si="1026"/>
        <v>OK</v>
      </c>
      <c r="U875" s="36" t="str">
        <f t="shared" si="4"/>
        <v>OK</v>
      </c>
      <c r="V875" s="36" t="str">
        <f t="shared" si="5"/>
        <v>OK</v>
      </c>
      <c r="W875" s="37" t="str">
        <f t="shared" si="6"/>
        <v>0.00%</v>
      </c>
    </row>
    <row r="876" ht="39.0" customHeight="1">
      <c r="A876" s="38" t="s">
        <v>2345</v>
      </c>
      <c r="B876" s="39" t="s">
        <v>1573</v>
      </c>
      <c r="C876" s="38" t="s">
        <v>30</v>
      </c>
      <c r="D876" s="38" t="s">
        <v>1574</v>
      </c>
      <c r="E876" s="40" t="s">
        <v>40</v>
      </c>
      <c r="F876" s="39">
        <v>36.0</v>
      </c>
      <c r="G876" s="41">
        <v>10.97</v>
      </c>
      <c r="H876" s="41" t="str">
        <f t="shared" si="1018"/>
        <v>394.92</v>
      </c>
      <c r="I876" s="42" t="str">
        <f t="shared" si="2"/>
        <v>0.00 %</v>
      </c>
      <c r="J876" s="38" t="s">
        <v>2345</v>
      </c>
      <c r="K876" s="39" t="s">
        <v>1573</v>
      </c>
      <c r="L876" s="38" t="s">
        <v>30</v>
      </c>
      <c r="M876" s="38" t="s">
        <v>1574</v>
      </c>
      <c r="N876" s="40" t="s">
        <v>40</v>
      </c>
      <c r="O876" s="39">
        <v>36.0</v>
      </c>
      <c r="P876" s="41"/>
      <c r="Q876" s="41" t="str">
        <f t="shared" si="1019"/>
        <v>0.00</v>
      </c>
      <c r="R876" s="35" t="str">
        <f t="shared" ref="R876:T876" si="1027">IF(D876=M876,"OK","ERRO")</f>
        <v>OK</v>
      </c>
      <c r="S876" s="36" t="str">
        <f t="shared" si="1027"/>
        <v>OK</v>
      </c>
      <c r="T876" s="36" t="str">
        <f t="shared" si="1027"/>
        <v>OK</v>
      </c>
      <c r="U876" s="36" t="str">
        <f t="shared" si="4"/>
        <v>OK</v>
      </c>
      <c r="V876" s="36" t="str">
        <f t="shared" si="5"/>
        <v>OK</v>
      </c>
      <c r="W876" s="37" t="str">
        <f t="shared" si="6"/>
        <v>0.00%</v>
      </c>
    </row>
    <row r="877" ht="25.5" customHeight="1">
      <c r="A877" s="38" t="s">
        <v>2346</v>
      </c>
      <c r="B877" s="39" t="s">
        <v>2347</v>
      </c>
      <c r="C877" s="38" t="s">
        <v>30</v>
      </c>
      <c r="D877" s="38" t="s">
        <v>2348</v>
      </c>
      <c r="E877" s="40" t="s">
        <v>36</v>
      </c>
      <c r="F877" s="39">
        <v>435.0</v>
      </c>
      <c r="G877" s="41">
        <v>26.03</v>
      </c>
      <c r="H877" s="41" t="str">
        <f t="shared" si="1018"/>
        <v>11,323.05</v>
      </c>
      <c r="I877" s="42" t="str">
        <f t="shared" si="2"/>
        <v>0.03 %</v>
      </c>
      <c r="J877" s="38" t="s">
        <v>2346</v>
      </c>
      <c r="K877" s="39" t="s">
        <v>2347</v>
      </c>
      <c r="L877" s="38" t="s">
        <v>30</v>
      </c>
      <c r="M877" s="38" t="s">
        <v>2348</v>
      </c>
      <c r="N877" s="40" t="s">
        <v>36</v>
      </c>
      <c r="O877" s="39">
        <v>435.0</v>
      </c>
      <c r="P877" s="41"/>
      <c r="Q877" s="41" t="str">
        <f t="shared" si="1019"/>
        <v>0.00</v>
      </c>
      <c r="R877" s="35" t="str">
        <f t="shared" ref="R877:T877" si="1028">IF(D877=M877,"OK","ERRO")</f>
        <v>OK</v>
      </c>
      <c r="S877" s="36" t="str">
        <f t="shared" si="1028"/>
        <v>OK</v>
      </c>
      <c r="T877" s="36" t="str">
        <f t="shared" si="1028"/>
        <v>OK</v>
      </c>
      <c r="U877" s="36" t="str">
        <f t="shared" si="4"/>
        <v>OK</v>
      </c>
      <c r="V877" s="36" t="str">
        <f t="shared" si="5"/>
        <v>OK</v>
      </c>
      <c r="W877" s="37" t="str">
        <f t="shared" si="6"/>
        <v>0.00%</v>
      </c>
    </row>
    <row r="878" ht="25.5" customHeight="1">
      <c r="A878" s="38" t="s">
        <v>2349</v>
      </c>
      <c r="B878" s="39" t="s">
        <v>2350</v>
      </c>
      <c r="C878" s="38" t="s">
        <v>155</v>
      </c>
      <c r="D878" s="38" t="s">
        <v>2351</v>
      </c>
      <c r="E878" s="40" t="s">
        <v>40</v>
      </c>
      <c r="F878" s="39">
        <v>28.0</v>
      </c>
      <c r="G878" s="41">
        <v>39.27</v>
      </c>
      <c r="H878" s="41" t="str">
        <f t="shared" si="1018"/>
        <v>1,099.56</v>
      </c>
      <c r="I878" s="42" t="str">
        <f t="shared" si="2"/>
        <v>0.00 %</v>
      </c>
      <c r="J878" s="38" t="s">
        <v>2349</v>
      </c>
      <c r="K878" s="39" t="s">
        <v>2350</v>
      </c>
      <c r="L878" s="38" t="s">
        <v>155</v>
      </c>
      <c r="M878" s="38" t="s">
        <v>2351</v>
      </c>
      <c r="N878" s="40" t="s">
        <v>40</v>
      </c>
      <c r="O878" s="39">
        <v>28.0</v>
      </c>
      <c r="P878" s="41"/>
      <c r="Q878" s="41" t="str">
        <f t="shared" si="1019"/>
        <v>0.00</v>
      </c>
      <c r="R878" s="35" t="str">
        <f t="shared" ref="R878:T878" si="1029">IF(D878=M878,"OK","ERRO")</f>
        <v>OK</v>
      </c>
      <c r="S878" s="36" t="str">
        <f t="shared" si="1029"/>
        <v>OK</v>
      </c>
      <c r="T878" s="36" t="str">
        <f t="shared" si="1029"/>
        <v>OK</v>
      </c>
      <c r="U878" s="36" t="str">
        <f t="shared" si="4"/>
        <v>OK</v>
      </c>
      <c r="V878" s="36" t="str">
        <f t="shared" si="5"/>
        <v>OK</v>
      </c>
      <c r="W878" s="37" t="str">
        <f t="shared" si="6"/>
        <v>0.00%</v>
      </c>
    </row>
    <row r="879" ht="25.5" customHeight="1">
      <c r="A879" s="38" t="s">
        <v>2352</v>
      </c>
      <c r="B879" s="39" t="s">
        <v>2353</v>
      </c>
      <c r="C879" s="38" t="s">
        <v>30</v>
      </c>
      <c r="D879" s="38" t="s">
        <v>2354</v>
      </c>
      <c r="E879" s="40" t="s">
        <v>40</v>
      </c>
      <c r="F879" s="39">
        <v>34.0</v>
      </c>
      <c r="G879" s="41">
        <v>94.91</v>
      </c>
      <c r="H879" s="41" t="str">
        <f t="shared" si="1018"/>
        <v>3,226.94</v>
      </c>
      <c r="I879" s="42" t="str">
        <f t="shared" si="2"/>
        <v>0.01 %</v>
      </c>
      <c r="J879" s="38" t="s">
        <v>2352</v>
      </c>
      <c r="K879" s="39" t="s">
        <v>2353</v>
      </c>
      <c r="L879" s="38" t="s">
        <v>30</v>
      </c>
      <c r="M879" s="38" t="s">
        <v>2354</v>
      </c>
      <c r="N879" s="40" t="s">
        <v>40</v>
      </c>
      <c r="O879" s="39">
        <v>34.0</v>
      </c>
      <c r="P879" s="41"/>
      <c r="Q879" s="41" t="str">
        <f t="shared" si="1019"/>
        <v>0.00</v>
      </c>
      <c r="R879" s="35" t="str">
        <f t="shared" ref="R879:T879" si="1030">IF(D879=M879,"OK","ERRO")</f>
        <v>OK</v>
      </c>
      <c r="S879" s="36" t="str">
        <f t="shared" si="1030"/>
        <v>OK</v>
      </c>
      <c r="T879" s="36" t="str">
        <f t="shared" si="1030"/>
        <v>OK</v>
      </c>
      <c r="U879" s="36" t="str">
        <f t="shared" si="4"/>
        <v>OK</v>
      </c>
      <c r="V879" s="36" t="str">
        <f t="shared" si="5"/>
        <v>OK</v>
      </c>
      <c r="W879" s="37" t="str">
        <f t="shared" si="6"/>
        <v>0.00%</v>
      </c>
    </row>
    <row r="880" ht="24.0" customHeight="1">
      <c r="A880" s="38" t="s">
        <v>2355</v>
      </c>
      <c r="B880" s="39" t="s">
        <v>2356</v>
      </c>
      <c r="C880" s="38" t="s">
        <v>155</v>
      </c>
      <c r="D880" s="38" t="s">
        <v>2357</v>
      </c>
      <c r="E880" s="40" t="s">
        <v>40</v>
      </c>
      <c r="F880" s="39">
        <v>373.0</v>
      </c>
      <c r="G880" s="41">
        <v>5.95</v>
      </c>
      <c r="H880" s="41" t="str">
        <f t="shared" si="1018"/>
        <v>2,219.35</v>
      </c>
      <c r="I880" s="42" t="str">
        <f t="shared" si="2"/>
        <v>0.01 %</v>
      </c>
      <c r="J880" s="38" t="s">
        <v>2355</v>
      </c>
      <c r="K880" s="39" t="s">
        <v>2356</v>
      </c>
      <c r="L880" s="38" t="s">
        <v>155</v>
      </c>
      <c r="M880" s="38" t="s">
        <v>2357</v>
      </c>
      <c r="N880" s="40" t="s">
        <v>40</v>
      </c>
      <c r="O880" s="39">
        <v>373.0</v>
      </c>
      <c r="P880" s="41"/>
      <c r="Q880" s="41" t="str">
        <f t="shared" si="1019"/>
        <v>0.00</v>
      </c>
      <c r="R880" s="35" t="str">
        <f t="shared" ref="R880:T880" si="1031">IF(D880=M880,"OK","ERRO")</f>
        <v>OK</v>
      </c>
      <c r="S880" s="36" t="str">
        <f t="shared" si="1031"/>
        <v>OK</v>
      </c>
      <c r="T880" s="36" t="str">
        <f t="shared" si="1031"/>
        <v>OK</v>
      </c>
      <c r="U880" s="36" t="str">
        <f t="shared" si="4"/>
        <v>OK</v>
      </c>
      <c r="V880" s="36" t="str">
        <f t="shared" si="5"/>
        <v>OK</v>
      </c>
      <c r="W880" s="37" t="str">
        <f t="shared" si="6"/>
        <v>0.00%</v>
      </c>
    </row>
    <row r="881" ht="24.0" customHeight="1">
      <c r="A881" s="38" t="s">
        <v>2358</v>
      </c>
      <c r="B881" s="39" t="s">
        <v>2359</v>
      </c>
      <c r="C881" s="38" t="s">
        <v>30</v>
      </c>
      <c r="D881" s="38" t="s">
        <v>2360</v>
      </c>
      <c r="E881" s="40" t="s">
        <v>40</v>
      </c>
      <c r="F881" s="39">
        <v>109.0</v>
      </c>
      <c r="G881" s="41">
        <v>3.45</v>
      </c>
      <c r="H881" s="41" t="str">
        <f t="shared" si="1018"/>
        <v>376.05</v>
      </c>
      <c r="I881" s="42" t="str">
        <f t="shared" si="2"/>
        <v>0.00 %</v>
      </c>
      <c r="J881" s="38" t="s">
        <v>2358</v>
      </c>
      <c r="K881" s="39" t="s">
        <v>2359</v>
      </c>
      <c r="L881" s="38" t="s">
        <v>30</v>
      </c>
      <c r="M881" s="38" t="s">
        <v>2360</v>
      </c>
      <c r="N881" s="40" t="s">
        <v>40</v>
      </c>
      <c r="O881" s="39">
        <v>109.0</v>
      </c>
      <c r="P881" s="41"/>
      <c r="Q881" s="41" t="str">
        <f t="shared" si="1019"/>
        <v>0.00</v>
      </c>
      <c r="R881" s="35" t="str">
        <f t="shared" ref="R881:T881" si="1032">IF(D881=M881,"OK","ERRO")</f>
        <v>OK</v>
      </c>
      <c r="S881" s="36" t="str">
        <f t="shared" si="1032"/>
        <v>OK</v>
      </c>
      <c r="T881" s="36" t="str">
        <f t="shared" si="1032"/>
        <v>OK</v>
      </c>
      <c r="U881" s="36" t="str">
        <f t="shared" si="4"/>
        <v>OK</v>
      </c>
      <c r="V881" s="36" t="str">
        <f t="shared" si="5"/>
        <v>OK</v>
      </c>
      <c r="W881" s="37" t="str">
        <f t="shared" si="6"/>
        <v>0.00%</v>
      </c>
    </row>
    <row r="882" ht="25.5" customHeight="1">
      <c r="A882" s="38" t="s">
        <v>2361</v>
      </c>
      <c r="B882" s="39" t="s">
        <v>2362</v>
      </c>
      <c r="C882" s="38" t="s">
        <v>30</v>
      </c>
      <c r="D882" s="38" t="s">
        <v>2363</v>
      </c>
      <c r="E882" s="40" t="s">
        <v>40</v>
      </c>
      <c r="F882" s="39">
        <v>16.0</v>
      </c>
      <c r="G882" s="41">
        <v>38.74</v>
      </c>
      <c r="H882" s="41" t="str">
        <f t="shared" si="1018"/>
        <v>619.84</v>
      </c>
      <c r="I882" s="42" t="str">
        <f t="shared" si="2"/>
        <v>0.00 %</v>
      </c>
      <c r="J882" s="38" t="s">
        <v>2361</v>
      </c>
      <c r="K882" s="39" t="s">
        <v>2362</v>
      </c>
      <c r="L882" s="38" t="s">
        <v>30</v>
      </c>
      <c r="M882" s="38" t="s">
        <v>2363</v>
      </c>
      <c r="N882" s="40" t="s">
        <v>40</v>
      </c>
      <c r="O882" s="39">
        <v>16.0</v>
      </c>
      <c r="P882" s="41"/>
      <c r="Q882" s="41" t="str">
        <f t="shared" si="1019"/>
        <v>0.00</v>
      </c>
      <c r="R882" s="35" t="str">
        <f t="shared" ref="R882:T882" si="1033">IF(D882=M882,"OK","ERRO")</f>
        <v>OK</v>
      </c>
      <c r="S882" s="36" t="str">
        <f t="shared" si="1033"/>
        <v>OK</v>
      </c>
      <c r="T882" s="36" t="str">
        <f t="shared" si="1033"/>
        <v>OK</v>
      </c>
      <c r="U882" s="36" t="str">
        <f t="shared" si="4"/>
        <v>OK</v>
      </c>
      <c r="V882" s="36" t="str">
        <f t="shared" si="5"/>
        <v>OK</v>
      </c>
      <c r="W882" s="37" t="str">
        <f t="shared" si="6"/>
        <v>0.00%</v>
      </c>
    </row>
    <row r="883" ht="24.0" customHeight="1">
      <c r="A883" s="31" t="s">
        <v>2364</v>
      </c>
      <c r="B883" s="31"/>
      <c r="C883" s="31"/>
      <c r="D883" s="31" t="s">
        <v>2365</v>
      </c>
      <c r="E883" s="31"/>
      <c r="F883" s="32"/>
      <c r="G883" s="31"/>
      <c r="H883" s="33"/>
      <c r="I883" s="34" t="str">
        <f t="shared" si="2"/>
        <v>0.00 %</v>
      </c>
      <c r="J883" s="31" t="s">
        <v>2364</v>
      </c>
      <c r="K883" s="31"/>
      <c r="L883" s="31"/>
      <c r="M883" s="31" t="s">
        <v>2365</v>
      </c>
      <c r="N883" s="31"/>
      <c r="O883" s="32"/>
      <c r="P883" s="31"/>
      <c r="Q883" s="31"/>
      <c r="R883" s="35" t="str">
        <f t="shared" ref="R883:T883" si="1034">IF(D883=M883,"OK","ERRO")</f>
        <v>OK</v>
      </c>
      <c r="S883" s="36" t="str">
        <f t="shared" si="1034"/>
        <v>OK</v>
      </c>
      <c r="T883" s="36" t="str">
        <f t="shared" si="1034"/>
        <v>OK</v>
      </c>
      <c r="U883" s="36" t="str">
        <f t="shared" si="4"/>
        <v>OK</v>
      </c>
      <c r="V883" s="36" t="str">
        <f t="shared" si="5"/>
        <v>OK</v>
      </c>
      <c r="W883" s="37" t="str">
        <f t="shared" si="6"/>
        <v>-</v>
      </c>
    </row>
    <row r="884" ht="25.5" customHeight="1">
      <c r="A884" s="31" t="s">
        <v>2366</v>
      </c>
      <c r="B884" s="31"/>
      <c r="C884" s="31"/>
      <c r="D884" s="31" t="s">
        <v>2367</v>
      </c>
      <c r="E884" s="31"/>
      <c r="F884" s="32"/>
      <c r="G884" s="31"/>
      <c r="H884" s="33"/>
      <c r="I884" s="34" t="str">
        <f t="shared" si="2"/>
        <v>0.00 %</v>
      </c>
      <c r="J884" s="31" t="s">
        <v>2366</v>
      </c>
      <c r="K884" s="31"/>
      <c r="L884" s="31"/>
      <c r="M884" s="31" t="s">
        <v>2367</v>
      </c>
      <c r="N884" s="31"/>
      <c r="O884" s="32"/>
      <c r="P884" s="31"/>
      <c r="Q884" s="31"/>
      <c r="R884" s="35" t="str">
        <f t="shared" ref="R884:T884" si="1035">IF(D884=M884,"OK","ERRO")</f>
        <v>OK</v>
      </c>
      <c r="S884" s="36" t="str">
        <f t="shared" si="1035"/>
        <v>OK</v>
      </c>
      <c r="T884" s="36" t="str">
        <f t="shared" si="1035"/>
        <v>OK</v>
      </c>
      <c r="U884" s="36" t="str">
        <f t="shared" si="4"/>
        <v>OK</v>
      </c>
      <c r="V884" s="36" t="str">
        <f t="shared" si="5"/>
        <v>OK</v>
      </c>
      <c r="W884" s="37" t="str">
        <f t="shared" si="6"/>
        <v>-</v>
      </c>
    </row>
    <row r="885" ht="25.5" customHeight="1">
      <c r="A885" s="38" t="s">
        <v>2368</v>
      </c>
      <c r="B885" s="39" t="s">
        <v>1655</v>
      </c>
      <c r="C885" s="38" t="s">
        <v>67</v>
      </c>
      <c r="D885" s="38" t="s">
        <v>1656</v>
      </c>
      <c r="E885" s="40" t="s">
        <v>40</v>
      </c>
      <c r="F885" s="39">
        <v>94.0</v>
      </c>
      <c r="G885" s="41">
        <v>16.64</v>
      </c>
      <c r="H885" s="41" t="str">
        <f t="shared" ref="H885:H889" si="1037">TRUNC(F885 * G885, 2)</f>
        <v>1,564.16</v>
      </c>
      <c r="I885" s="42" t="str">
        <f t="shared" si="2"/>
        <v>0.00 %</v>
      </c>
      <c r="J885" s="38" t="s">
        <v>2368</v>
      </c>
      <c r="K885" s="39" t="s">
        <v>1655</v>
      </c>
      <c r="L885" s="38" t="s">
        <v>67</v>
      </c>
      <c r="M885" s="38" t="s">
        <v>1656</v>
      </c>
      <c r="N885" s="40" t="s">
        <v>40</v>
      </c>
      <c r="O885" s="39">
        <v>94.0</v>
      </c>
      <c r="P885" s="41"/>
      <c r="Q885" s="41" t="str">
        <f t="shared" ref="Q885:Q889" si="1038">TRUNC(O885 * P885, 2)</f>
        <v>0.00</v>
      </c>
      <c r="R885" s="35" t="str">
        <f t="shared" ref="R885:T885" si="1036">IF(D885=M885,"OK","ERRO")</f>
        <v>OK</v>
      </c>
      <c r="S885" s="36" t="str">
        <f t="shared" si="1036"/>
        <v>OK</v>
      </c>
      <c r="T885" s="36" t="str">
        <f t="shared" si="1036"/>
        <v>OK</v>
      </c>
      <c r="U885" s="36" t="str">
        <f t="shared" si="4"/>
        <v>OK</v>
      </c>
      <c r="V885" s="36" t="str">
        <f t="shared" si="5"/>
        <v>OK</v>
      </c>
      <c r="W885" s="37" t="str">
        <f t="shared" si="6"/>
        <v>0.00%</v>
      </c>
    </row>
    <row r="886" ht="25.5" customHeight="1">
      <c r="A886" s="38" t="s">
        <v>2369</v>
      </c>
      <c r="B886" s="39" t="s">
        <v>1670</v>
      </c>
      <c r="C886" s="38" t="s">
        <v>67</v>
      </c>
      <c r="D886" s="38" t="s">
        <v>1671</v>
      </c>
      <c r="E886" s="40" t="s">
        <v>36</v>
      </c>
      <c r="F886" s="39">
        <v>32.0</v>
      </c>
      <c r="G886" s="41">
        <v>7.61</v>
      </c>
      <c r="H886" s="41" t="str">
        <f t="shared" si="1037"/>
        <v>243.52</v>
      </c>
      <c r="I886" s="42" t="str">
        <f t="shared" si="2"/>
        <v>0.00 %</v>
      </c>
      <c r="J886" s="38" t="s">
        <v>2369</v>
      </c>
      <c r="K886" s="39" t="s">
        <v>1670</v>
      </c>
      <c r="L886" s="38" t="s">
        <v>67</v>
      </c>
      <c r="M886" s="38" t="s">
        <v>1671</v>
      </c>
      <c r="N886" s="40" t="s">
        <v>36</v>
      </c>
      <c r="O886" s="39">
        <v>32.0</v>
      </c>
      <c r="P886" s="41"/>
      <c r="Q886" s="41" t="str">
        <f t="shared" si="1038"/>
        <v>0.00</v>
      </c>
      <c r="R886" s="35" t="str">
        <f t="shared" ref="R886:T886" si="1039">IF(D886=M886,"OK","ERRO")</f>
        <v>OK</v>
      </c>
      <c r="S886" s="36" t="str">
        <f t="shared" si="1039"/>
        <v>OK</v>
      </c>
      <c r="T886" s="36" t="str">
        <f t="shared" si="1039"/>
        <v>OK</v>
      </c>
      <c r="U886" s="36" t="str">
        <f t="shared" si="4"/>
        <v>OK</v>
      </c>
      <c r="V886" s="36" t="str">
        <f t="shared" si="5"/>
        <v>OK</v>
      </c>
      <c r="W886" s="37" t="str">
        <f t="shared" si="6"/>
        <v>0.00%</v>
      </c>
    </row>
    <row r="887" ht="25.5" customHeight="1">
      <c r="A887" s="38" t="s">
        <v>2370</v>
      </c>
      <c r="B887" s="39" t="s">
        <v>1673</v>
      </c>
      <c r="C887" s="38" t="s">
        <v>67</v>
      </c>
      <c r="D887" s="38" t="s">
        <v>1674</v>
      </c>
      <c r="E887" s="40" t="s">
        <v>36</v>
      </c>
      <c r="F887" s="39">
        <v>9.0</v>
      </c>
      <c r="G887" s="41">
        <v>34.72</v>
      </c>
      <c r="H887" s="41" t="str">
        <f t="shared" si="1037"/>
        <v>312.48</v>
      </c>
      <c r="I887" s="42" t="str">
        <f t="shared" si="2"/>
        <v>0.00 %</v>
      </c>
      <c r="J887" s="38" t="s">
        <v>2370</v>
      </c>
      <c r="K887" s="39" t="s">
        <v>1673</v>
      </c>
      <c r="L887" s="38" t="s">
        <v>67</v>
      </c>
      <c r="M887" s="38" t="s">
        <v>1674</v>
      </c>
      <c r="N887" s="40" t="s">
        <v>36</v>
      </c>
      <c r="O887" s="39">
        <v>9.0</v>
      </c>
      <c r="P887" s="41"/>
      <c r="Q887" s="41" t="str">
        <f t="shared" si="1038"/>
        <v>0.00</v>
      </c>
      <c r="R887" s="35" t="str">
        <f t="shared" ref="R887:T887" si="1040">IF(D887=M887,"OK","ERRO")</f>
        <v>OK</v>
      </c>
      <c r="S887" s="36" t="str">
        <f t="shared" si="1040"/>
        <v>OK</v>
      </c>
      <c r="T887" s="36" t="str">
        <f t="shared" si="1040"/>
        <v>OK</v>
      </c>
      <c r="U887" s="36" t="str">
        <f t="shared" si="4"/>
        <v>OK</v>
      </c>
      <c r="V887" s="36" t="str">
        <f t="shared" si="5"/>
        <v>OK</v>
      </c>
      <c r="W887" s="37" t="str">
        <f t="shared" si="6"/>
        <v>0.00%</v>
      </c>
    </row>
    <row r="888" ht="39.0" customHeight="1">
      <c r="A888" s="38" t="s">
        <v>2371</v>
      </c>
      <c r="B888" s="39" t="s">
        <v>1288</v>
      </c>
      <c r="C888" s="38" t="s">
        <v>67</v>
      </c>
      <c r="D888" s="38" t="s">
        <v>1289</v>
      </c>
      <c r="E888" s="40" t="s">
        <v>36</v>
      </c>
      <c r="F888" s="39">
        <v>32.0</v>
      </c>
      <c r="G888" s="41">
        <v>15.4</v>
      </c>
      <c r="H888" s="41" t="str">
        <f t="shared" si="1037"/>
        <v>492.80</v>
      </c>
      <c r="I888" s="42" t="str">
        <f t="shared" si="2"/>
        <v>0.00 %</v>
      </c>
      <c r="J888" s="38" t="s">
        <v>2371</v>
      </c>
      <c r="K888" s="39" t="s">
        <v>1288</v>
      </c>
      <c r="L888" s="38" t="s">
        <v>67</v>
      </c>
      <c r="M888" s="38" t="s">
        <v>1289</v>
      </c>
      <c r="N888" s="40" t="s">
        <v>36</v>
      </c>
      <c r="O888" s="39">
        <v>32.0</v>
      </c>
      <c r="P888" s="41"/>
      <c r="Q888" s="41" t="str">
        <f t="shared" si="1038"/>
        <v>0.00</v>
      </c>
      <c r="R888" s="35" t="str">
        <f t="shared" ref="R888:T888" si="1041">IF(D888=M888,"OK","ERRO")</f>
        <v>OK</v>
      </c>
      <c r="S888" s="36" t="str">
        <f t="shared" si="1041"/>
        <v>OK</v>
      </c>
      <c r="T888" s="36" t="str">
        <f t="shared" si="1041"/>
        <v>OK</v>
      </c>
      <c r="U888" s="36" t="str">
        <f t="shared" si="4"/>
        <v>OK</v>
      </c>
      <c r="V888" s="36" t="str">
        <f t="shared" si="5"/>
        <v>OK</v>
      </c>
      <c r="W888" s="37" t="str">
        <f t="shared" si="6"/>
        <v>0.00%</v>
      </c>
    </row>
    <row r="889" ht="39.0" customHeight="1">
      <c r="A889" s="38" t="s">
        <v>2372</v>
      </c>
      <c r="B889" s="39" t="s">
        <v>1677</v>
      </c>
      <c r="C889" s="38" t="s">
        <v>67</v>
      </c>
      <c r="D889" s="38" t="s">
        <v>1678</v>
      </c>
      <c r="E889" s="40" t="s">
        <v>36</v>
      </c>
      <c r="F889" s="39">
        <v>9.0</v>
      </c>
      <c r="G889" s="41">
        <v>6.93</v>
      </c>
      <c r="H889" s="41" t="str">
        <f t="shared" si="1037"/>
        <v>62.37</v>
      </c>
      <c r="I889" s="42" t="str">
        <f t="shared" si="2"/>
        <v>0.00 %</v>
      </c>
      <c r="J889" s="38" t="s">
        <v>2372</v>
      </c>
      <c r="K889" s="39" t="s">
        <v>1677</v>
      </c>
      <c r="L889" s="38" t="s">
        <v>67</v>
      </c>
      <c r="M889" s="38" t="s">
        <v>1678</v>
      </c>
      <c r="N889" s="40" t="s">
        <v>36</v>
      </c>
      <c r="O889" s="39">
        <v>9.0</v>
      </c>
      <c r="P889" s="41"/>
      <c r="Q889" s="41" t="str">
        <f t="shared" si="1038"/>
        <v>0.00</v>
      </c>
      <c r="R889" s="35" t="str">
        <f t="shared" ref="R889:T889" si="1042">IF(D889=M889,"OK","ERRO")</f>
        <v>OK</v>
      </c>
      <c r="S889" s="36" t="str">
        <f t="shared" si="1042"/>
        <v>OK</v>
      </c>
      <c r="T889" s="36" t="str">
        <f t="shared" si="1042"/>
        <v>OK</v>
      </c>
      <c r="U889" s="36" t="str">
        <f t="shared" si="4"/>
        <v>OK</v>
      </c>
      <c r="V889" s="36" t="str">
        <f t="shared" si="5"/>
        <v>OK</v>
      </c>
      <c r="W889" s="37" t="str">
        <f t="shared" si="6"/>
        <v>0.00%</v>
      </c>
    </row>
    <row r="890" ht="25.5" customHeight="1">
      <c r="A890" s="31" t="s">
        <v>2373</v>
      </c>
      <c r="B890" s="31"/>
      <c r="C890" s="31"/>
      <c r="D890" s="31" t="s">
        <v>2374</v>
      </c>
      <c r="E890" s="31"/>
      <c r="F890" s="32"/>
      <c r="G890" s="31"/>
      <c r="H890" s="33"/>
      <c r="I890" s="34" t="str">
        <f t="shared" si="2"/>
        <v>0.00 %</v>
      </c>
      <c r="J890" s="31" t="s">
        <v>2373</v>
      </c>
      <c r="K890" s="31"/>
      <c r="L890" s="31"/>
      <c r="M890" s="31" t="s">
        <v>2374</v>
      </c>
      <c r="N890" s="31"/>
      <c r="O890" s="32"/>
      <c r="P890" s="31"/>
      <c r="Q890" s="31"/>
      <c r="R890" s="35" t="str">
        <f t="shared" ref="R890:T890" si="1043">IF(D890=M890,"OK","ERRO")</f>
        <v>OK</v>
      </c>
      <c r="S890" s="36" t="str">
        <f t="shared" si="1043"/>
        <v>OK</v>
      </c>
      <c r="T890" s="36" t="str">
        <f t="shared" si="1043"/>
        <v>OK</v>
      </c>
      <c r="U890" s="36" t="str">
        <f t="shared" si="4"/>
        <v>OK</v>
      </c>
      <c r="V890" s="36" t="str">
        <f t="shared" si="5"/>
        <v>OK</v>
      </c>
      <c r="W890" s="37" t="str">
        <f t="shared" si="6"/>
        <v>-</v>
      </c>
    </row>
    <row r="891" ht="39.0" customHeight="1">
      <c r="A891" s="38" t="s">
        <v>2375</v>
      </c>
      <c r="B891" s="39" t="s">
        <v>1682</v>
      </c>
      <c r="C891" s="38" t="s">
        <v>67</v>
      </c>
      <c r="D891" s="38" t="s">
        <v>1683</v>
      </c>
      <c r="E891" s="40" t="s">
        <v>36</v>
      </c>
      <c r="F891" s="39">
        <v>49.25</v>
      </c>
      <c r="G891" s="41">
        <v>14.55</v>
      </c>
      <c r="H891" s="41" t="str">
        <f t="shared" ref="H891:H894" si="1045">TRUNC(F891 * G891, 2)</f>
        <v>716.58</v>
      </c>
      <c r="I891" s="42" t="str">
        <f t="shared" si="2"/>
        <v>0.00 %</v>
      </c>
      <c r="J891" s="38" t="s">
        <v>2375</v>
      </c>
      <c r="K891" s="39" t="s">
        <v>1682</v>
      </c>
      <c r="L891" s="38" t="s">
        <v>67</v>
      </c>
      <c r="M891" s="38" t="s">
        <v>1683</v>
      </c>
      <c r="N891" s="40" t="s">
        <v>36</v>
      </c>
      <c r="O891" s="39">
        <v>49.25</v>
      </c>
      <c r="P891" s="41"/>
      <c r="Q891" s="41" t="str">
        <f t="shared" ref="Q891:Q894" si="1046">TRUNC(O891 * P891, 2)</f>
        <v>0.00</v>
      </c>
      <c r="R891" s="35" t="str">
        <f t="shared" ref="R891:T891" si="1044">IF(D891=M891,"OK","ERRO")</f>
        <v>OK</v>
      </c>
      <c r="S891" s="36" t="str">
        <f t="shared" si="1044"/>
        <v>OK</v>
      </c>
      <c r="T891" s="36" t="str">
        <f t="shared" si="1044"/>
        <v>OK</v>
      </c>
      <c r="U891" s="36" t="str">
        <f t="shared" si="4"/>
        <v>OK</v>
      </c>
      <c r="V891" s="36" t="str">
        <f t="shared" si="5"/>
        <v>OK</v>
      </c>
      <c r="W891" s="37" t="str">
        <f t="shared" si="6"/>
        <v>0.00%</v>
      </c>
    </row>
    <row r="892" ht="39.0" customHeight="1">
      <c r="A892" s="38" t="s">
        <v>2376</v>
      </c>
      <c r="B892" s="39" t="s">
        <v>1685</v>
      </c>
      <c r="C892" s="38" t="s">
        <v>30</v>
      </c>
      <c r="D892" s="38" t="s">
        <v>1686</v>
      </c>
      <c r="E892" s="40" t="s">
        <v>36</v>
      </c>
      <c r="F892" s="39">
        <v>541.0</v>
      </c>
      <c r="G892" s="41">
        <v>55.41</v>
      </c>
      <c r="H892" s="41" t="str">
        <f t="shared" si="1045"/>
        <v>29,976.81</v>
      </c>
      <c r="I892" s="42" t="str">
        <f t="shared" si="2"/>
        <v>0.07 %</v>
      </c>
      <c r="J892" s="38" t="s">
        <v>2376</v>
      </c>
      <c r="K892" s="39" t="s">
        <v>1685</v>
      </c>
      <c r="L892" s="38" t="s">
        <v>30</v>
      </c>
      <c r="M892" s="38" t="s">
        <v>1686</v>
      </c>
      <c r="N892" s="40" t="s">
        <v>36</v>
      </c>
      <c r="O892" s="39">
        <v>541.0</v>
      </c>
      <c r="P892" s="41"/>
      <c r="Q892" s="41" t="str">
        <f t="shared" si="1046"/>
        <v>0.00</v>
      </c>
      <c r="R892" s="35" t="str">
        <f t="shared" ref="R892:T892" si="1047">IF(D892=M892,"OK","ERRO")</f>
        <v>OK</v>
      </c>
      <c r="S892" s="36" t="str">
        <f t="shared" si="1047"/>
        <v>OK</v>
      </c>
      <c r="T892" s="36" t="str">
        <f t="shared" si="1047"/>
        <v>OK</v>
      </c>
      <c r="U892" s="36" t="str">
        <f t="shared" si="4"/>
        <v>OK</v>
      </c>
      <c r="V892" s="36" t="str">
        <f t="shared" si="5"/>
        <v>OK</v>
      </c>
      <c r="W892" s="37" t="str">
        <f t="shared" si="6"/>
        <v>0.00%</v>
      </c>
    </row>
    <row r="893" ht="39.0" customHeight="1">
      <c r="A893" s="38" t="s">
        <v>2377</v>
      </c>
      <c r="B893" s="39" t="s">
        <v>2378</v>
      </c>
      <c r="C893" s="38" t="s">
        <v>30</v>
      </c>
      <c r="D893" s="38" t="s">
        <v>2379</v>
      </c>
      <c r="E893" s="40" t="s">
        <v>36</v>
      </c>
      <c r="F893" s="39">
        <v>10.0</v>
      </c>
      <c r="G893" s="41">
        <v>9.01</v>
      </c>
      <c r="H893" s="41" t="str">
        <f t="shared" si="1045"/>
        <v>90.10</v>
      </c>
      <c r="I893" s="42" t="str">
        <f t="shared" si="2"/>
        <v>0.00 %</v>
      </c>
      <c r="J893" s="38" t="s">
        <v>2377</v>
      </c>
      <c r="K893" s="39" t="s">
        <v>2378</v>
      </c>
      <c r="L893" s="38" t="s">
        <v>30</v>
      </c>
      <c r="M893" s="38" t="s">
        <v>2379</v>
      </c>
      <c r="N893" s="40" t="s">
        <v>36</v>
      </c>
      <c r="O893" s="39">
        <v>10.0</v>
      </c>
      <c r="P893" s="41"/>
      <c r="Q893" s="41" t="str">
        <f t="shared" si="1046"/>
        <v>0.00</v>
      </c>
      <c r="R893" s="35" t="str">
        <f t="shared" ref="R893:T893" si="1048">IF(D893=M893,"OK","ERRO")</f>
        <v>OK</v>
      </c>
      <c r="S893" s="36" t="str">
        <f t="shared" si="1048"/>
        <v>OK</v>
      </c>
      <c r="T893" s="36" t="str">
        <f t="shared" si="1048"/>
        <v>OK</v>
      </c>
      <c r="U893" s="36" t="str">
        <f t="shared" si="4"/>
        <v>OK</v>
      </c>
      <c r="V893" s="36" t="str">
        <f t="shared" si="5"/>
        <v>OK</v>
      </c>
      <c r="W893" s="37" t="str">
        <f t="shared" si="6"/>
        <v>0.00%</v>
      </c>
    </row>
    <row r="894" ht="51.75" customHeight="1">
      <c r="A894" s="38" t="s">
        <v>2380</v>
      </c>
      <c r="B894" s="39" t="s">
        <v>1700</v>
      </c>
      <c r="C894" s="38" t="s">
        <v>30</v>
      </c>
      <c r="D894" s="38" t="s">
        <v>1701</v>
      </c>
      <c r="E894" s="40" t="s">
        <v>32</v>
      </c>
      <c r="F894" s="39">
        <v>40.0</v>
      </c>
      <c r="G894" s="41">
        <v>88.13</v>
      </c>
      <c r="H894" s="41" t="str">
        <f t="shared" si="1045"/>
        <v>3,525.20</v>
      </c>
      <c r="I894" s="42" t="str">
        <f t="shared" si="2"/>
        <v>0.01 %</v>
      </c>
      <c r="J894" s="38" t="s">
        <v>2380</v>
      </c>
      <c r="K894" s="39" t="s">
        <v>1700</v>
      </c>
      <c r="L894" s="38" t="s">
        <v>30</v>
      </c>
      <c r="M894" s="38" t="s">
        <v>1701</v>
      </c>
      <c r="N894" s="40" t="s">
        <v>32</v>
      </c>
      <c r="O894" s="39">
        <v>40.0</v>
      </c>
      <c r="P894" s="41"/>
      <c r="Q894" s="41" t="str">
        <f t="shared" si="1046"/>
        <v>0.00</v>
      </c>
      <c r="R894" s="35" t="str">
        <f t="shared" ref="R894:T894" si="1049">IF(D894=M894,"OK","ERRO")</f>
        <v>OK</v>
      </c>
      <c r="S894" s="36" t="str">
        <f t="shared" si="1049"/>
        <v>OK</v>
      </c>
      <c r="T894" s="36" t="str">
        <f t="shared" si="1049"/>
        <v>OK</v>
      </c>
      <c r="U894" s="36" t="str">
        <f t="shared" si="4"/>
        <v>OK</v>
      </c>
      <c r="V894" s="36" t="str">
        <f t="shared" si="5"/>
        <v>OK</v>
      </c>
      <c r="W894" s="37" t="str">
        <f t="shared" si="6"/>
        <v>0.00%</v>
      </c>
    </row>
    <row r="895" ht="24.0" customHeight="1">
      <c r="A895" s="31" t="s">
        <v>2381</v>
      </c>
      <c r="B895" s="31"/>
      <c r="C895" s="31"/>
      <c r="D895" s="31" t="s">
        <v>2382</v>
      </c>
      <c r="E895" s="31"/>
      <c r="F895" s="32"/>
      <c r="G895" s="31"/>
      <c r="H895" s="33"/>
      <c r="I895" s="34" t="str">
        <f t="shared" si="2"/>
        <v>0.00 %</v>
      </c>
      <c r="J895" s="31" t="s">
        <v>2381</v>
      </c>
      <c r="K895" s="31"/>
      <c r="L895" s="31"/>
      <c r="M895" s="31" t="s">
        <v>2382</v>
      </c>
      <c r="N895" s="31"/>
      <c r="O895" s="32"/>
      <c r="P895" s="31"/>
      <c r="Q895" s="31"/>
      <c r="R895" s="35" t="str">
        <f t="shared" ref="R895:T895" si="1050">IF(D895=M895,"OK","ERRO")</f>
        <v>OK</v>
      </c>
      <c r="S895" s="36" t="str">
        <f t="shared" si="1050"/>
        <v>OK</v>
      </c>
      <c r="T895" s="36" t="str">
        <f t="shared" si="1050"/>
        <v>OK</v>
      </c>
      <c r="U895" s="36" t="str">
        <f t="shared" si="4"/>
        <v>OK</v>
      </c>
      <c r="V895" s="36" t="str">
        <f t="shared" si="5"/>
        <v>OK</v>
      </c>
      <c r="W895" s="37" t="str">
        <f t="shared" si="6"/>
        <v>-</v>
      </c>
    </row>
    <row r="896" ht="25.5" customHeight="1">
      <c r="A896" s="38" t="s">
        <v>2383</v>
      </c>
      <c r="B896" s="39" t="s">
        <v>1705</v>
      </c>
      <c r="C896" s="38" t="s">
        <v>30</v>
      </c>
      <c r="D896" s="38" t="s">
        <v>1706</v>
      </c>
      <c r="E896" s="40" t="s">
        <v>40</v>
      </c>
      <c r="F896" s="39">
        <v>113.0</v>
      </c>
      <c r="G896" s="41">
        <v>41.72</v>
      </c>
      <c r="H896" s="41" t="str">
        <f t="shared" ref="H896:H898" si="1052">TRUNC(F896 * G896, 2)</f>
        <v>4,714.36</v>
      </c>
      <c r="I896" s="42" t="str">
        <f t="shared" si="2"/>
        <v>0.01 %</v>
      </c>
      <c r="J896" s="38" t="s">
        <v>2383</v>
      </c>
      <c r="K896" s="39" t="s">
        <v>1705</v>
      </c>
      <c r="L896" s="38" t="s">
        <v>30</v>
      </c>
      <c r="M896" s="38" t="s">
        <v>1706</v>
      </c>
      <c r="N896" s="40" t="s">
        <v>40</v>
      </c>
      <c r="O896" s="39">
        <v>113.0</v>
      </c>
      <c r="P896" s="41"/>
      <c r="Q896" s="41" t="str">
        <f t="shared" ref="Q896:Q898" si="1053">TRUNC(O896 * P896, 2)</f>
        <v>0.00</v>
      </c>
      <c r="R896" s="35" t="str">
        <f t="shared" ref="R896:T896" si="1051">IF(D896=M896,"OK","ERRO")</f>
        <v>OK</v>
      </c>
      <c r="S896" s="36" t="str">
        <f t="shared" si="1051"/>
        <v>OK</v>
      </c>
      <c r="T896" s="36" t="str">
        <f t="shared" si="1051"/>
        <v>OK</v>
      </c>
      <c r="U896" s="36" t="str">
        <f t="shared" si="4"/>
        <v>OK</v>
      </c>
      <c r="V896" s="36" t="str">
        <f t="shared" si="5"/>
        <v>OK</v>
      </c>
      <c r="W896" s="37" t="str">
        <f t="shared" si="6"/>
        <v>0.00%</v>
      </c>
    </row>
    <row r="897" ht="25.5" customHeight="1">
      <c r="A897" s="38" t="s">
        <v>2384</v>
      </c>
      <c r="B897" s="39" t="s">
        <v>1711</v>
      </c>
      <c r="C897" s="38" t="s">
        <v>93</v>
      </c>
      <c r="D897" s="38" t="s">
        <v>1712</v>
      </c>
      <c r="E897" s="40" t="s">
        <v>95</v>
      </c>
      <c r="F897" s="39">
        <v>113.0</v>
      </c>
      <c r="G897" s="41">
        <v>19.73</v>
      </c>
      <c r="H897" s="41" t="str">
        <f t="shared" si="1052"/>
        <v>2,229.49</v>
      </c>
      <c r="I897" s="42" t="str">
        <f t="shared" si="2"/>
        <v>0.01 %</v>
      </c>
      <c r="J897" s="38" t="s">
        <v>2384</v>
      </c>
      <c r="K897" s="39" t="s">
        <v>1711</v>
      </c>
      <c r="L897" s="38" t="s">
        <v>93</v>
      </c>
      <c r="M897" s="38" t="s">
        <v>1712</v>
      </c>
      <c r="N897" s="40" t="s">
        <v>95</v>
      </c>
      <c r="O897" s="39">
        <v>113.0</v>
      </c>
      <c r="P897" s="41"/>
      <c r="Q897" s="41" t="str">
        <f t="shared" si="1053"/>
        <v>0.00</v>
      </c>
      <c r="R897" s="35" t="str">
        <f t="shared" ref="R897:T897" si="1054">IF(D897=M897,"OK","ERRO")</f>
        <v>OK</v>
      </c>
      <c r="S897" s="36" t="str">
        <f t="shared" si="1054"/>
        <v>OK</v>
      </c>
      <c r="T897" s="36" t="str">
        <f t="shared" si="1054"/>
        <v>OK</v>
      </c>
      <c r="U897" s="36" t="str">
        <f t="shared" si="4"/>
        <v>OK</v>
      </c>
      <c r="V897" s="36" t="str">
        <f t="shared" si="5"/>
        <v>OK</v>
      </c>
      <c r="W897" s="37" t="str">
        <f t="shared" si="6"/>
        <v>0.00%</v>
      </c>
    </row>
    <row r="898" ht="25.5" customHeight="1">
      <c r="A898" s="38" t="s">
        <v>2385</v>
      </c>
      <c r="B898" s="39" t="s">
        <v>1714</v>
      </c>
      <c r="C898" s="38" t="s">
        <v>67</v>
      </c>
      <c r="D898" s="38" t="s">
        <v>1715</v>
      </c>
      <c r="E898" s="40" t="s">
        <v>40</v>
      </c>
      <c r="F898" s="39">
        <v>5.0</v>
      </c>
      <c r="G898" s="41">
        <v>1397.44</v>
      </c>
      <c r="H898" s="41" t="str">
        <f t="shared" si="1052"/>
        <v>6,987.20</v>
      </c>
      <c r="I898" s="42" t="str">
        <f t="shared" si="2"/>
        <v>0.02 %</v>
      </c>
      <c r="J898" s="38" t="s">
        <v>2385</v>
      </c>
      <c r="K898" s="39" t="s">
        <v>1714</v>
      </c>
      <c r="L898" s="38" t="s">
        <v>67</v>
      </c>
      <c r="M898" s="38" t="s">
        <v>1715</v>
      </c>
      <c r="N898" s="40" t="s">
        <v>40</v>
      </c>
      <c r="O898" s="39">
        <v>5.0</v>
      </c>
      <c r="P898" s="41"/>
      <c r="Q898" s="41" t="str">
        <f t="shared" si="1053"/>
        <v>0.00</v>
      </c>
      <c r="R898" s="35" t="str">
        <f t="shared" ref="R898:T898" si="1055">IF(D898=M898,"OK","ERRO")</f>
        <v>OK</v>
      </c>
      <c r="S898" s="36" t="str">
        <f t="shared" si="1055"/>
        <v>OK</v>
      </c>
      <c r="T898" s="36" t="str">
        <f t="shared" si="1055"/>
        <v>OK</v>
      </c>
      <c r="U898" s="36" t="str">
        <f t="shared" si="4"/>
        <v>OK</v>
      </c>
      <c r="V898" s="36" t="str">
        <f t="shared" si="5"/>
        <v>OK</v>
      </c>
      <c r="W898" s="37" t="str">
        <f t="shared" si="6"/>
        <v>0.00%</v>
      </c>
    </row>
    <row r="899" ht="25.5" customHeight="1">
      <c r="A899" s="31" t="s">
        <v>2386</v>
      </c>
      <c r="B899" s="31"/>
      <c r="C899" s="31"/>
      <c r="D899" s="31" t="s">
        <v>2387</v>
      </c>
      <c r="E899" s="31"/>
      <c r="F899" s="32"/>
      <c r="G899" s="31"/>
      <c r="H899" s="33"/>
      <c r="I899" s="34" t="str">
        <f t="shared" si="2"/>
        <v>0.00 %</v>
      </c>
      <c r="J899" s="31" t="s">
        <v>2386</v>
      </c>
      <c r="K899" s="31"/>
      <c r="L899" s="31"/>
      <c r="M899" s="31" t="s">
        <v>2387</v>
      </c>
      <c r="N899" s="31"/>
      <c r="O899" s="32"/>
      <c r="P899" s="31"/>
      <c r="Q899" s="31"/>
      <c r="R899" s="35" t="str">
        <f t="shared" ref="R899:T899" si="1056">IF(D899=M899,"OK","ERRO")</f>
        <v>OK</v>
      </c>
      <c r="S899" s="36" t="str">
        <f t="shared" si="1056"/>
        <v>OK</v>
      </c>
      <c r="T899" s="36" t="str">
        <f t="shared" si="1056"/>
        <v>OK</v>
      </c>
      <c r="U899" s="36" t="str">
        <f t="shared" si="4"/>
        <v>OK</v>
      </c>
      <c r="V899" s="36" t="str">
        <f t="shared" si="5"/>
        <v>OK</v>
      </c>
      <c r="W899" s="37" t="str">
        <f t="shared" si="6"/>
        <v>-</v>
      </c>
    </row>
    <row r="900" ht="39.0" customHeight="1">
      <c r="A900" s="38" t="s">
        <v>2388</v>
      </c>
      <c r="B900" s="39" t="s">
        <v>1639</v>
      </c>
      <c r="C900" s="38" t="s">
        <v>67</v>
      </c>
      <c r="D900" s="38" t="s">
        <v>1640</v>
      </c>
      <c r="E900" s="40" t="s">
        <v>40</v>
      </c>
      <c r="F900" s="39">
        <v>122.0</v>
      </c>
      <c r="G900" s="41">
        <v>58.72</v>
      </c>
      <c r="H900" s="41" t="str">
        <f t="shared" ref="H900:H902" si="1058">TRUNC(F900 * G900, 2)</f>
        <v>7,163.84</v>
      </c>
      <c r="I900" s="42" t="str">
        <f t="shared" si="2"/>
        <v>0.02 %</v>
      </c>
      <c r="J900" s="38" t="s">
        <v>2388</v>
      </c>
      <c r="K900" s="39" t="s">
        <v>1639</v>
      </c>
      <c r="L900" s="38" t="s">
        <v>67</v>
      </c>
      <c r="M900" s="38" t="s">
        <v>1640</v>
      </c>
      <c r="N900" s="40" t="s">
        <v>40</v>
      </c>
      <c r="O900" s="39">
        <v>122.0</v>
      </c>
      <c r="P900" s="41"/>
      <c r="Q900" s="41" t="str">
        <f t="shared" ref="Q900:Q902" si="1059">TRUNC(O900 * P900, 2)</f>
        <v>0.00</v>
      </c>
      <c r="R900" s="35" t="str">
        <f t="shared" ref="R900:T900" si="1057">IF(D900=M900,"OK","ERRO")</f>
        <v>OK</v>
      </c>
      <c r="S900" s="36" t="str">
        <f t="shared" si="1057"/>
        <v>OK</v>
      </c>
      <c r="T900" s="36" t="str">
        <f t="shared" si="1057"/>
        <v>OK</v>
      </c>
      <c r="U900" s="36" t="str">
        <f t="shared" si="4"/>
        <v>OK</v>
      </c>
      <c r="V900" s="36" t="str">
        <f t="shared" si="5"/>
        <v>OK</v>
      </c>
      <c r="W900" s="37" t="str">
        <f t="shared" si="6"/>
        <v>0.00%</v>
      </c>
    </row>
    <row r="901" ht="24.0" customHeight="1">
      <c r="A901" s="38" t="s">
        <v>2389</v>
      </c>
      <c r="B901" s="39" t="s">
        <v>1734</v>
      </c>
      <c r="C901" s="38" t="s">
        <v>155</v>
      </c>
      <c r="D901" s="38" t="s">
        <v>1735</v>
      </c>
      <c r="E901" s="40" t="s">
        <v>40</v>
      </c>
      <c r="F901" s="39">
        <v>3.0</v>
      </c>
      <c r="G901" s="41">
        <v>69.6</v>
      </c>
      <c r="H901" s="41" t="str">
        <f t="shared" si="1058"/>
        <v>208.80</v>
      </c>
      <c r="I901" s="42" t="str">
        <f t="shared" si="2"/>
        <v>0.00 %</v>
      </c>
      <c r="J901" s="38" t="s">
        <v>2389</v>
      </c>
      <c r="K901" s="39" t="s">
        <v>1734</v>
      </c>
      <c r="L901" s="38" t="s">
        <v>155</v>
      </c>
      <c r="M901" s="38" t="s">
        <v>1735</v>
      </c>
      <c r="N901" s="40" t="s">
        <v>40</v>
      </c>
      <c r="O901" s="39">
        <v>3.0</v>
      </c>
      <c r="P901" s="41"/>
      <c r="Q901" s="41" t="str">
        <f t="shared" si="1059"/>
        <v>0.00</v>
      </c>
      <c r="R901" s="35" t="str">
        <f t="shared" ref="R901:T901" si="1060">IF(D901=M901,"OK","ERRO")</f>
        <v>OK</v>
      </c>
      <c r="S901" s="36" t="str">
        <f t="shared" si="1060"/>
        <v>OK</v>
      </c>
      <c r="T901" s="36" t="str">
        <f t="shared" si="1060"/>
        <v>OK</v>
      </c>
      <c r="U901" s="36" t="str">
        <f t="shared" si="4"/>
        <v>OK</v>
      </c>
      <c r="V901" s="36" t="str">
        <f t="shared" si="5"/>
        <v>OK</v>
      </c>
      <c r="W901" s="37" t="str">
        <f t="shared" si="6"/>
        <v>0.00%</v>
      </c>
    </row>
    <row r="902" ht="25.5" customHeight="1">
      <c r="A902" s="38" t="s">
        <v>2390</v>
      </c>
      <c r="B902" s="39" t="s">
        <v>1737</v>
      </c>
      <c r="C902" s="38" t="s">
        <v>67</v>
      </c>
      <c r="D902" s="38" t="s">
        <v>1738</v>
      </c>
      <c r="E902" s="40" t="s">
        <v>40</v>
      </c>
      <c r="F902" s="39">
        <v>3.0</v>
      </c>
      <c r="G902" s="41">
        <v>50.63</v>
      </c>
      <c r="H902" s="41" t="str">
        <f t="shared" si="1058"/>
        <v>151.89</v>
      </c>
      <c r="I902" s="42" t="str">
        <f t="shared" si="2"/>
        <v>0.00 %</v>
      </c>
      <c r="J902" s="38" t="s">
        <v>2390</v>
      </c>
      <c r="K902" s="39" t="s">
        <v>1737</v>
      </c>
      <c r="L902" s="38" t="s">
        <v>67</v>
      </c>
      <c r="M902" s="38" t="s">
        <v>1738</v>
      </c>
      <c r="N902" s="40" t="s">
        <v>40</v>
      </c>
      <c r="O902" s="39">
        <v>3.0</v>
      </c>
      <c r="P902" s="41"/>
      <c r="Q902" s="41" t="str">
        <f t="shared" si="1059"/>
        <v>0.00</v>
      </c>
      <c r="R902" s="35" t="str">
        <f t="shared" ref="R902:T902" si="1061">IF(D902=M902,"OK","ERRO")</f>
        <v>OK</v>
      </c>
      <c r="S902" s="36" t="str">
        <f t="shared" si="1061"/>
        <v>OK</v>
      </c>
      <c r="T902" s="36" t="str">
        <f t="shared" si="1061"/>
        <v>OK</v>
      </c>
      <c r="U902" s="36" t="str">
        <f t="shared" si="4"/>
        <v>OK</v>
      </c>
      <c r="V902" s="36" t="str">
        <f t="shared" si="5"/>
        <v>OK</v>
      </c>
      <c r="W902" s="37" t="str">
        <f t="shared" si="6"/>
        <v>0.00%</v>
      </c>
    </row>
    <row r="903" ht="24.0" customHeight="1">
      <c r="A903" s="31" t="s">
        <v>2391</v>
      </c>
      <c r="B903" s="31"/>
      <c r="C903" s="31"/>
      <c r="D903" s="31" t="s">
        <v>2392</v>
      </c>
      <c r="E903" s="31"/>
      <c r="F903" s="32"/>
      <c r="G903" s="31"/>
      <c r="H903" s="33"/>
      <c r="I903" s="34" t="str">
        <f t="shared" si="2"/>
        <v>0.00 %</v>
      </c>
      <c r="J903" s="31" t="s">
        <v>2391</v>
      </c>
      <c r="K903" s="31"/>
      <c r="L903" s="31"/>
      <c r="M903" s="31" t="s">
        <v>2392</v>
      </c>
      <c r="N903" s="31"/>
      <c r="O903" s="32"/>
      <c r="P903" s="31"/>
      <c r="Q903" s="31"/>
      <c r="R903" s="35" t="str">
        <f t="shared" ref="R903:T903" si="1062">IF(D903=M903,"OK","ERRO")</f>
        <v>OK</v>
      </c>
      <c r="S903" s="36" t="str">
        <f t="shared" si="1062"/>
        <v>OK</v>
      </c>
      <c r="T903" s="36" t="str">
        <f t="shared" si="1062"/>
        <v>OK</v>
      </c>
      <c r="U903" s="36" t="str">
        <f t="shared" si="4"/>
        <v>OK</v>
      </c>
      <c r="V903" s="36" t="str">
        <f t="shared" si="5"/>
        <v>OK</v>
      </c>
      <c r="W903" s="37" t="str">
        <f t="shared" si="6"/>
        <v>-</v>
      </c>
    </row>
    <row r="904" ht="39.0" customHeight="1">
      <c r="A904" s="38" t="s">
        <v>2393</v>
      </c>
      <c r="B904" s="39" t="s">
        <v>2036</v>
      </c>
      <c r="C904" s="38" t="s">
        <v>30</v>
      </c>
      <c r="D904" s="38" t="s">
        <v>2037</v>
      </c>
      <c r="E904" s="40" t="s">
        <v>36</v>
      </c>
      <c r="F904" s="39">
        <v>3916.0</v>
      </c>
      <c r="G904" s="41">
        <v>12.59</v>
      </c>
      <c r="H904" s="41" t="str">
        <f>TRUNC(F904 * G904, 2)</f>
        <v>49,302.44</v>
      </c>
      <c r="I904" s="42" t="str">
        <f t="shared" si="2"/>
        <v>0.12 %</v>
      </c>
      <c r="J904" s="38" t="s">
        <v>2393</v>
      </c>
      <c r="K904" s="39" t="s">
        <v>2036</v>
      </c>
      <c r="L904" s="38" t="s">
        <v>30</v>
      </c>
      <c r="M904" s="38" t="s">
        <v>2037</v>
      </c>
      <c r="N904" s="40" t="s">
        <v>36</v>
      </c>
      <c r="O904" s="39">
        <v>3916.0</v>
      </c>
      <c r="P904" s="41"/>
      <c r="Q904" s="41" t="str">
        <f>TRUNC(O904 * P904, 2)</f>
        <v>0.00</v>
      </c>
      <c r="R904" s="35" t="str">
        <f t="shared" ref="R904:T904" si="1063">IF(D904=M904,"OK","ERRO")</f>
        <v>OK</v>
      </c>
      <c r="S904" s="36" t="str">
        <f t="shared" si="1063"/>
        <v>OK</v>
      </c>
      <c r="T904" s="36" t="str">
        <f t="shared" si="1063"/>
        <v>OK</v>
      </c>
      <c r="U904" s="36" t="str">
        <f t="shared" si="4"/>
        <v>OK</v>
      </c>
      <c r="V904" s="36" t="str">
        <f t="shared" si="5"/>
        <v>OK</v>
      </c>
      <c r="W904" s="37" t="str">
        <f t="shared" si="6"/>
        <v>0.00%</v>
      </c>
    </row>
    <row r="905" ht="24.0" customHeight="1">
      <c r="A905" s="31" t="s">
        <v>2394</v>
      </c>
      <c r="B905" s="31"/>
      <c r="C905" s="31"/>
      <c r="D905" s="31" t="s">
        <v>2395</v>
      </c>
      <c r="E905" s="31"/>
      <c r="F905" s="32"/>
      <c r="G905" s="31"/>
      <c r="H905" s="33"/>
      <c r="I905" s="34" t="str">
        <f t="shared" si="2"/>
        <v>0.00 %</v>
      </c>
      <c r="J905" s="31" t="s">
        <v>2394</v>
      </c>
      <c r="K905" s="31"/>
      <c r="L905" s="31"/>
      <c r="M905" s="31" t="s">
        <v>2395</v>
      </c>
      <c r="N905" s="31"/>
      <c r="O905" s="32"/>
      <c r="P905" s="31"/>
      <c r="Q905" s="31"/>
      <c r="R905" s="35" t="str">
        <f t="shared" ref="R905:T905" si="1064">IF(D905=M905,"OK","ERRO")</f>
        <v>OK</v>
      </c>
      <c r="S905" s="36" t="str">
        <f t="shared" si="1064"/>
        <v>OK</v>
      </c>
      <c r="T905" s="36" t="str">
        <f t="shared" si="1064"/>
        <v>OK</v>
      </c>
      <c r="U905" s="36" t="str">
        <f t="shared" si="4"/>
        <v>OK</v>
      </c>
      <c r="V905" s="36" t="str">
        <f t="shared" si="5"/>
        <v>OK</v>
      </c>
      <c r="W905" s="37" t="str">
        <f t="shared" si="6"/>
        <v>-</v>
      </c>
    </row>
    <row r="906" ht="24.0" customHeight="1">
      <c r="A906" s="31" t="s">
        <v>2396</v>
      </c>
      <c r="B906" s="31"/>
      <c r="C906" s="31"/>
      <c r="D906" s="31" t="s">
        <v>2397</v>
      </c>
      <c r="E906" s="31"/>
      <c r="F906" s="32"/>
      <c r="G906" s="31"/>
      <c r="H906" s="33"/>
      <c r="I906" s="34" t="str">
        <f t="shared" si="2"/>
        <v>0.00 %</v>
      </c>
      <c r="J906" s="31" t="s">
        <v>2396</v>
      </c>
      <c r="K906" s="31"/>
      <c r="L906" s="31"/>
      <c r="M906" s="31" t="s">
        <v>2397</v>
      </c>
      <c r="N906" s="31"/>
      <c r="O906" s="32"/>
      <c r="P906" s="31"/>
      <c r="Q906" s="31"/>
      <c r="R906" s="35" t="str">
        <f t="shared" ref="R906:T906" si="1065">IF(D906=M906,"OK","ERRO")</f>
        <v>OK</v>
      </c>
      <c r="S906" s="36" t="str">
        <f t="shared" si="1065"/>
        <v>OK</v>
      </c>
      <c r="T906" s="36" t="str">
        <f t="shared" si="1065"/>
        <v>OK</v>
      </c>
      <c r="U906" s="36" t="str">
        <f t="shared" si="4"/>
        <v>OK</v>
      </c>
      <c r="V906" s="36" t="str">
        <f t="shared" si="5"/>
        <v>OK</v>
      </c>
      <c r="W906" s="37" t="str">
        <f t="shared" si="6"/>
        <v>-</v>
      </c>
    </row>
    <row r="907" ht="25.5" customHeight="1">
      <c r="A907" s="38" t="s">
        <v>2398</v>
      </c>
      <c r="B907" s="39" t="s">
        <v>2399</v>
      </c>
      <c r="C907" s="38" t="s">
        <v>30</v>
      </c>
      <c r="D907" s="38" t="s">
        <v>2400</v>
      </c>
      <c r="E907" s="40" t="s">
        <v>36</v>
      </c>
      <c r="F907" s="39">
        <v>5.11</v>
      </c>
      <c r="G907" s="41">
        <v>162.88</v>
      </c>
      <c r="H907" s="41" t="str">
        <f t="shared" ref="H907:H920" si="1067">TRUNC(F907 * G907, 2)</f>
        <v>832.31</v>
      </c>
      <c r="I907" s="42" t="str">
        <f t="shared" si="2"/>
        <v>0.00 %</v>
      </c>
      <c r="J907" s="38" t="s">
        <v>2398</v>
      </c>
      <c r="K907" s="39" t="s">
        <v>2399</v>
      </c>
      <c r="L907" s="38" t="s">
        <v>30</v>
      </c>
      <c r="M907" s="38" t="s">
        <v>2400</v>
      </c>
      <c r="N907" s="40" t="s">
        <v>36</v>
      </c>
      <c r="O907" s="39">
        <v>5.11</v>
      </c>
      <c r="P907" s="41"/>
      <c r="Q907" s="41" t="str">
        <f t="shared" ref="Q907:Q920" si="1068">TRUNC(O907 * P907, 2)</f>
        <v>0.00</v>
      </c>
      <c r="R907" s="35" t="str">
        <f t="shared" ref="R907:T907" si="1066">IF(D907=M907,"OK","ERRO")</f>
        <v>OK</v>
      </c>
      <c r="S907" s="36" t="str">
        <f t="shared" si="1066"/>
        <v>OK</v>
      </c>
      <c r="T907" s="36" t="str">
        <f t="shared" si="1066"/>
        <v>OK</v>
      </c>
      <c r="U907" s="36" t="str">
        <f t="shared" si="4"/>
        <v>OK</v>
      </c>
      <c r="V907" s="36" t="str">
        <f t="shared" si="5"/>
        <v>OK</v>
      </c>
      <c r="W907" s="37" t="str">
        <f t="shared" si="6"/>
        <v>0.00%</v>
      </c>
    </row>
    <row r="908" ht="25.5" customHeight="1">
      <c r="A908" s="38" t="s">
        <v>2401</v>
      </c>
      <c r="B908" s="39" t="s">
        <v>2402</v>
      </c>
      <c r="C908" s="38" t="s">
        <v>30</v>
      </c>
      <c r="D908" s="38" t="s">
        <v>2403</v>
      </c>
      <c r="E908" s="40" t="s">
        <v>36</v>
      </c>
      <c r="F908" s="39">
        <v>5.33</v>
      </c>
      <c r="G908" s="41">
        <v>120.69</v>
      </c>
      <c r="H908" s="41" t="str">
        <f t="shared" si="1067"/>
        <v>643.27</v>
      </c>
      <c r="I908" s="42" t="str">
        <f t="shared" si="2"/>
        <v>0.00 %</v>
      </c>
      <c r="J908" s="38" t="s">
        <v>2401</v>
      </c>
      <c r="K908" s="39" t="s">
        <v>2402</v>
      </c>
      <c r="L908" s="38" t="s">
        <v>30</v>
      </c>
      <c r="M908" s="38" t="s">
        <v>2403</v>
      </c>
      <c r="N908" s="40" t="s">
        <v>36</v>
      </c>
      <c r="O908" s="39">
        <v>5.33</v>
      </c>
      <c r="P908" s="41"/>
      <c r="Q908" s="41" t="str">
        <f t="shared" si="1068"/>
        <v>0.00</v>
      </c>
      <c r="R908" s="35" t="str">
        <f t="shared" ref="R908:T908" si="1069">IF(D908=M908,"OK","ERRO")</f>
        <v>OK</v>
      </c>
      <c r="S908" s="36" t="str">
        <f t="shared" si="1069"/>
        <v>OK</v>
      </c>
      <c r="T908" s="36" t="str">
        <f t="shared" si="1069"/>
        <v>OK</v>
      </c>
      <c r="U908" s="36" t="str">
        <f t="shared" si="4"/>
        <v>OK</v>
      </c>
      <c r="V908" s="36" t="str">
        <f t="shared" si="5"/>
        <v>OK</v>
      </c>
      <c r="W908" s="37" t="str">
        <f t="shared" si="6"/>
        <v>0.00%</v>
      </c>
    </row>
    <row r="909" ht="51.75" customHeight="1">
      <c r="A909" s="38" t="s">
        <v>2404</v>
      </c>
      <c r="B909" s="39" t="s">
        <v>2405</v>
      </c>
      <c r="C909" s="38" t="s">
        <v>30</v>
      </c>
      <c r="D909" s="38" t="s">
        <v>2406</v>
      </c>
      <c r="E909" s="40" t="s">
        <v>36</v>
      </c>
      <c r="F909" s="39">
        <v>7.31</v>
      </c>
      <c r="G909" s="41">
        <v>108.49</v>
      </c>
      <c r="H909" s="41" t="str">
        <f t="shared" si="1067"/>
        <v>793.06</v>
      </c>
      <c r="I909" s="42" t="str">
        <f t="shared" si="2"/>
        <v>0.00 %</v>
      </c>
      <c r="J909" s="38" t="s">
        <v>2404</v>
      </c>
      <c r="K909" s="39" t="s">
        <v>2405</v>
      </c>
      <c r="L909" s="38" t="s">
        <v>30</v>
      </c>
      <c r="M909" s="38" t="s">
        <v>2406</v>
      </c>
      <c r="N909" s="40" t="s">
        <v>36</v>
      </c>
      <c r="O909" s="39">
        <v>7.31</v>
      </c>
      <c r="P909" s="41"/>
      <c r="Q909" s="41" t="str">
        <f t="shared" si="1068"/>
        <v>0.00</v>
      </c>
      <c r="R909" s="35" t="str">
        <f t="shared" ref="R909:T909" si="1070">IF(D909=M909,"OK","ERRO")</f>
        <v>OK</v>
      </c>
      <c r="S909" s="36" t="str">
        <f t="shared" si="1070"/>
        <v>OK</v>
      </c>
      <c r="T909" s="36" t="str">
        <f t="shared" si="1070"/>
        <v>OK</v>
      </c>
      <c r="U909" s="36" t="str">
        <f t="shared" si="4"/>
        <v>OK</v>
      </c>
      <c r="V909" s="36" t="str">
        <f t="shared" si="5"/>
        <v>OK</v>
      </c>
      <c r="W909" s="37" t="str">
        <f t="shared" si="6"/>
        <v>0.00%</v>
      </c>
    </row>
    <row r="910" ht="51.75" customHeight="1">
      <c r="A910" s="38" t="s">
        <v>2407</v>
      </c>
      <c r="B910" s="39" t="s">
        <v>2408</v>
      </c>
      <c r="C910" s="38" t="s">
        <v>30</v>
      </c>
      <c r="D910" s="38" t="s">
        <v>2409</v>
      </c>
      <c r="E910" s="40" t="s">
        <v>36</v>
      </c>
      <c r="F910" s="39">
        <v>10.62</v>
      </c>
      <c r="G910" s="41">
        <v>63.09</v>
      </c>
      <c r="H910" s="41" t="str">
        <f t="shared" si="1067"/>
        <v>670.01</v>
      </c>
      <c r="I910" s="42" t="str">
        <f t="shared" si="2"/>
        <v>0.00 %</v>
      </c>
      <c r="J910" s="38" t="s">
        <v>2407</v>
      </c>
      <c r="K910" s="39" t="s">
        <v>2408</v>
      </c>
      <c r="L910" s="38" t="s">
        <v>30</v>
      </c>
      <c r="M910" s="38" t="s">
        <v>2409</v>
      </c>
      <c r="N910" s="40" t="s">
        <v>36</v>
      </c>
      <c r="O910" s="39">
        <v>10.62</v>
      </c>
      <c r="P910" s="41"/>
      <c r="Q910" s="41" t="str">
        <f t="shared" si="1068"/>
        <v>0.00</v>
      </c>
      <c r="R910" s="35" t="str">
        <f t="shared" ref="R910:T910" si="1071">IF(D910=M910,"OK","ERRO")</f>
        <v>OK</v>
      </c>
      <c r="S910" s="36" t="str">
        <f t="shared" si="1071"/>
        <v>OK</v>
      </c>
      <c r="T910" s="36" t="str">
        <f t="shared" si="1071"/>
        <v>OK</v>
      </c>
      <c r="U910" s="36" t="str">
        <f t="shared" si="4"/>
        <v>OK</v>
      </c>
      <c r="V910" s="36" t="str">
        <f t="shared" si="5"/>
        <v>OK</v>
      </c>
      <c r="W910" s="37" t="str">
        <f t="shared" si="6"/>
        <v>0.00%</v>
      </c>
    </row>
    <row r="911" ht="39.0" customHeight="1">
      <c r="A911" s="38" t="s">
        <v>2410</v>
      </c>
      <c r="B911" s="39" t="s">
        <v>2411</v>
      </c>
      <c r="C911" s="38" t="s">
        <v>67</v>
      </c>
      <c r="D911" s="38" t="s">
        <v>2412</v>
      </c>
      <c r="E911" s="40" t="s">
        <v>36</v>
      </c>
      <c r="F911" s="39">
        <v>2.55</v>
      </c>
      <c r="G911" s="41">
        <v>12.86</v>
      </c>
      <c r="H911" s="41" t="str">
        <f t="shared" si="1067"/>
        <v>32.79</v>
      </c>
      <c r="I911" s="42" t="str">
        <f t="shared" si="2"/>
        <v>0.00 %</v>
      </c>
      <c r="J911" s="38" t="s">
        <v>2410</v>
      </c>
      <c r="K911" s="39" t="s">
        <v>2411</v>
      </c>
      <c r="L911" s="38" t="s">
        <v>67</v>
      </c>
      <c r="M911" s="38" t="s">
        <v>2412</v>
      </c>
      <c r="N911" s="40" t="s">
        <v>36</v>
      </c>
      <c r="O911" s="39">
        <v>2.55</v>
      </c>
      <c r="P911" s="41"/>
      <c r="Q911" s="41" t="str">
        <f t="shared" si="1068"/>
        <v>0.00</v>
      </c>
      <c r="R911" s="35" t="str">
        <f t="shared" ref="R911:T911" si="1072">IF(D911=M911,"OK","ERRO")</f>
        <v>OK</v>
      </c>
      <c r="S911" s="36" t="str">
        <f t="shared" si="1072"/>
        <v>OK</v>
      </c>
      <c r="T911" s="36" t="str">
        <f t="shared" si="1072"/>
        <v>OK</v>
      </c>
      <c r="U911" s="36" t="str">
        <f t="shared" si="4"/>
        <v>OK</v>
      </c>
      <c r="V911" s="36" t="str">
        <f t="shared" si="5"/>
        <v>OK</v>
      </c>
      <c r="W911" s="37" t="str">
        <f t="shared" si="6"/>
        <v>0.00%</v>
      </c>
    </row>
    <row r="912" ht="39.0" customHeight="1">
      <c r="A912" s="38" t="s">
        <v>2413</v>
      </c>
      <c r="B912" s="39" t="s">
        <v>2414</v>
      </c>
      <c r="C912" s="38" t="s">
        <v>67</v>
      </c>
      <c r="D912" s="38" t="s">
        <v>2415</v>
      </c>
      <c r="E912" s="40" t="s">
        <v>36</v>
      </c>
      <c r="F912" s="39">
        <v>1.67</v>
      </c>
      <c r="G912" s="41">
        <v>7.93</v>
      </c>
      <c r="H912" s="41" t="str">
        <f t="shared" si="1067"/>
        <v>13.24</v>
      </c>
      <c r="I912" s="42" t="str">
        <f t="shared" si="2"/>
        <v>0.00 %</v>
      </c>
      <c r="J912" s="38" t="s">
        <v>2413</v>
      </c>
      <c r="K912" s="39" t="s">
        <v>2414</v>
      </c>
      <c r="L912" s="38" t="s">
        <v>67</v>
      </c>
      <c r="M912" s="38" t="s">
        <v>2415</v>
      </c>
      <c r="N912" s="40" t="s">
        <v>36</v>
      </c>
      <c r="O912" s="39">
        <v>1.67</v>
      </c>
      <c r="P912" s="41"/>
      <c r="Q912" s="41" t="str">
        <f t="shared" si="1068"/>
        <v>0.00</v>
      </c>
      <c r="R912" s="35" t="str">
        <f t="shared" ref="R912:T912" si="1073">IF(D912=M912,"OK","ERRO")</f>
        <v>OK</v>
      </c>
      <c r="S912" s="36" t="str">
        <f t="shared" si="1073"/>
        <v>OK</v>
      </c>
      <c r="T912" s="36" t="str">
        <f t="shared" si="1073"/>
        <v>OK</v>
      </c>
      <c r="U912" s="36" t="str">
        <f t="shared" si="4"/>
        <v>OK</v>
      </c>
      <c r="V912" s="36" t="str">
        <f t="shared" si="5"/>
        <v>OK</v>
      </c>
      <c r="W912" s="37" t="str">
        <f t="shared" si="6"/>
        <v>0.00%</v>
      </c>
    </row>
    <row r="913" ht="39.0" customHeight="1">
      <c r="A913" s="38" t="s">
        <v>2416</v>
      </c>
      <c r="B913" s="39" t="s">
        <v>1774</v>
      </c>
      <c r="C913" s="38" t="s">
        <v>67</v>
      </c>
      <c r="D913" s="38" t="s">
        <v>1775</v>
      </c>
      <c r="E913" s="40" t="s">
        <v>36</v>
      </c>
      <c r="F913" s="39">
        <v>5.27</v>
      </c>
      <c r="G913" s="41">
        <v>11.15</v>
      </c>
      <c r="H913" s="41" t="str">
        <f t="shared" si="1067"/>
        <v>58.76</v>
      </c>
      <c r="I913" s="42" t="str">
        <f t="shared" si="2"/>
        <v>0.00 %</v>
      </c>
      <c r="J913" s="38" t="s">
        <v>2416</v>
      </c>
      <c r="K913" s="39" t="s">
        <v>1774</v>
      </c>
      <c r="L913" s="38" t="s">
        <v>67</v>
      </c>
      <c r="M913" s="38" t="s">
        <v>1775</v>
      </c>
      <c r="N913" s="40" t="s">
        <v>36</v>
      </c>
      <c r="O913" s="39">
        <v>5.27</v>
      </c>
      <c r="P913" s="41"/>
      <c r="Q913" s="41" t="str">
        <f t="shared" si="1068"/>
        <v>0.00</v>
      </c>
      <c r="R913" s="35" t="str">
        <f t="shared" ref="R913:T913" si="1074">IF(D913=M913,"OK","ERRO")</f>
        <v>OK</v>
      </c>
      <c r="S913" s="36" t="str">
        <f t="shared" si="1074"/>
        <v>OK</v>
      </c>
      <c r="T913" s="36" t="str">
        <f t="shared" si="1074"/>
        <v>OK</v>
      </c>
      <c r="U913" s="36" t="str">
        <f t="shared" si="4"/>
        <v>OK</v>
      </c>
      <c r="V913" s="36" t="str">
        <f t="shared" si="5"/>
        <v>OK</v>
      </c>
      <c r="W913" s="37" t="str">
        <f t="shared" si="6"/>
        <v>0.00%</v>
      </c>
    </row>
    <row r="914" ht="39.0" customHeight="1">
      <c r="A914" s="38" t="s">
        <v>2417</v>
      </c>
      <c r="B914" s="39" t="s">
        <v>2418</v>
      </c>
      <c r="C914" s="38" t="s">
        <v>67</v>
      </c>
      <c r="D914" s="38" t="s">
        <v>2419</v>
      </c>
      <c r="E914" s="40" t="s">
        <v>36</v>
      </c>
      <c r="F914" s="39">
        <v>2.55</v>
      </c>
      <c r="G914" s="41">
        <v>7.05</v>
      </c>
      <c r="H914" s="41" t="str">
        <f t="shared" si="1067"/>
        <v>17.97</v>
      </c>
      <c r="I914" s="42" t="str">
        <f t="shared" si="2"/>
        <v>0.00 %</v>
      </c>
      <c r="J914" s="38" t="s">
        <v>2417</v>
      </c>
      <c r="K914" s="39" t="s">
        <v>2418</v>
      </c>
      <c r="L914" s="38" t="s">
        <v>67</v>
      </c>
      <c r="M914" s="38" t="s">
        <v>2419</v>
      </c>
      <c r="N914" s="40" t="s">
        <v>36</v>
      </c>
      <c r="O914" s="39">
        <v>2.55</v>
      </c>
      <c r="P914" s="41"/>
      <c r="Q914" s="41" t="str">
        <f t="shared" si="1068"/>
        <v>0.00</v>
      </c>
      <c r="R914" s="35" t="str">
        <f t="shared" ref="R914:T914" si="1075">IF(D914=M914,"OK","ERRO")</f>
        <v>OK</v>
      </c>
      <c r="S914" s="36" t="str">
        <f t="shared" si="1075"/>
        <v>OK</v>
      </c>
      <c r="T914" s="36" t="str">
        <f t="shared" si="1075"/>
        <v>OK</v>
      </c>
      <c r="U914" s="36" t="str">
        <f t="shared" si="4"/>
        <v>OK</v>
      </c>
      <c r="V914" s="36" t="str">
        <f t="shared" si="5"/>
        <v>OK</v>
      </c>
      <c r="W914" s="37" t="str">
        <f t="shared" si="6"/>
        <v>0.00%</v>
      </c>
    </row>
    <row r="915" ht="39.0" customHeight="1">
      <c r="A915" s="38" t="s">
        <v>2420</v>
      </c>
      <c r="B915" s="39" t="s">
        <v>301</v>
      </c>
      <c r="C915" s="38" t="s">
        <v>67</v>
      </c>
      <c r="D915" s="38" t="s">
        <v>302</v>
      </c>
      <c r="E915" s="40" t="s">
        <v>40</v>
      </c>
      <c r="F915" s="39">
        <v>2.0</v>
      </c>
      <c r="G915" s="41">
        <v>45.04</v>
      </c>
      <c r="H915" s="41" t="str">
        <f t="shared" si="1067"/>
        <v>90.08</v>
      </c>
      <c r="I915" s="42" t="str">
        <f t="shared" si="2"/>
        <v>0.00 %</v>
      </c>
      <c r="J915" s="38" t="s">
        <v>2420</v>
      </c>
      <c r="K915" s="39" t="s">
        <v>301</v>
      </c>
      <c r="L915" s="38" t="s">
        <v>67</v>
      </c>
      <c r="M915" s="38" t="s">
        <v>302</v>
      </c>
      <c r="N915" s="40" t="s">
        <v>40</v>
      </c>
      <c r="O915" s="39">
        <v>2.0</v>
      </c>
      <c r="P915" s="41"/>
      <c r="Q915" s="41" t="str">
        <f t="shared" si="1068"/>
        <v>0.00</v>
      </c>
      <c r="R915" s="35" t="str">
        <f t="shared" ref="R915:T915" si="1076">IF(D915=M915,"OK","ERRO")</f>
        <v>OK</v>
      </c>
      <c r="S915" s="36" t="str">
        <f t="shared" si="1076"/>
        <v>OK</v>
      </c>
      <c r="T915" s="36" t="str">
        <f t="shared" si="1076"/>
        <v>OK</v>
      </c>
      <c r="U915" s="36" t="str">
        <f t="shared" si="4"/>
        <v>OK</v>
      </c>
      <c r="V915" s="36" t="str">
        <f t="shared" si="5"/>
        <v>OK</v>
      </c>
      <c r="W915" s="37" t="str">
        <f t="shared" si="6"/>
        <v>0.00%</v>
      </c>
    </row>
    <row r="916" ht="25.5" customHeight="1">
      <c r="A916" s="38" t="s">
        <v>2421</v>
      </c>
      <c r="B916" s="39" t="s">
        <v>1282</v>
      </c>
      <c r="C916" s="38" t="s">
        <v>67</v>
      </c>
      <c r="D916" s="38" t="s">
        <v>1283</v>
      </c>
      <c r="E916" s="40" t="s">
        <v>36</v>
      </c>
      <c r="F916" s="39">
        <v>10.99</v>
      </c>
      <c r="G916" s="41">
        <v>15.12</v>
      </c>
      <c r="H916" s="41" t="str">
        <f t="shared" si="1067"/>
        <v>166.16</v>
      </c>
      <c r="I916" s="42" t="str">
        <f t="shared" si="2"/>
        <v>0.00 %</v>
      </c>
      <c r="J916" s="38" t="s">
        <v>2421</v>
      </c>
      <c r="K916" s="39" t="s">
        <v>1282</v>
      </c>
      <c r="L916" s="38" t="s">
        <v>67</v>
      </c>
      <c r="M916" s="38" t="s">
        <v>1283</v>
      </c>
      <c r="N916" s="40" t="s">
        <v>36</v>
      </c>
      <c r="O916" s="39">
        <v>10.99</v>
      </c>
      <c r="P916" s="41"/>
      <c r="Q916" s="41" t="str">
        <f t="shared" si="1068"/>
        <v>0.00</v>
      </c>
      <c r="R916" s="35" t="str">
        <f t="shared" ref="R916:T916" si="1077">IF(D916=M916,"OK","ERRO")</f>
        <v>OK</v>
      </c>
      <c r="S916" s="36" t="str">
        <f t="shared" si="1077"/>
        <v>OK</v>
      </c>
      <c r="T916" s="36" t="str">
        <f t="shared" si="1077"/>
        <v>OK</v>
      </c>
      <c r="U916" s="36" t="str">
        <f t="shared" si="4"/>
        <v>OK</v>
      </c>
      <c r="V916" s="36" t="str">
        <f t="shared" si="5"/>
        <v>OK</v>
      </c>
      <c r="W916" s="37" t="str">
        <f t="shared" si="6"/>
        <v>0.00%</v>
      </c>
    </row>
    <row r="917" ht="39.0" customHeight="1">
      <c r="A917" s="38" t="s">
        <v>2422</v>
      </c>
      <c r="B917" s="39" t="s">
        <v>1288</v>
      </c>
      <c r="C917" s="38" t="s">
        <v>67</v>
      </c>
      <c r="D917" s="38" t="s">
        <v>1289</v>
      </c>
      <c r="E917" s="40" t="s">
        <v>36</v>
      </c>
      <c r="F917" s="39">
        <v>10.99</v>
      </c>
      <c r="G917" s="41">
        <v>15.4</v>
      </c>
      <c r="H917" s="41" t="str">
        <f t="shared" si="1067"/>
        <v>169.24</v>
      </c>
      <c r="I917" s="42" t="str">
        <f t="shared" si="2"/>
        <v>0.00 %</v>
      </c>
      <c r="J917" s="38" t="s">
        <v>2422</v>
      </c>
      <c r="K917" s="39" t="s">
        <v>1288</v>
      </c>
      <c r="L917" s="38" t="s">
        <v>67</v>
      </c>
      <c r="M917" s="38" t="s">
        <v>1289</v>
      </c>
      <c r="N917" s="40" t="s">
        <v>36</v>
      </c>
      <c r="O917" s="39">
        <v>10.99</v>
      </c>
      <c r="P917" s="41"/>
      <c r="Q917" s="41" t="str">
        <f t="shared" si="1068"/>
        <v>0.00</v>
      </c>
      <c r="R917" s="35" t="str">
        <f t="shared" ref="R917:T917" si="1078">IF(D917=M917,"OK","ERRO")</f>
        <v>OK</v>
      </c>
      <c r="S917" s="36" t="str">
        <f t="shared" si="1078"/>
        <v>OK</v>
      </c>
      <c r="T917" s="36" t="str">
        <f t="shared" si="1078"/>
        <v>OK</v>
      </c>
      <c r="U917" s="36" t="str">
        <f t="shared" si="4"/>
        <v>OK</v>
      </c>
      <c r="V917" s="36" t="str">
        <f t="shared" si="5"/>
        <v>OK</v>
      </c>
      <c r="W917" s="37" t="str">
        <f t="shared" si="6"/>
        <v>0.00%</v>
      </c>
    </row>
    <row r="918" ht="25.5" customHeight="1">
      <c r="A918" s="38" t="s">
        <v>2423</v>
      </c>
      <c r="B918" s="39" t="s">
        <v>1673</v>
      </c>
      <c r="C918" s="38" t="s">
        <v>67</v>
      </c>
      <c r="D918" s="38" t="s">
        <v>1674</v>
      </c>
      <c r="E918" s="40" t="s">
        <v>36</v>
      </c>
      <c r="F918" s="39">
        <v>16.56</v>
      </c>
      <c r="G918" s="41">
        <v>34.72</v>
      </c>
      <c r="H918" s="41" t="str">
        <f t="shared" si="1067"/>
        <v>574.96</v>
      </c>
      <c r="I918" s="42" t="str">
        <f t="shared" si="2"/>
        <v>0.00 %</v>
      </c>
      <c r="J918" s="38" t="s">
        <v>2423</v>
      </c>
      <c r="K918" s="39" t="s">
        <v>1673</v>
      </c>
      <c r="L918" s="38" t="s">
        <v>67</v>
      </c>
      <c r="M918" s="38" t="s">
        <v>1674</v>
      </c>
      <c r="N918" s="40" t="s">
        <v>36</v>
      </c>
      <c r="O918" s="39">
        <v>16.56</v>
      </c>
      <c r="P918" s="41"/>
      <c r="Q918" s="41" t="str">
        <f t="shared" si="1068"/>
        <v>0.00</v>
      </c>
      <c r="R918" s="35" t="str">
        <f t="shared" ref="R918:T918" si="1079">IF(D918=M918,"OK","ERRO")</f>
        <v>OK</v>
      </c>
      <c r="S918" s="36" t="str">
        <f t="shared" si="1079"/>
        <v>OK</v>
      </c>
      <c r="T918" s="36" t="str">
        <f t="shared" si="1079"/>
        <v>OK</v>
      </c>
      <c r="U918" s="36" t="str">
        <f t="shared" si="4"/>
        <v>OK</v>
      </c>
      <c r="V918" s="36" t="str">
        <f t="shared" si="5"/>
        <v>OK</v>
      </c>
      <c r="W918" s="37" t="str">
        <f t="shared" si="6"/>
        <v>0.00%</v>
      </c>
    </row>
    <row r="919" ht="39.0" customHeight="1">
      <c r="A919" s="38" t="s">
        <v>2424</v>
      </c>
      <c r="B919" s="39" t="s">
        <v>1677</v>
      </c>
      <c r="C919" s="38" t="s">
        <v>67</v>
      </c>
      <c r="D919" s="38" t="s">
        <v>1678</v>
      </c>
      <c r="E919" s="40" t="s">
        <v>36</v>
      </c>
      <c r="F919" s="39">
        <v>16.56</v>
      </c>
      <c r="G919" s="41">
        <v>6.93</v>
      </c>
      <c r="H919" s="41" t="str">
        <f t="shared" si="1067"/>
        <v>114.76</v>
      </c>
      <c r="I919" s="42" t="str">
        <f t="shared" si="2"/>
        <v>0.00 %</v>
      </c>
      <c r="J919" s="38" t="s">
        <v>2424</v>
      </c>
      <c r="K919" s="39" t="s">
        <v>1677</v>
      </c>
      <c r="L919" s="38" t="s">
        <v>67</v>
      </c>
      <c r="M919" s="38" t="s">
        <v>1678</v>
      </c>
      <c r="N919" s="40" t="s">
        <v>36</v>
      </c>
      <c r="O919" s="39">
        <v>16.56</v>
      </c>
      <c r="P919" s="41"/>
      <c r="Q919" s="41" t="str">
        <f t="shared" si="1068"/>
        <v>0.00</v>
      </c>
      <c r="R919" s="35" t="str">
        <f t="shared" ref="R919:T919" si="1080">IF(D919=M919,"OK","ERRO")</f>
        <v>OK</v>
      </c>
      <c r="S919" s="36" t="str">
        <f t="shared" si="1080"/>
        <v>OK</v>
      </c>
      <c r="T919" s="36" t="str">
        <f t="shared" si="1080"/>
        <v>OK</v>
      </c>
      <c r="U919" s="36" t="str">
        <f t="shared" si="4"/>
        <v>OK</v>
      </c>
      <c r="V919" s="36" t="str">
        <f t="shared" si="5"/>
        <v>OK</v>
      </c>
      <c r="W919" s="37" t="str">
        <f t="shared" si="6"/>
        <v>0.00%</v>
      </c>
    </row>
    <row r="920" ht="25.5" customHeight="1">
      <c r="A920" s="38" t="s">
        <v>2425</v>
      </c>
      <c r="B920" s="39" t="s">
        <v>2426</v>
      </c>
      <c r="C920" s="38" t="s">
        <v>155</v>
      </c>
      <c r="D920" s="38" t="s">
        <v>2427</v>
      </c>
      <c r="E920" s="40" t="s">
        <v>36</v>
      </c>
      <c r="F920" s="39">
        <v>2.55</v>
      </c>
      <c r="G920" s="41">
        <v>18.8</v>
      </c>
      <c r="H920" s="41" t="str">
        <f t="shared" si="1067"/>
        <v>47.94</v>
      </c>
      <c r="I920" s="42" t="str">
        <f t="shared" si="2"/>
        <v>0.00 %</v>
      </c>
      <c r="J920" s="38" t="s">
        <v>2425</v>
      </c>
      <c r="K920" s="39" t="s">
        <v>2426</v>
      </c>
      <c r="L920" s="38" t="s">
        <v>155</v>
      </c>
      <c r="M920" s="38" t="s">
        <v>2427</v>
      </c>
      <c r="N920" s="40" t="s">
        <v>36</v>
      </c>
      <c r="O920" s="39">
        <v>2.55</v>
      </c>
      <c r="P920" s="41"/>
      <c r="Q920" s="41" t="str">
        <f t="shared" si="1068"/>
        <v>0.00</v>
      </c>
      <c r="R920" s="35" t="str">
        <f t="shared" ref="R920:T920" si="1081">IF(D920=M920,"OK","ERRO")</f>
        <v>OK</v>
      </c>
      <c r="S920" s="36" t="str">
        <f t="shared" si="1081"/>
        <v>OK</v>
      </c>
      <c r="T920" s="36" t="str">
        <f t="shared" si="1081"/>
        <v>OK</v>
      </c>
      <c r="U920" s="36" t="str">
        <f t="shared" si="4"/>
        <v>OK</v>
      </c>
      <c r="V920" s="36" t="str">
        <f t="shared" si="5"/>
        <v>OK</v>
      </c>
      <c r="W920" s="37" t="str">
        <f t="shared" si="6"/>
        <v>0.00%</v>
      </c>
    </row>
    <row r="921" ht="24.0" customHeight="1">
      <c r="A921" s="31" t="s">
        <v>2428</v>
      </c>
      <c r="B921" s="31"/>
      <c r="C921" s="31"/>
      <c r="D921" s="31" t="s">
        <v>2429</v>
      </c>
      <c r="E921" s="31"/>
      <c r="F921" s="32"/>
      <c r="G921" s="31"/>
      <c r="H921" s="33"/>
      <c r="I921" s="34" t="str">
        <f t="shared" si="2"/>
        <v>0.00 %</v>
      </c>
      <c r="J921" s="31" t="s">
        <v>2428</v>
      </c>
      <c r="K921" s="31"/>
      <c r="L921" s="31"/>
      <c r="M921" s="31" t="s">
        <v>2429</v>
      </c>
      <c r="N921" s="31"/>
      <c r="O921" s="32"/>
      <c r="P921" s="31"/>
      <c r="Q921" s="31"/>
      <c r="R921" s="35" t="str">
        <f t="shared" ref="R921:T921" si="1082">IF(D921=M921,"OK","ERRO")</f>
        <v>OK</v>
      </c>
      <c r="S921" s="36" t="str">
        <f t="shared" si="1082"/>
        <v>OK</v>
      </c>
      <c r="T921" s="36" t="str">
        <f t="shared" si="1082"/>
        <v>OK</v>
      </c>
      <c r="U921" s="36" t="str">
        <f t="shared" si="4"/>
        <v>OK</v>
      </c>
      <c r="V921" s="36" t="str">
        <f t="shared" si="5"/>
        <v>OK</v>
      </c>
      <c r="W921" s="37" t="str">
        <f t="shared" si="6"/>
        <v>-</v>
      </c>
    </row>
    <row r="922" ht="25.5" customHeight="1">
      <c r="A922" s="38" t="s">
        <v>2430</v>
      </c>
      <c r="B922" s="39" t="s">
        <v>2431</v>
      </c>
      <c r="C922" s="38" t="s">
        <v>30</v>
      </c>
      <c r="D922" s="38" t="s">
        <v>2432</v>
      </c>
      <c r="E922" s="40" t="s">
        <v>40</v>
      </c>
      <c r="F922" s="39">
        <v>1.0</v>
      </c>
      <c r="G922" s="41">
        <v>6178.5</v>
      </c>
      <c r="H922" s="41" t="str">
        <f t="shared" ref="H922:H923" si="1084">TRUNC(F922 * G922, 2)</f>
        <v>6,178.50</v>
      </c>
      <c r="I922" s="42" t="str">
        <f t="shared" si="2"/>
        <v>0.01 %</v>
      </c>
      <c r="J922" s="38" t="s">
        <v>2430</v>
      </c>
      <c r="K922" s="39" t="s">
        <v>2431</v>
      </c>
      <c r="L922" s="38" t="s">
        <v>30</v>
      </c>
      <c r="M922" s="38" t="s">
        <v>2432</v>
      </c>
      <c r="N922" s="40" t="s">
        <v>40</v>
      </c>
      <c r="O922" s="39">
        <v>1.0</v>
      </c>
      <c r="P922" s="41"/>
      <c r="Q922" s="41" t="str">
        <f t="shared" ref="Q922:Q923" si="1085">TRUNC(O922 * P922, 2)</f>
        <v>0.00</v>
      </c>
      <c r="R922" s="35" t="str">
        <f t="shared" ref="R922:T922" si="1083">IF(D922=M922,"OK","ERRO")</f>
        <v>OK</v>
      </c>
      <c r="S922" s="36" t="str">
        <f t="shared" si="1083"/>
        <v>OK</v>
      </c>
      <c r="T922" s="36" t="str">
        <f t="shared" si="1083"/>
        <v>OK</v>
      </c>
      <c r="U922" s="36" t="str">
        <f t="shared" si="4"/>
        <v>OK</v>
      </c>
      <c r="V922" s="36" t="str">
        <f t="shared" si="5"/>
        <v>OK</v>
      </c>
      <c r="W922" s="37" t="str">
        <f t="shared" si="6"/>
        <v>0.00%</v>
      </c>
    </row>
    <row r="923" ht="376.5" customHeight="1">
      <c r="A923" s="38" t="s">
        <v>2433</v>
      </c>
      <c r="B923" s="39" t="s">
        <v>2434</v>
      </c>
      <c r="C923" s="38" t="s">
        <v>30</v>
      </c>
      <c r="D923" s="38" t="s">
        <v>2435</v>
      </c>
      <c r="E923" s="40" t="s">
        <v>1514</v>
      </c>
      <c r="F923" s="39">
        <v>1.0</v>
      </c>
      <c r="G923" s="41">
        <v>7129.19</v>
      </c>
      <c r="H923" s="41" t="str">
        <f t="shared" si="1084"/>
        <v>7,129.19</v>
      </c>
      <c r="I923" s="42" t="str">
        <f t="shared" si="2"/>
        <v>0.02 %</v>
      </c>
      <c r="J923" s="38" t="s">
        <v>2433</v>
      </c>
      <c r="K923" s="39" t="s">
        <v>2434</v>
      </c>
      <c r="L923" s="38" t="s">
        <v>30</v>
      </c>
      <c r="M923" s="38" t="s">
        <v>2435</v>
      </c>
      <c r="N923" s="40" t="s">
        <v>1514</v>
      </c>
      <c r="O923" s="39">
        <v>1.0</v>
      </c>
      <c r="P923" s="41"/>
      <c r="Q923" s="41" t="str">
        <f t="shared" si="1085"/>
        <v>0.00</v>
      </c>
      <c r="R923" s="35" t="str">
        <f t="shared" ref="R923:T923" si="1086">IF(D923=M923,"OK","ERRO")</f>
        <v>OK</v>
      </c>
      <c r="S923" s="36" t="str">
        <f t="shared" si="1086"/>
        <v>OK</v>
      </c>
      <c r="T923" s="36" t="str">
        <f t="shared" si="1086"/>
        <v>OK</v>
      </c>
      <c r="U923" s="36" t="str">
        <f t="shared" si="4"/>
        <v>OK</v>
      </c>
      <c r="V923" s="36" t="str">
        <f t="shared" si="5"/>
        <v>OK</v>
      </c>
      <c r="W923" s="37" t="str">
        <f t="shared" si="6"/>
        <v>0.00%</v>
      </c>
    </row>
    <row r="924" ht="24.0" customHeight="1">
      <c r="A924" s="31" t="s">
        <v>2436</v>
      </c>
      <c r="B924" s="31"/>
      <c r="C924" s="31"/>
      <c r="D924" s="31" t="s">
        <v>2437</v>
      </c>
      <c r="E924" s="31"/>
      <c r="F924" s="32"/>
      <c r="G924" s="31"/>
      <c r="H924" s="33"/>
      <c r="I924" s="34" t="str">
        <f t="shared" si="2"/>
        <v>0.00 %</v>
      </c>
      <c r="J924" s="31" t="s">
        <v>2436</v>
      </c>
      <c r="K924" s="31"/>
      <c r="L924" s="31"/>
      <c r="M924" s="31" t="s">
        <v>2437</v>
      </c>
      <c r="N924" s="31"/>
      <c r="O924" s="32"/>
      <c r="P924" s="31"/>
      <c r="Q924" s="31"/>
      <c r="R924" s="35" t="str">
        <f t="shared" ref="R924:T924" si="1087">IF(D924=M924,"OK","ERRO")</f>
        <v>OK</v>
      </c>
      <c r="S924" s="36" t="str">
        <f t="shared" si="1087"/>
        <v>OK</v>
      </c>
      <c r="T924" s="36" t="str">
        <f t="shared" si="1087"/>
        <v>OK</v>
      </c>
      <c r="U924" s="36" t="str">
        <f t="shared" si="4"/>
        <v>OK</v>
      </c>
      <c r="V924" s="36" t="str">
        <f t="shared" si="5"/>
        <v>OK</v>
      </c>
      <c r="W924" s="37" t="str">
        <f t="shared" si="6"/>
        <v>-</v>
      </c>
    </row>
    <row r="925" ht="24.0" customHeight="1">
      <c r="A925" s="31" t="s">
        <v>2438</v>
      </c>
      <c r="B925" s="31"/>
      <c r="C925" s="31"/>
      <c r="D925" s="31" t="s">
        <v>2439</v>
      </c>
      <c r="E925" s="31"/>
      <c r="F925" s="32"/>
      <c r="G925" s="31"/>
      <c r="H925" s="33"/>
      <c r="I925" s="34" t="str">
        <f t="shared" si="2"/>
        <v>0.00 %</v>
      </c>
      <c r="J925" s="31" t="s">
        <v>2438</v>
      </c>
      <c r="K925" s="31"/>
      <c r="L925" s="31"/>
      <c r="M925" s="31" t="s">
        <v>2439</v>
      </c>
      <c r="N925" s="31"/>
      <c r="O925" s="32"/>
      <c r="P925" s="31"/>
      <c r="Q925" s="31"/>
      <c r="R925" s="35" t="str">
        <f t="shared" ref="R925:T925" si="1088">IF(D925=M925,"OK","ERRO")</f>
        <v>OK</v>
      </c>
      <c r="S925" s="36" t="str">
        <f t="shared" si="1088"/>
        <v>OK</v>
      </c>
      <c r="T925" s="36" t="str">
        <f t="shared" si="1088"/>
        <v>OK</v>
      </c>
      <c r="U925" s="36" t="str">
        <f t="shared" si="4"/>
        <v>OK</v>
      </c>
      <c r="V925" s="36" t="str">
        <f t="shared" si="5"/>
        <v>OK</v>
      </c>
      <c r="W925" s="37" t="str">
        <f t="shared" si="6"/>
        <v>-</v>
      </c>
    </row>
    <row r="926" ht="25.5" customHeight="1">
      <c r="A926" s="38" t="s">
        <v>2440</v>
      </c>
      <c r="B926" s="39" t="s">
        <v>2441</v>
      </c>
      <c r="C926" s="38" t="s">
        <v>67</v>
      </c>
      <c r="D926" s="38" t="s">
        <v>2442</v>
      </c>
      <c r="E926" s="40" t="s">
        <v>108</v>
      </c>
      <c r="F926" s="39">
        <v>1140.24</v>
      </c>
      <c r="G926" s="41">
        <v>46.37</v>
      </c>
      <c r="H926" s="41" t="str">
        <f t="shared" ref="H926:H927" si="1090">TRUNC(F926 * G926, 2)</f>
        <v>52,872.92</v>
      </c>
      <c r="I926" s="42" t="str">
        <f t="shared" si="2"/>
        <v>0.13 %</v>
      </c>
      <c r="J926" s="38" t="s">
        <v>2440</v>
      </c>
      <c r="K926" s="39" t="s">
        <v>2441</v>
      </c>
      <c r="L926" s="38" t="s">
        <v>67</v>
      </c>
      <c r="M926" s="38" t="s">
        <v>2442</v>
      </c>
      <c r="N926" s="40" t="s">
        <v>108</v>
      </c>
      <c r="O926" s="39">
        <v>1140.24</v>
      </c>
      <c r="P926" s="41"/>
      <c r="Q926" s="41" t="str">
        <f t="shared" ref="Q926:Q927" si="1091">TRUNC(O926 * P926, 2)</f>
        <v>0.00</v>
      </c>
      <c r="R926" s="35" t="str">
        <f t="shared" ref="R926:T926" si="1089">IF(D926=M926,"OK","ERRO")</f>
        <v>OK</v>
      </c>
      <c r="S926" s="36" t="str">
        <f t="shared" si="1089"/>
        <v>OK</v>
      </c>
      <c r="T926" s="36" t="str">
        <f t="shared" si="1089"/>
        <v>OK</v>
      </c>
      <c r="U926" s="36" t="str">
        <f t="shared" si="4"/>
        <v>OK</v>
      </c>
      <c r="V926" s="36" t="str">
        <f t="shared" si="5"/>
        <v>OK</v>
      </c>
      <c r="W926" s="37" t="str">
        <f t="shared" si="6"/>
        <v>0.00%</v>
      </c>
    </row>
    <row r="927" ht="25.5" customHeight="1">
      <c r="A927" s="38" t="s">
        <v>2443</v>
      </c>
      <c r="B927" s="39" t="s">
        <v>2444</v>
      </c>
      <c r="C927" s="38" t="s">
        <v>30</v>
      </c>
      <c r="D927" s="38" t="s">
        <v>2445</v>
      </c>
      <c r="E927" s="40" t="s">
        <v>108</v>
      </c>
      <c r="F927" s="39">
        <v>10.06</v>
      </c>
      <c r="G927" s="41">
        <v>415.45</v>
      </c>
      <c r="H927" s="41" t="str">
        <f t="shared" si="1090"/>
        <v>4,179.42</v>
      </c>
      <c r="I927" s="42" t="str">
        <f t="shared" si="2"/>
        <v>0.01 %</v>
      </c>
      <c r="J927" s="38" t="s">
        <v>2443</v>
      </c>
      <c r="K927" s="39" t="s">
        <v>2444</v>
      </c>
      <c r="L927" s="38" t="s">
        <v>30</v>
      </c>
      <c r="M927" s="38" t="s">
        <v>2445</v>
      </c>
      <c r="N927" s="40" t="s">
        <v>108</v>
      </c>
      <c r="O927" s="39">
        <v>10.06</v>
      </c>
      <c r="P927" s="41"/>
      <c r="Q927" s="41" t="str">
        <f t="shared" si="1091"/>
        <v>0.00</v>
      </c>
      <c r="R927" s="35" t="str">
        <f t="shared" ref="R927:T927" si="1092">IF(D927=M927,"OK","ERRO")</f>
        <v>OK</v>
      </c>
      <c r="S927" s="36" t="str">
        <f t="shared" si="1092"/>
        <v>OK</v>
      </c>
      <c r="T927" s="36" t="str">
        <f t="shared" si="1092"/>
        <v>OK</v>
      </c>
      <c r="U927" s="36" t="str">
        <f t="shared" si="4"/>
        <v>OK</v>
      </c>
      <c r="V927" s="36" t="str">
        <f t="shared" si="5"/>
        <v>OK</v>
      </c>
      <c r="W927" s="37" t="str">
        <f t="shared" si="6"/>
        <v>0.00%</v>
      </c>
    </row>
    <row r="928" ht="24.0" customHeight="1">
      <c r="A928" s="31" t="s">
        <v>2446</v>
      </c>
      <c r="B928" s="31"/>
      <c r="C928" s="31"/>
      <c r="D928" s="31" t="s">
        <v>2447</v>
      </c>
      <c r="E928" s="31"/>
      <c r="F928" s="32"/>
      <c r="G928" s="31"/>
      <c r="H928" s="33"/>
      <c r="I928" s="34" t="str">
        <f t="shared" si="2"/>
        <v>0.00 %</v>
      </c>
      <c r="J928" s="31" t="s">
        <v>2446</v>
      </c>
      <c r="K928" s="31"/>
      <c r="L928" s="31"/>
      <c r="M928" s="31" t="s">
        <v>2447</v>
      </c>
      <c r="N928" s="31"/>
      <c r="O928" s="32"/>
      <c r="P928" s="31"/>
      <c r="Q928" s="31"/>
      <c r="R928" s="35" t="str">
        <f t="shared" ref="R928:T928" si="1093">IF(D928=M928,"OK","ERRO")</f>
        <v>OK</v>
      </c>
      <c r="S928" s="36" t="str">
        <f t="shared" si="1093"/>
        <v>OK</v>
      </c>
      <c r="T928" s="36" t="str">
        <f t="shared" si="1093"/>
        <v>OK</v>
      </c>
      <c r="U928" s="36" t="str">
        <f t="shared" si="4"/>
        <v>OK</v>
      </c>
      <c r="V928" s="36" t="str">
        <f t="shared" si="5"/>
        <v>OK</v>
      </c>
      <c r="W928" s="37" t="str">
        <f t="shared" si="6"/>
        <v>-</v>
      </c>
    </row>
    <row r="929" ht="24.0" customHeight="1">
      <c r="A929" s="38" t="s">
        <v>2448</v>
      </c>
      <c r="B929" s="39" t="s">
        <v>2449</v>
      </c>
      <c r="C929" s="38" t="s">
        <v>30</v>
      </c>
      <c r="D929" s="38" t="s">
        <v>2450</v>
      </c>
      <c r="E929" s="40" t="s">
        <v>108</v>
      </c>
      <c r="F929" s="39">
        <v>381.81</v>
      </c>
      <c r="G929" s="41">
        <v>104.83</v>
      </c>
      <c r="H929" s="41" t="str">
        <f t="shared" ref="H929:H934" si="1095">TRUNC(F929 * G929, 2)</f>
        <v>40,025.14</v>
      </c>
      <c r="I929" s="42" t="str">
        <f t="shared" si="2"/>
        <v>0.10 %</v>
      </c>
      <c r="J929" s="38" t="s">
        <v>2448</v>
      </c>
      <c r="K929" s="39" t="s">
        <v>2449</v>
      </c>
      <c r="L929" s="38" t="s">
        <v>30</v>
      </c>
      <c r="M929" s="38" t="s">
        <v>2450</v>
      </c>
      <c r="N929" s="40" t="s">
        <v>108</v>
      </c>
      <c r="O929" s="39">
        <v>381.81</v>
      </c>
      <c r="P929" s="41"/>
      <c r="Q929" s="41" t="str">
        <f t="shared" ref="Q929:Q934" si="1096">TRUNC(O929 * P929, 2)</f>
        <v>0.00</v>
      </c>
      <c r="R929" s="35" t="str">
        <f t="shared" ref="R929:T929" si="1094">IF(D929=M929,"OK","ERRO")</f>
        <v>OK</v>
      </c>
      <c r="S929" s="36" t="str">
        <f t="shared" si="1094"/>
        <v>OK</v>
      </c>
      <c r="T929" s="36" t="str">
        <f t="shared" si="1094"/>
        <v>OK</v>
      </c>
      <c r="U929" s="36" t="str">
        <f t="shared" si="4"/>
        <v>OK</v>
      </c>
      <c r="V929" s="36" t="str">
        <f t="shared" si="5"/>
        <v>OK</v>
      </c>
      <c r="W929" s="37" t="str">
        <f t="shared" si="6"/>
        <v>0.00%</v>
      </c>
    </row>
    <row r="930" ht="25.5" customHeight="1">
      <c r="A930" s="38" t="s">
        <v>2451</v>
      </c>
      <c r="B930" s="39" t="s">
        <v>2452</v>
      </c>
      <c r="C930" s="38" t="s">
        <v>30</v>
      </c>
      <c r="D930" s="38" t="s">
        <v>2453</v>
      </c>
      <c r="E930" s="40" t="s">
        <v>108</v>
      </c>
      <c r="F930" s="39">
        <v>109.24</v>
      </c>
      <c r="G930" s="41">
        <v>100.59</v>
      </c>
      <c r="H930" s="41" t="str">
        <f t="shared" si="1095"/>
        <v>10,988.45</v>
      </c>
      <c r="I930" s="42" t="str">
        <f t="shared" si="2"/>
        <v>0.03 %</v>
      </c>
      <c r="J930" s="38" t="s">
        <v>2451</v>
      </c>
      <c r="K930" s="39" t="s">
        <v>2452</v>
      </c>
      <c r="L930" s="38" t="s">
        <v>30</v>
      </c>
      <c r="M930" s="38" t="s">
        <v>2453</v>
      </c>
      <c r="N930" s="40" t="s">
        <v>108</v>
      </c>
      <c r="O930" s="39">
        <v>109.24</v>
      </c>
      <c r="P930" s="41"/>
      <c r="Q930" s="41" t="str">
        <f t="shared" si="1096"/>
        <v>0.00</v>
      </c>
      <c r="R930" s="35" t="str">
        <f t="shared" ref="R930:T930" si="1097">IF(D930=M930,"OK","ERRO")</f>
        <v>OK</v>
      </c>
      <c r="S930" s="36" t="str">
        <f t="shared" si="1097"/>
        <v>OK</v>
      </c>
      <c r="T930" s="36" t="str">
        <f t="shared" si="1097"/>
        <v>OK</v>
      </c>
      <c r="U930" s="36" t="str">
        <f t="shared" si="4"/>
        <v>OK</v>
      </c>
      <c r="V930" s="36" t="str">
        <f t="shared" si="5"/>
        <v>OK</v>
      </c>
      <c r="W930" s="37" t="str">
        <f t="shared" si="6"/>
        <v>0.00%</v>
      </c>
    </row>
    <row r="931" ht="64.5" customHeight="1">
      <c r="A931" s="38" t="s">
        <v>2454</v>
      </c>
      <c r="B931" s="39" t="s">
        <v>2455</v>
      </c>
      <c r="C931" s="38" t="s">
        <v>30</v>
      </c>
      <c r="D931" s="38" t="s">
        <v>2456</v>
      </c>
      <c r="E931" s="40" t="s">
        <v>108</v>
      </c>
      <c r="F931" s="39">
        <v>479.67</v>
      </c>
      <c r="G931" s="41">
        <v>204.55</v>
      </c>
      <c r="H931" s="41" t="str">
        <f t="shared" si="1095"/>
        <v>98,116.49</v>
      </c>
      <c r="I931" s="42" t="str">
        <f t="shared" si="2"/>
        <v>0.24 %</v>
      </c>
      <c r="J931" s="38" t="s">
        <v>2454</v>
      </c>
      <c r="K931" s="39" t="s">
        <v>2455</v>
      </c>
      <c r="L931" s="38" t="s">
        <v>30</v>
      </c>
      <c r="M931" s="38" t="s">
        <v>2456</v>
      </c>
      <c r="N931" s="40" t="s">
        <v>108</v>
      </c>
      <c r="O931" s="39">
        <v>479.67</v>
      </c>
      <c r="P931" s="41"/>
      <c r="Q931" s="41" t="str">
        <f t="shared" si="1096"/>
        <v>0.00</v>
      </c>
      <c r="R931" s="35" t="str">
        <f t="shared" ref="R931:T931" si="1098">IF(D931=M931,"OK","ERRO")</f>
        <v>OK</v>
      </c>
      <c r="S931" s="36" t="str">
        <f t="shared" si="1098"/>
        <v>OK</v>
      </c>
      <c r="T931" s="36" t="str">
        <f t="shared" si="1098"/>
        <v>OK</v>
      </c>
      <c r="U931" s="36" t="str">
        <f t="shared" si="4"/>
        <v>OK</v>
      </c>
      <c r="V931" s="36" t="str">
        <f t="shared" si="5"/>
        <v>OK</v>
      </c>
      <c r="W931" s="37" t="str">
        <f t="shared" si="6"/>
        <v>0.00%</v>
      </c>
    </row>
    <row r="932" ht="64.5" customHeight="1">
      <c r="A932" s="38" t="s">
        <v>2457</v>
      </c>
      <c r="B932" s="39" t="s">
        <v>2458</v>
      </c>
      <c r="C932" s="38" t="s">
        <v>30</v>
      </c>
      <c r="D932" s="38" t="s">
        <v>2459</v>
      </c>
      <c r="E932" s="40" t="s">
        <v>40</v>
      </c>
      <c r="F932" s="39">
        <v>226.0</v>
      </c>
      <c r="G932" s="41">
        <v>586.52</v>
      </c>
      <c r="H932" s="41" t="str">
        <f t="shared" si="1095"/>
        <v>132,553.52</v>
      </c>
      <c r="I932" s="42" t="str">
        <f t="shared" si="2"/>
        <v>0.32 %</v>
      </c>
      <c r="J932" s="38" t="s">
        <v>2457</v>
      </c>
      <c r="K932" s="39" t="s">
        <v>2458</v>
      </c>
      <c r="L932" s="38" t="s">
        <v>30</v>
      </c>
      <c r="M932" s="38" t="s">
        <v>2459</v>
      </c>
      <c r="N932" s="40" t="s">
        <v>40</v>
      </c>
      <c r="O932" s="39">
        <v>226.0</v>
      </c>
      <c r="P932" s="41"/>
      <c r="Q932" s="41" t="str">
        <f t="shared" si="1096"/>
        <v>0.00</v>
      </c>
      <c r="R932" s="35" t="str">
        <f t="shared" ref="R932:T932" si="1099">IF(D932=M932,"OK","ERRO")</f>
        <v>OK</v>
      </c>
      <c r="S932" s="36" t="str">
        <f t="shared" si="1099"/>
        <v>OK</v>
      </c>
      <c r="T932" s="36" t="str">
        <f t="shared" si="1099"/>
        <v>OK</v>
      </c>
      <c r="U932" s="36" t="str">
        <f t="shared" si="4"/>
        <v>OK</v>
      </c>
      <c r="V932" s="36" t="str">
        <f t="shared" si="5"/>
        <v>OK</v>
      </c>
      <c r="W932" s="37" t="str">
        <f t="shared" si="6"/>
        <v>0.00%</v>
      </c>
    </row>
    <row r="933" ht="129.75" customHeight="1">
      <c r="A933" s="38" t="s">
        <v>2460</v>
      </c>
      <c r="B933" s="39" t="s">
        <v>2461</v>
      </c>
      <c r="C933" s="38" t="s">
        <v>30</v>
      </c>
      <c r="D933" s="38" t="s">
        <v>2462</v>
      </c>
      <c r="E933" s="40" t="s">
        <v>40</v>
      </c>
      <c r="F933" s="39">
        <v>1080.0</v>
      </c>
      <c r="G933" s="41">
        <v>513.52</v>
      </c>
      <c r="H933" s="41" t="str">
        <f t="shared" si="1095"/>
        <v>554,601.60</v>
      </c>
      <c r="I933" s="42" t="str">
        <f t="shared" si="2"/>
        <v>1.33 %</v>
      </c>
      <c r="J933" s="38" t="s">
        <v>2460</v>
      </c>
      <c r="K933" s="39" t="s">
        <v>2461</v>
      </c>
      <c r="L933" s="38" t="s">
        <v>30</v>
      </c>
      <c r="M933" s="38" t="s">
        <v>2462</v>
      </c>
      <c r="N933" s="40" t="s">
        <v>40</v>
      </c>
      <c r="O933" s="39">
        <v>1080.0</v>
      </c>
      <c r="P933" s="41"/>
      <c r="Q933" s="41" t="str">
        <f t="shared" si="1096"/>
        <v>0.00</v>
      </c>
      <c r="R933" s="35" t="str">
        <f t="shared" ref="R933:T933" si="1100">IF(D933=M933,"OK","ERRO")</f>
        <v>OK</v>
      </c>
      <c r="S933" s="36" t="str">
        <f t="shared" si="1100"/>
        <v>OK</v>
      </c>
      <c r="T933" s="36" t="str">
        <f t="shared" si="1100"/>
        <v>OK</v>
      </c>
      <c r="U933" s="36" t="str">
        <f t="shared" si="4"/>
        <v>OK</v>
      </c>
      <c r="V933" s="36" t="str">
        <f t="shared" si="5"/>
        <v>OK</v>
      </c>
      <c r="W933" s="37" t="str">
        <f t="shared" si="6"/>
        <v>0.00%</v>
      </c>
    </row>
    <row r="934" ht="90.75" customHeight="1">
      <c r="A934" s="38" t="s">
        <v>2463</v>
      </c>
      <c r="B934" s="39" t="s">
        <v>2464</v>
      </c>
      <c r="C934" s="38" t="s">
        <v>30</v>
      </c>
      <c r="D934" s="38" t="s">
        <v>2465</v>
      </c>
      <c r="E934" s="40" t="s">
        <v>108</v>
      </c>
      <c r="F934" s="39">
        <v>2188.03</v>
      </c>
      <c r="G934" s="41">
        <v>108.17</v>
      </c>
      <c r="H934" s="41" t="str">
        <f t="shared" si="1095"/>
        <v>236,679.20</v>
      </c>
      <c r="I934" s="42" t="str">
        <f t="shared" si="2"/>
        <v>0.57 %</v>
      </c>
      <c r="J934" s="38" t="s">
        <v>2463</v>
      </c>
      <c r="K934" s="39" t="s">
        <v>2464</v>
      </c>
      <c r="L934" s="38" t="s">
        <v>30</v>
      </c>
      <c r="M934" s="38" t="s">
        <v>2465</v>
      </c>
      <c r="N934" s="40" t="s">
        <v>108</v>
      </c>
      <c r="O934" s="39">
        <v>2188.03</v>
      </c>
      <c r="P934" s="41"/>
      <c r="Q934" s="41" t="str">
        <f t="shared" si="1096"/>
        <v>0.00</v>
      </c>
      <c r="R934" s="35" t="str">
        <f t="shared" ref="R934:T934" si="1101">IF(D934=M934,"OK","ERRO")</f>
        <v>OK</v>
      </c>
      <c r="S934" s="36" t="str">
        <f t="shared" si="1101"/>
        <v>OK</v>
      </c>
      <c r="T934" s="36" t="str">
        <f t="shared" si="1101"/>
        <v>OK</v>
      </c>
      <c r="U934" s="36" t="str">
        <f t="shared" si="4"/>
        <v>OK</v>
      </c>
      <c r="V934" s="36" t="str">
        <f t="shared" si="5"/>
        <v>OK</v>
      </c>
      <c r="W934" s="37" t="str">
        <f t="shared" si="6"/>
        <v>0.00%</v>
      </c>
    </row>
    <row r="935" ht="24.0" customHeight="1">
      <c r="A935" s="31" t="s">
        <v>2466</v>
      </c>
      <c r="B935" s="31"/>
      <c r="C935" s="31"/>
      <c r="D935" s="31" t="s">
        <v>2467</v>
      </c>
      <c r="E935" s="31"/>
      <c r="F935" s="32"/>
      <c r="G935" s="31"/>
      <c r="H935" s="33"/>
      <c r="I935" s="34" t="str">
        <f t="shared" si="2"/>
        <v>0.00 %</v>
      </c>
      <c r="J935" s="31" t="s">
        <v>2466</v>
      </c>
      <c r="K935" s="31"/>
      <c r="L935" s="31"/>
      <c r="M935" s="31" t="s">
        <v>2467</v>
      </c>
      <c r="N935" s="31"/>
      <c r="O935" s="32"/>
      <c r="P935" s="31"/>
      <c r="Q935" s="31"/>
      <c r="R935" s="35" t="str">
        <f t="shared" ref="R935:T935" si="1102">IF(D935=M935,"OK","ERRO")</f>
        <v>OK</v>
      </c>
      <c r="S935" s="36" t="str">
        <f t="shared" si="1102"/>
        <v>OK</v>
      </c>
      <c r="T935" s="36" t="str">
        <f t="shared" si="1102"/>
        <v>OK</v>
      </c>
      <c r="U935" s="36" t="str">
        <f t="shared" si="4"/>
        <v>OK</v>
      </c>
      <c r="V935" s="36" t="str">
        <f t="shared" si="5"/>
        <v>OK</v>
      </c>
      <c r="W935" s="37" t="str">
        <f t="shared" si="6"/>
        <v>-</v>
      </c>
    </row>
    <row r="936" ht="25.5" customHeight="1">
      <c r="A936" s="38" t="s">
        <v>2468</v>
      </c>
      <c r="B936" s="39" t="s">
        <v>2469</v>
      </c>
      <c r="C936" s="38" t="s">
        <v>30</v>
      </c>
      <c r="D936" s="38" t="s">
        <v>2470</v>
      </c>
      <c r="E936" s="40" t="s">
        <v>36</v>
      </c>
      <c r="F936" s="39">
        <v>1800.45</v>
      </c>
      <c r="G936" s="41">
        <v>29.13</v>
      </c>
      <c r="H936" s="41" t="str">
        <f>TRUNC(F936 * G936, 2)</f>
        <v>52,447.10</v>
      </c>
      <c r="I936" s="42" t="str">
        <f t="shared" si="2"/>
        <v>0.13 %</v>
      </c>
      <c r="J936" s="38" t="s">
        <v>2468</v>
      </c>
      <c r="K936" s="39" t="s">
        <v>2469</v>
      </c>
      <c r="L936" s="38" t="s">
        <v>30</v>
      </c>
      <c r="M936" s="38" t="s">
        <v>2470</v>
      </c>
      <c r="N936" s="40" t="s">
        <v>36</v>
      </c>
      <c r="O936" s="39">
        <v>1800.45</v>
      </c>
      <c r="P936" s="41"/>
      <c r="Q936" s="41" t="str">
        <f>TRUNC(O936 * P936, 2)</f>
        <v>0.00</v>
      </c>
      <c r="R936" s="35" t="str">
        <f t="shared" ref="R936:T936" si="1103">IF(D936=M936,"OK","ERRO")</f>
        <v>OK</v>
      </c>
      <c r="S936" s="36" t="str">
        <f t="shared" si="1103"/>
        <v>OK</v>
      </c>
      <c r="T936" s="36" t="str">
        <f t="shared" si="1103"/>
        <v>OK</v>
      </c>
      <c r="U936" s="36" t="str">
        <f t="shared" si="4"/>
        <v>OK</v>
      </c>
      <c r="V936" s="36" t="str">
        <f t="shared" si="5"/>
        <v>OK</v>
      </c>
      <c r="W936" s="37" t="str">
        <f t="shared" si="6"/>
        <v>0.00%</v>
      </c>
    </row>
    <row r="937" ht="24.0" customHeight="1">
      <c r="A937" s="31" t="s">
        <v>2471</v>
      </c>
      <c r="B937" s="31"/>
      <c r="C937" s="31"/>
      <c r="D937" s="31" t="s">
        <v>2472</v>
      </c>
      <c r="E937" s="31"/>
      <c r="F937" s="32"/>
      <c r="G937" s="31"/>
      <c r="H937" s="33"/>
      <c r="I937" s="34" t="str">
        <f t="shared" si="2"/>
        <v>0.00 %</v>
      </c>
      <c r="J937" s="31" t="s">
        <v>2471</v>
      </c>
      <c r="K937" s="31"/>
      <c r="L937" s="31"/>
      <c r="M937" s="31" t="s">
        <v>2472</v>
      </c>
      <c r="N937" s="31"/>
      <c r="O937" s="32"/>
      <c r="P937" s="31"/>
      <c r="Q937" s="31"/>
      <c r="R937" s="35" t="str">
        <f t="shared" ref="R937:T937" si="1104">IF(D937=M937,"OK","ERRO")</f>
        <v>OK</v>
      </c>
      <c r="S937" s="36" t="str">
        <f t="shared" si="1104"/>
        <v>OK</v>
      </c>
      <c r="T937" s="36" t="str">
        <f t="shared" si="1104"/>
        <v>OK</v>
      </c>
      <c r="U937" s="36" t="str">
        <f t="shared" si="4"/>
        <v>OK</v>
      </c>
      <c r="V937" s="36" t="str">
        <f t="shared" si="5"/>
        <v>OK</v>
      </c>
      <c r="W937" s="37" t="str">
        <f t="shared" si="6"/>
        <v>-</v>
      </c>
    </row>
    <row r="938" ht="78.0" customHeight="1">
      <c r="A938" s="38" t="s">
        <v>2473</v>
      </c>
      <c r="B938" s="39" t="s">
        <v>2474</v>
      </c>
      <c r="C938" s="38" t="s">
        <v>30</v>
      </c>
      <c r="D938" s="38" t="s">
        <v>2475</v>
      </c>
      <c r="E938" s="40" t="s">
        <v>1514</v>
      </c>
      <c r="F938" s="39">
        <v>1.0</v>
      </c>
      <c r="G938" s="41">
        <v>2717477.01</v>
      </c>
      <c r="H938" s="41" t="str">
        <f>TRUNC(F938 * G938, 2)</f>
        <v>2,717,477.01</v>
      </c>
      <c r="I938" s="42" t="str">
        <f t="shared" si="2"/>
        <v>6.53 %</v>
      </c>
      <c r="J938" s="38" t="s">
        <v>2473</v>
      </c>
      <c r="K938" s="39" t="s">
        <v>2474</v>
      </c>
      <c r="L938" s="38" t="s">
        <v>30</v>
      </c>
      <c r="M938" s="38" t="s">
        <v>2475</v>
      </c>
      <c r="N938" s="40" t="s">
        <v>1514</v>
      </c>
      <c r="O938" s="39">
        <v>1.0</v>
      </c>
      <c r="P938" s="41"/>
      <c r="Q938" s="41" t="str">
        <f>TRUNC(O938 * P938, 2)</f>
        <v>0.00</v>
      </c>
      <c r="R938" s="35" t="str">
        <f t="shared" ref="R938:T938" si="1105">IF(D938=M938,"OK","ERRO")</f>
        <v>OK</v>
      </c>
      <c r="S938" s="36" t="str">
        <f t="shared" si="1105"/>
        <v>OK</v>
      </c>
      <c r="T938" s="36" t="str">
        <f t="shared" si="1105"/>
        <v>OK</v>
      </c>
      <c r="U938" s="36" t="str">
        <f t="shared" si="4"/>
        <v>OK</v>
      </c>
      <c r="V938" s="36" t="str">
        <f t="shared" si="5"/>
        <v>OK</v>
      </c>
      <c r="W938" s="37" t="str">
        <f t="shared" si="6"/>
        <v>0.00%</v>
      </c>
    </row>
    <row r="939" ht="24.0" customHeight="1">
      <c r="A939" s="31" t="s">
        <v>2476</v>
      </c>
      <c r="B939" s="31"/>
      <c r="C939" s="31"/>
      <c r="D939" s="31" t="s">
        <v>2477</v>
      </c>
      <c r="E939" s="31"/>
      <c r="F939" s="32"/>
      <c r="G939" s="31"/>
      <c r="H939" s="33"/>
      <c r="I939" s="34" t="str">
        <f t="shared" si="2"/>
        <v>0.00 %</v>
      </c>
      <c r="J939" s="31" t="s">
        <v>2476</v>
      </c>
      <c r="K939" s="31"/>
      <c r="L939" s="31"/>
      <c r="M939" s="31" t="s">
        <v>2477</v>
      </c>
      <c r="N939" s="31"/>
      <c r="O939" s="32"/>
      <c r="P939" s="31"/>
      <c r="Q939" s="31"/>
      <c r="R939" s="35" t="str">
        <f t="shared" ref="R939:T939" si="1106">IF(D939=M939,"OK","ERRO")</f>
        <v>OK</v>
      </c>
      <c r="S939" s="36" t="str">
        <f t="shared" si="1106"/>
        <v>OK</v>
      </c>
      <c r="T939" s="36" t="str">
        <f t="shared" si="1106"/>
        <v>OK</v>
      </c>
      <c r="U939" s="36" t="str">
        <f t="shared" si="4"/>
        <v>OK</v>
      </c>
      <c r="V939" s="36" t="str">
        <f t="shared" si="5"/>
        <v>OK</v>
      </c>
      <c r="W939" s="37" t="str">
        <f t="shared" si="6"/>
        <v>-</v>
      </c>
    </row>
    <row r="940" ht="25.5" customHeight="1">
      <c r="A940" s="38" t="s">
        <v>2478</v>
      </c>
      <c r="B940" s="39" t="s">
        <v>2479</v>
      </c>
      <c r="C940" s="38" t="s">
        <v>30</v>
      </c>
      <c r="D940" s="38" t="s">
        <v>2480</v>
      </c>
      <c r="E940" s="40" t="s">
        <v>1514</v>
      </c>
      <c r="F940" s="39">
        <v>1.0</v>
      </c>
      <c r="G940" s="41">
        <v>564815.73</v>
      </c>
      <c r="H940" s="41" t="str">
        <f>TRUNC(F940 * G940, 2)</f>
        <v>564,815.73</v>
      </c>
      <c r="I940" s="42" t="str">
        <f t="shared" si="2"/>
        <v>1.36 %</v>
      </c>
      <c r="J940" s="38" t="s">
        <v>2478</v>
      </c>
      <c r="K940" s="39" t="s">
        <v>2479</v>
      </c>
      <c r="L940" s="38" t="s">
        <v>30</v>
      </c>
      <c r="M940" s="38" t="s">
        <v>2480</v>
      </c>
      <c r="N940" s="40" t="s">
        <v>1514</v>
      </c>
      <c r="O940" s="39">
        <v>1.0</v>
      </c>
      <c r="P940" s="41"/>
      <c r="Q940" s="41" t="str">
        <f>TRUNC(O940 * P940, 2)</f>
        <v>0.00</v>
      </c>
      <c r="R940" s="35" t="str">
        <f t="shared" ref="R940:T940" si="1107">IF(D940=M940,"OK","ERRO")</f>
        <v>OK</v>
      </c>
      <c r="S940" s="36" t="str">
        <f t="shared" si="1107"/>
        <v>OK</v>
      </c>
      <c r="T940" s="36" t="str">
        <f t="shared" si="1107"/>
        <v>OK</v>
      </c>
      <c r="U940" s="36" t="str">
        <f t="shared" si="4"/>
        <v>OK</v>
      </c>
      <c r="V940" s="36" t="str">
        <f t="shared" si="5"/>
        <v>OK</v>
      </c>
      <c r="W940" s="37" t="str">
        <f t="shared" si="6"/>
        <v>0.00%</v>
      </c>
    </row>
    <row r="941" ht="24.0" customHeight="1">
      <c r="A941" s="31" t="s">
        <v>2481</v>
      </c>
      <c r="B941" s="31"/>
      <c r="C941" s="31"/>
      <c r="D941" s="31" t="s">
        <v>2482</v>
      </c>
      <c r="E941" s="31"/>
      <c r="F941" s="32"/>
      <c r="G941" s="31"/>
      <c r="H941" s="33"/>
      <c r="I941" s="34" t="str">
        <f t="shared" si="2"/>
        <v>0.00 %</v>
      </c>
      <c r="J941" s="31" t="s">
        <v>2481</v>
      </c>
      <c r="K941" s="31"/>
      <c r="L941" s="31"/>
      <c r="M941" s="31" t="s">
        <v>2482</v>
      </c>
      <c r="N941" s="31"/>
      <c r="O941" s="32"/>
      <c r="P941" s="31"/>
      <c r="Q941" s="31"/>
      <c r="R941" s="35" t="str">
        <f t="shared" ref="R941:T941" si="1108">IF(D941=M941,"OK","ERRO")</f>
        <v>OK</v>
      </c>
      <c r="S941" s="36" t="str">
        <f t="shared" si="1108"/>
        <v>OK</v>
      </c>
      <c r="T941" s="36" t="str">
        <f t="shared" si="1108"/>
        <v>OK</v>
      </c>
      <c r="U941" s="36" t="str">
        <f t="shared" si="4"/>
        <v>OK</v>
      </c>
      <c r="V941" s="36" t="str">
        <f t="shared" si="5"/>
        <v>OK</v>
      </c>
      <c r="W941" s="37" t="str">
        <f t="shared" si="6"/>
        <v>-</v>
      </c>
    </row>
    <row r="942" ht="39.0" customHeight="1">
      <c r="A942" s="38" t="s">
        <v>2483</v>
      </c>
      <c r="B942" s="39" t="s">
        <v>2484</v>
      </c>
      <c r="C942" s="38" t="s">
        <v>30</v>
      </c>
      <c r="D942" s="38" t="s">
        <v>2485</v>
      </c>
      <c r="E942" s="40" t="s">
        <v>40</v>
      </c>
      <c r="F942" s="39">
        <v>1.0</v>
      </c>
      <c r="G942" s="41">
        <v>149551.22</v>
      </c>
      <c r="H942" s="41" t="str">
        <f t="shared" ref="H942:H943" si="1110">TRUNC(F942 * G942, 2)</f>
        <v>149,551.22</v>
      </c>
      <c r="I942" s="42" t="str">
        <f t="shared" si="2"/>
        <v>0.36 %</v>
      </c>
      <c r="J942" s="38" t="s">
        <v>2483</v>
      </c>
      <c r="K942" s="39" t="s">
        <v>2484</v>
      </c>
      <c r="L942" s="38" t="s">
        <v>30</v>
      </c>
      <c r="M942" s="38" t="s">
        <v>2485</v>
      </c>
      <c r="N942" s="40" t="s">
        <v>40</v>
      </c>
      <c r="O942" s="39">
        <v>1.0</v>
      </c>
      <c r="P942" s="41"/>
      <c r="Q942" s="41" t="str">
        <f t="shared" ref="Q942:Q943" si="1111">TRUNC(O942 * P942, 2)</f>
        <v>0.00</v>
      </c>
      <c r="R942" s="35" t="str">
        <f t="shared" ref="R942:T942" si="1109">IF(D942=M942,"OK","ERRO")</f>
        <v>OK</v>
      </c>
      <c r="S942" s="36" t="str">
        <f t="shared" si="1109"/>
        <v>OK</v>
      </c>
      <c r="T942" s="36" t="str">
        <f t="shared" si="1109"/>
        <v>OK</v>
      </c>
      <c r="U942" s="36" t="str">
        <f t="shared" si="4"/>
        <v>OK</v>
      </c>
      <c r="V942" s="36" t="str">
        <f t="shared" si="5"/>
        <v>OK</v>
      </c>
      <c r="W942" s="37" t="str">
        <f t="shared" si="6"/>
        <v>0.00%</v>
      </c>
    </row>
    <row r="943" ht="25.5" customHeight="1">
      <c r="A943" s="38" t="s">
        <v>2486</v>
      </c>
      <c r="B943" s="39" t="s">
        <v>2487</v>
      </c>
      <c r="C943" s="38" t="s">
        <v>30</v>
      </c>
      <c r="D943" s="38" t="s">
        <v>2488</v>
      </c>
      <c r="E943" s="40" t="s">
        <v>166</v>
      </c>
      <c r="F943" s="39">
        <v>123.13</v>
      </c>
      <c r="G943" s="41">
        <v>163.05</v>
      </c>
      <c r="H943" s="41" t="str">
        <f t="shared" si="1110"/>
        <v>20,076.34</v>
      </c>
      <c r="I943" s="42" t="str">
        <f t="shared" si="2"/>
        <v>0.05 %</v>
      </c>
      <c r="J943" s="38" t="s">
        <v>2486</v>
      </c>
      <c r="K943" s="39" t="s">
        <v>2487</v>
      </c>
      <c r="L943" s="38" t="s">
        <v>30</v>
      </c>
      <c r="M943" s="38" t="s">
        <v>2488</v>
      </c>
      <c r="N943" s="40" t="s">
        <v>166</v>
      </c>
      <c r="O943" s="39">
        <v>123.13</v>
      </c>
      <c r="P943" s="41"/>
      <c r="Q943" s="41" t="str">
        <f t="shared" si="1111"/>
        <v>0.00</v>
      </c>
      <c r="R943" s="35" t="str">
        <f t="shared" ref="R943:T943" si="1112">IF(D943=M943,"OK","ERRO")</f>
        <v>OK</v>
      </c>
      <c r="S943" s="36" t="str">
        <f t="shared" si="1112"/>
        <v>OK</v>
      </c>
      <c r="T943" s="36" t="str">
        <f t="shared" si="1112"/>
        <v>OK</v>
      </c>
      <c r="U943" s="36" t="str">
        <f t="shared" si="4"/>
        <v>OK</v>
      </c>
      <c r="V943" s="36" t="str">
        <f t="shared" si="5"/>
        <v>OK</v>
      </c>
      <c r="W943" s="37" t="str">
        <f t="shared" si="6"/>
        <v>0.00%</v>
      </c>
    </row>
    <row r="944" ht="24.0" customHeight="1">
      <c r="A944" s="31" t="s">
        <v>2489</v>
      </c>
      <c r="B944" s="31"/>
      <c r="C944" s="31"/>
      <c r="D944" s="31" t="s">
        <v>2490</v>
      </c>
      <c r="E944" s="31"/>
      <c r="F944" s="32"/>
      <c r="G944" s="31"/>
      <c r="H944" s="33"/>
      <c r="I944" s="34" t="str">
        <f t="shared" si="2"/>
        <v>0.00 %</v>
      </c>
      <c r="J944" s="31" t="s">
        <v>2489</v>
      </c>
      <c r="K944" s="31"/>
      <c r="L944" s="31"/>
      <c r="M944" s="31" t="s">
        <v>2490</v>
      </c>
      <c r="N944" s="31"/>
      <c r="O944" s="32"/>
      <c r="P944" s="31"/>
      <c r="Q944" s="31"/>
      <c r="R944" s="35" t="str">
        <f t="shared" ref="R944:T944" si="1113">IF(D944=M944,"OK","ERRO")</f>
        <v>OK</v>
      </c>
      <c r="S944" s="36" t="str">
        <f t="shared" si="1113"/>
        <v>OK</v>
      </c>
      <c r="T944" s="36" t="str">
        <f t="shared" si="1113"/>
        <v>OK</v>
      </c>
      <c r="U944" s="36" t="str">
        <f t="shared" si="4"/>
        <v>OK</v>
      </c>
      <c r="V944" s="36" t="str">
        <f t="shared" si="5"/>
        <v>OK</v>
      </c>
      <c r="W944" s="37" t="str">
        <f t="shared" si="6"/>
        <v>-</v>
      </c>
    </row>
    <row r="945" ht="24.0" customHeight="1">
      <c r="A945" s="31" t="s">
        <v>2491</v>
      </c>
      <c r="B945" s="31"/>
      <c r="C945" s="31"/>
      <c r="D945" s="31" t="s">
        <v>2492</v>
      </c>
      <c r="E945" s="31"/>
      <c r="F945" s="32"/>
      <c r="G945" s="31"/>
      <c r="H945" s="33"/>
      <c r="I945" s="34" t="str">
        <f t="shared" si="2"/>
        <v>0.00 %</v>
      </c>
      <c r="J945" s="31" t="s">
        <v>2491</v>
      </c>
      <c r="K945" s="31"/>
      <c r="L945" s="31"/>
      <c r="M945" s="31" t="s">
        <v>2492</v>
      </c>
      <c r="N945" s="31"/>
      <c r="O945" s="32"/>
      <c r="P945" s="31"/>
      <c r="Q945" s="31"/>
      <c r="R945" s="35" t="str">
        <f t="shared" ref="R945:T945" si="1114">IF(D945=M945,"OK","ERRO")</f>
        <v>OK</v>
      </c>
      <c r="S945" s="36" t="str">
        <f t="shared" si="1114"/>
        <v>OK</v>
      </c>
      <c r="T945" s="36" t="str">
        <f t="shared" si="1114"/>
        <v>OK</v>
      </c>
      <c r="U945" s="36" t="str">
        <f t="shared" si="4"/>
        <v>OK</v>
      </c>
      <c r="V945" s="36" t="str">
        <f t="shared" si="5"/>
        <v>OK</v>
      </c>
      <c r="W945" s="37" t="str">
        <f t="shared" si="6"/>
        <v>-</v>
      </c>
    </row>
    <row r="946" ht="25.5" customHeight="1">
      <c r="A946" s="38" t="s">
        <v>2493</v>
      </c>
      <c r="B946" s="39" t="s">
        <v>2494</v>
      </c>
      <c r="C946" s="38" t="s">
        <v>30</v>
      </c>
      <c r="D946" s="38" t="s">
        <v>2495</v>
      </c>
      <c r="E946" s="40" t="s">
        <v>120</v>
      </c>
      <c r="F946" s="39">
        <v>404.0</v>
      </c>
      <c r="G946" s="41">
        <v>12.45</v>
      </c>
      <c r="H946" s="41" t="str">
        <f>TRUNC(F946 * G946, 2)</f>
        <v>5,029.80</v>
      </c>
      <c r="I946" s="42" t="str">
        <f t="shared" si="2"/>
        <v>0.01 %</v>
      </c>
      <c r="J946" s="38" t="s">
        <v>2493</v>
      </c>
      <c r="K946" s="39" t="s">
        <v>2494</v>
      </c>
      <c r="L946" s="38" t="s">
        <v>30</v>
      </c>
      <c r="M946" s="38" t="s">
        <v>2495</v>
      </c>
      <c r="N946" s="40" t="s">
        <v>120</v>
      </c>
      <c r="O946" s="39">
        <v>404.0</v>
      </c>
      <c r="P946" s="41"/>
      <c r="Q946" s="41" t="str">
        <f>TRUNC(O946 * P946, 2)</f>
        <v>0.00</v>
      </c>
      <c r="R946" s="35" t="str">
        <f t="shared" ref="R946:T946" si="1115">IF(D946=M946,"OK","ERRO")</f>
        <v>OK</v>
      </c>
      <c r="S946" s="36" t="str">
        <f t="shared" si="1115"/>
        <v>OK</v>
      </c>
      <c r="T946" s="36" t="str">
        <f t="shared" si="1115"/>
        <v>OK</v>
      </c>
      <c r="U946" s="36" t="str">
        <f t="shared" si="4"/>
        <v>OK</v>
      </c>
      <c r="V946" s="36" t="str">
        <f t="shared" si="5"/>
        <v>OK</v>
      </c>
      <c r="W946" s="37" t="str">
        <f t="shared" si="6"/>
        <v>0.00%</v>
      </c>
    </row>
    <row r="947" ht="24.0" customHeight="1">
      <c r="A947" s="31" t="s">
        <v>2496</v>
      </c>
      <c r="B947" s="31"/>
      <c r="C947" s="31"/>
      <c r="D947" s="31" t="s">
        <v>2497</v>
      </c>
      <c r="E947" s="31"/>
      <c r="F947" s="32"/>
      <c r="G947" s="31"/>
      <c r="H947" s="33"/>
      <c r="I947" s="34" t="str">
        <f t="shared" si="2"/>
        <v>0.00 %</v>
      </c>
      <c r="J947" s="31" t="s">
        <v>2496</v>
      </c>
      <c r="K947" s="31"/>
      <c r="L947" s="31"/>
      <c r="M947" s="31" t="s">
        <v>2497</v>
      </c>
      <c r="N947" s="31"/>
      <c r="O947" s="32"/>
      <c r="P947" s="31"/>
      <c r="Q947" s="31"/>
      <c r="R947" s="35" t="str">
        <f t="shared" ref="R947:T947" si="1116">IF(D947=M947,"OK","ERRO")</f>
        <v>OK</v>
      </c>
      <c r="S947" s="36" t="str">
        <f t="shared" si="1116"/>
        <v>OK</v>
      </c>
      <c r="T947" s="36" t="str">
        <f t="shared" si="1116"/>
        <v>OK</v>
      </c>
      <c r="U947" s="36" t="str">
        <f t="shared" si="4"/>
        <v>OK</v>
      </c>
      <c r="V947" s="36" t="str">
        <f t="shared" si="5"/>
        <v>OK</v>
      </c>
      <c r="W947" s="37" t="str">
        <f t="shared" si="6"/>
        <v>-</v>
      </c>
    </row>
    <row r="948" ht="25.5" customHeight="1">
      <c r="A948" s="38" t="s">
        <v>2498</v>
      </c>
      <c r="B948" s="39" t="s">
        <v>2499</v>
      </c>
      <c r="C948" s="38" t="s">
        <v>67</v>
      </c>
      <c r="D948" s="38" t="s">
        <v>2500</v>
      </c>
      <c r="E948" s="40" t="s">
        <v>108</v>
      </c>
      <c r="F948" s="39">
        <v>425.26</v>
      </c>
      <c r="G948" s="41">
        <v>23.53</v>
      </c>
      <c r="H948" s="41" t="str">
        <f t="shared" ref="H948:H950" si="1118">TRUNC(F948 * G948, 2)</f>
        <v>10,006.36</v>
      </c>
      <c r="I948" s="42" t="str">
        <f t="shared" si="2"/>
        <v>0.02 %</v>
      </c>
      <c r="J948" s="38" t="s">
        <v>2498</v>
      </c>
      <c r="K948" s="39" t="s">
        <v>2499</v>
      </c>
      <c r="L948" s="38" t="s">
        <v>67</v>
      </c>
      <c r="M948" s="38" t="s">
        <v>2500</v>
      </c>
      <c r="N948" s="40" t="s">
        <v>108</v>
      </c>
      <c r="O948" s="39">
        <v>425.26</v>
      </c>
      <c r="P948" s="41"/>
      <c r="Q948" s="41" t="str">
        <f t="shared" ref="Q948:Q950" si="1119">TRUNC(O948 * P948, 2)</f>
        <v>0.00</v>
      </c>
      <c r="R948" s="35" t="str">
        <f t="shared" ref="R948:T948" si="1117">IF(D948=M948,"OK","ERRO")</f>
        <v>OK</v>
      </c>
      <c r="S948" s="36" t="str">
        <f t="shared" si="1117"/>
        <v>OK</v>
      </c>
      <c r="T948" s="36" t="str">
        <f t="shared" si="1117"/>
        <v>OK</v>
      </c>
      <c r="U948" s="36" t="str">
        <f t="shared" si="4"/>
        <v>OK</v>
      </c>
      <c r="V948" s="36" t="str">
        <f t="shared" si="5"/>
        <v>OK</v>
      </c>
      <c r="W948" s="37" t="str">
        <f t="shared" si="6"/>
        <v>0.00%</v>
      </c>
    </row>
    <row r="949" ht="24.0" customHeight="1">
      <c r="A949" s="38" t="s">
        <v>2501</v>
      </c>
      <c r="B949" s="39" t="s">
        <v>2502</v>
      </c>
      <c r="C949" s="38" t="s">
        <v>67</v>
      </c>
      <c r="D949" s="38" t="s">
        <v>2503</v>
      </c>
      <c r="E949" s="40" t="s">
        <v>108</v>
      </c>
      <c r="F949" s="39">
        <v>400.41</v>
      </c>
      <c r="G949" s="41">
        <v>108.94</v>
      </c>
      <c r="H949" s="41" t="str">
        <f t="shared" si="1118"/>
        <v>43,620.66</v>
      </c>
      <c r="I949" s="42" t="str">
        <f t="shared" si="2"/>
        <v>0.10 %</v>
      </c>
      <c r="J949" s="38" t="s">
        <v>2501</v>
      </c>
      <c r="K949" s="39" t="s">
        <v>2502</v>
      </c>
      <c r="L949" s="38" t="s">
        <v>67</v>
      </c>
      <c r="M949" s="38" t="s">
        <v>2503</v>
      </c>
      <c r="N949" s="40" t="s">
        <v>108</v>
      </c>
      <c r="O949" s="39">
        <v>400.41</v>
      </c>
      <c r="P949" s="41"/>
      <c r="Q949" s="41" t="str">
        <f t="shared" si="1119"/>
        <v>0.00</v>
      </c>
      <c r="R949" s="35" t="str">
        <f t="shared" ref="R949:T949" si="1120">IF(D949=M949,"OK","ERRO")</f>
        <v>OK</v>
      </c>
      <c r="S949" s="36" t="str">
        <f t="shared" si="1120"/>
        <v>OK</v>
      </c>
      <c r="T949" s="36" t="str">
        <f t="shared" si="1120"/>
        <v>OK</v>
      </c>
      <c r="U949" s="36" t="str">
        <f t="shared" si="4"/>
        <v>OK</v>
      </c>
      <c r="V949" s="36" t="str">
        <f t="shared" si="5"/>
        <v>OK</v>
      </c>
      <c r="W949" s="37" t="str">
        <f t="shared" si="6"/>
        <v>0.00%</v>
      </c>
    </row>
    <row r="950" ht="25.5" customHeight="1">
      <c r="A950" s="38" t="s">
        <v>2504</v>
      </c>
      <c r="B950" s="39" t="s">
        <v>2505</v>
      </c>
      <c r="C950" s="38" t="s">
        <v>30</v>
      </c>
      <c r="D950" s="38" t="s">
        <v>2506</v>
      </c>
      <c r="E950" s="40" t="s">
        <v>449</v>
      </c>
      <c r="F950" s="39">
        <v>36.06</v>
      </c>
      <c r="G950" s="41">
        <v>179.83</v>
      </c>
      <c r="H950" s="41" t="str">
        <f t="shared" si="1118"/>
        <v>6,484.66</v>
      </c>
      <c r="I950" s="42" t="str">
        <f t="shared" si="2"/>
        <v>0.02 %</v>
      </c>
      <c r="J950" s="38" t="s">
        <v>2504</v>
      </c>
      <c r="K950" s="39" t="s">
        <v>2505</v>
      </c>
      <c r="L950" s="38" t="s">
        <v>30</v>
      </c>
      <c r="M950" s="38" t="s">
        <v>2506</v>
      </c>
      <c r="N950" s="40" t="s">
        <v>449</v>
      </c>
      <c r="O950" s="39">
        <v>36.06</v>
      </c>
      <c r="P950" s="41"/>
      <c r="Q950" s="41" t="str">
        <f t="shared" si="1119"/>
        <v>0.00</v>
      </c>
      <c r="R950" s="35" t="str">
        <f t="shared" ref="R950:T950" si="1121">IF(D950=M950,"OK","ERRO")</f>
        <v>OK</v>
      </c>
      <c r="S950" s="36" t="str">
        <f t="shared" si="1121"/>
        <v>OK</v>
      </c>
      <c r="T950" s="36" t="str">
        <f t="shared" si="1121"/>
        <v>OK</v>
      </c>
      <c r="U950" s="36" t="str">
        <f t="shared" si="4"/>
        <v>OK</v>
      </c>
      <c r="V950" s="36" t="str">
        <f t="shared" si="5"/>
        <v>OK</v>
      </c>
      <c r="W950" s="37" t="str">
        <f t="shared" si="6"/>
        <v>0.00%</v>
      </c>
    </row>
    <row r="951" ht="24.0" customHeight="1">
      <c r="A951" s="31" t="s">
        <v>2507</v>
      </c>
      <c r="B951" s="31"/>
      <c r="C951" s="31"/>
      <c r="D951" s="31" t="s">
        <v>2508</v>
      </c>
      <c r="E951" s="31"/>
      <c r="F951" s="32"/>
      <c r="G951" s="31"/>
      <c r="H951" s="33"/>
      <c r="I951" s="34" t="str">
        <f t="shared" si="2"/>
        <v>0.00 %</v>
      </c>
      <c r="J951" s="31" t="s">
        <v>2507</v>
      </c>
      <c r="K951" s="31"/>
      <c r="L951" s="31"/>
      <c r="M951" s="31" t="s">
        <v>2508</v>
      </c>
      <c r="N951" s="31"/>
      <c r="O951" s="32"/>
      <c r="P951" s="31"/>
      <c r="Q951" s="31"/>
      <c r="R951" s="35" t="str">
        <f t="shared" ref="R951:T951" si="1122">IF(D951=M951,"OK","ERRO")</f>
        <v>OK</v>
      </c>
      <c r="S951" s="36" t="str">
        <f t="shared" si="1122"/>
        <v>OK</v>
      </c>
      <c r="T951" s="36" t="str">
        <f t="shared" si="1122"/>
        <v>OK</v>
      </c>
      <c r="U951" s="36" t="str">
        <f t="shared" si="4"/>
        <v>OK</v>
      </c>
      <c r="V951" s="36" t="str">
        <f t="shared" si="5"/>
        <v>OK</v>
      </c>
      <c r="W951" s="37" t="str">
        <f t="shared" si="6"/>
        <v>-</v>
      </c>
    </row>
    <row r="952" ht="25.5" customHeight="1">
      <c r="A952" s="38" t="s">
        <v>2509</v>
      </c>
      <c r="B952" s="39" t="s">
        <v>2510</v>
      </c>
      <c r="C952" s="38" t="s">
        <v>30</v>
      </c>
      <c r="D952" s="38" t="s">
        <v>2511</v>
      </c>
      <c r="E952" s="40" t="s">
        <v>69</v>
      </c>
      <c r="F952" s="39">
        <v>251.32</v>
      </c>
      <c r="G952" s="41">
        <v>0.29</v>
      </c>
      <c r="H952" s="41" t="str">
        <f t="shared" ref="H952:H958" si="1124">TRUNC(F952 * G952, 2)</f>
        <v>72.88</v>
      </c>
      <c r="I952" s="42" t="str">
        <f t="shared" si="2"/>
        <v>0.00 %</v>
      </c>
      <c r="J952" s="38" t="s">
        <v>2509</v>
      </c>
      <c r="K952" s="39" t="s">
        <v>2510</v>
      </c>
      <c r="L952" s="38" t="s">
        <v>30</v>
      </c>
      <c r="M952" s="38" t="s">
        <v>2511</v>
      </c>
      <c r="N952" s="40" t="s">
        <v>69</v>
      </c>
      <c r="O952" s="39">
        <v>251.32</v>
      </c>
      <c r="P952" s="41"/>
      <c r="Q952" s="41" t="str">
        <f t="shared" ref="Q952:Q958" si="1125">TRUNC(O952 * P952, 2)</f>
        <v>0.00</v>
      </c>
      <c r="R952" s="35" t="str">
        <f t="shared" ref="R952:T952" si="1123">IF(D952=M952,"OK","ERRO")</f>
        <v>OK</v>
      </c>
      <c r="S952" s="36" t="str">
        <f t="shared" si="1123"/>
        <v>OK</v>
      </c>
      <c r="T952" s="36" t="str">
        <f t="shared" si="1123"/>
        <v>OK</v>
      </c>
      <c r="U952" s="36" t="str">
        <f t="shared" si="4"/>
        <v>OK</v>
      </c>
      <c r="V952" s="36" t="str">
        <f t="shared" si="5"/>
        <v>OK</v>
      </c>
      <c r="W952" s="37" t="str">
        <f t="shared" si="6"/>
        <v>0.00%</v>
      </c>
    </row>
    <row r="953" ht="25.5" customHeight="1">
      <c r="A953" s="38" t="s">
        <v>2512</v>
      </c>
      <c r="B953" s="39" t="s">
        <v>2513</v>
      </c>
      <c r="C953" s="38" t="s">
        <v>30</v>
      </c>
      <c r="D953" s="38" t="s">
        <v>2514</v>
      </c>
      <c r="E953" s="40" t="s">
        <v>69</v>
      </c>
      <c r="F953" s="39">
        <v>10.47</v>
      </c>
      <c r="G953" s="41">
        <v>34.46</v>
      </c>
      <c r="H953" s="41" t="str">
        <f t="shared" si="1124"/>
        <v>360.79</v>
      </c>
      <c r="I953" s="42" t="str">
        <f t="shared" si="2"/>
        <v>0.00 %</v>
      </c>
      <c r="J953" s="38" t="s">
        <v>2512</v>
      </c>
      <c r="K953" s="39" t="s">
        <v>2513</v>
      </c>
      <c r="L953" s="38" t="s">
        <v>30</v>
      </c>
      <c r="M953" s="38" t="s">
        <v>2514</v>
      </c>
      <c r="N953" s="40" t="s">
        <v>69</v>
      </c>
      <c r="O953" s="39">
        <v>10.47</v>
      </c>
      <c r="P953" s="41"/>
      <c r="Q953" s="41" t="str">
        <f t="shared" si="1125"/>
        <v>0.00</v>
      </c>
      <c r="R953" s="35" t="str">
        <f t="shared" ref="R953:T953" si="1126">IF(D953=M953,"OK","ERRO")</f>
        <v>OK</v>
      </c>
      <c r="S953" s="36" t="str">
        <f t="shared" si="1126"/>
        <v>OK</v>
      </c>
      <c r="T953" s="36" t="str">
        <f t="shared" si="1126"/>
        <v>OK</v>
      </c>
      <c r="U953" s="36" t="str">
        <f t="shared" si="4"/>
        <v>OK</v>
      </c>
      <c r="V953" s="36" t="str">
        <f t="shared" si="5"/>
        <v>OK</v>
      </c>
      <c r="W953" s="37" t="str">
        <f t="shared" si="6"/>
        <v>0.00%</v>
      </c>
    </row>
    <row r="954" ht="24.0" customHeight="1">
      <c r="A954" s="38" t="s">
        <v>2515</v>
      </c>
      <c r="B954" s="39" t="s">
        <v>2516</v>
      </c>
      <c r="C954" s="38" t="s">
        <v>30</v>
      </c>
      <c r="D954" s="38" t="s">
        <v>2517</v>
      </c>
      <c r="E954" s="40" t="s">
        <v>69</v>
      </c>
      <c r="F954" s="39">
        <v>41.89</v>
      </c>
      <c r="G954" s="41">
        <v>12.85</v>
      </c>
      <c r="H954" s="41" t="str">
        <f t="shared" si="1124"/>
        <v>538.28</v>
      </c>
      <c r="I954" s="42" t="str">
        <f t="shared" si="2"/>
        <v>0.00 %</v>
      </c>
      <c r="J954" s="38" t="s">
        <v>2515</v>
      </c>
      <c r="K954" s="39" t="s">
        <v>2516</v>
      </c>
      <c r="L954" s="38" t="s">
        <v>30</v>
      </c>
      <c r="M954" s="38" t="s">
        <v>2517</v>
      </c>
      <c r="N954" s="40" t="s">
        <v>69</v>
      </c>
      <c r="O954" s="39">
        <v>41.89</v>
      </c>
      <c r="P954" s="41"/>
      <c r="Q954" s="41" t="str">
        <f t="shared" si="1125"/>
        <v>0.00</v>
      </c>
      <c r="R954" s="35" t="str">
        <f t="shared" ref="R954:T954" si="1127">IF(D954=M954,"OK","ERRO")</f>
        <v>OK</v>
      </c>
      <c r="S954" s="36" t="str">
        <f t="shared" si="1127"/>
        <v>OK</v>
      </c>
      <c r="T954" s="36" t="str">
        <f t="shared" si="1127"/>
        <v>OK</v>
      </c>
      <c r="U954" s="36" t="str">
        <f t="shared" si="4"/>
        <v>OK</v>
      </c>
      <c r="V954" s="36" t="str">
        <f t="shared" si="5"/>
        <v>OK</v>
      </c>
      <c r="W954" s="37" t="str">
        <f t="shared" si="6"/>
        <v>0.00%</v>
      </c>
    </row>
    <row r="955" ht="24.0" customHeight="1">
      <c r="A955" s="38" t="s">
        <v>2518</v>
      </c>
      <c r="B955" s="39" t="s">
        <v>2519</v>
      </c>
      <c r="C955" s="38" t="s">
        <v>30</v>
      </c>
      <c r="D955" s="38" t="s">
        <v>2520</v>
      </c>
      <c r="E955" s="40" t="s">
        <v>69</v>
      </c>
      <c r="F955" s="39">
        <v>42.29</v>
      </c>
      <c r="G955" s="41">
        <v>15.57</v>
      </c>
      <c r="H955" s="41" t="str">
        <f t="shared" si="1124"/>
        <v>658.45</v>
      </c>
      <c r="I955" s="42" t="str">
        <f t="shared" si="2"/>
        <v>0.00 %</v>
      </c>
      <c r="J955" s="38" t="s">
        <v>2518</v>
      </c>
      <c r="K955" s="39" t="s">
        <v>2519</v>
      </c>
      <c r="L955" s="38" t="s">
        <v>30</v>
      </c>
      <c r="M955" s="38" t="s">
        <v>2520</v>
      </c>
      <c r="N955" s="40" t="s">
        <v>69</v>
      </c>
      <c r="O955" s="39">
        <v>42.29</v>
      </c>
      <c r="P955" s="41"/>
      <c r="Q955" s="41" t="str">
        <f t="shared" si="1125"/>
        <v>0.00</v>
      </c>
      <c r="R955" s="35" t="str">
        <f t="shared" ref="R955:T955" si="1128">IF(D955=M955,"OK","ERRO")</f>
        <v>OK</v>
      </c>
      <c r="S955" s="36" t="str">
        <f t="shared" si="1128"/>
        <v>OK</v>
      </c>
      <c r="T955" s="36" t="str">
        <f t="shared" si="1128"/>
        <v>OK</v>
      </c>
      <c r="U955" s="36" t="str">
        <f t="shared" si="4"/>
        <v>OK</v>
      </c>
      <c r="V955" s="36" t="str">
        <f t="shared" si="5"/>
        <v>OK</v>
      </c>
      <c r="W955" s="37" t="str">
        <f t="shared" si="6"/>
        <v>0.00%</v>
      </c>
    </row>
    <row r="956" ht="24.0" customHeight="1">
      <c r="A956" s="38" t="s">
        <v>2521</v>
      </c>
      <c r="B956" s="39" t="s">
        <v>2522</v>
      </c>
      <c r="C956" s="38" t="s">
        <v>30</v>
      </c>
      <c r="D956" s="38" t="s">
        <v>2523</v>
      </c>
      <c r="E956" s="40" t="s">
        <v>69</v>
      </c>
      <c r="F956" s="39">
        <v>10.47</v>
      </c>
      <c r="G956" s="41">
        <v>13.06</v>
      </c>
      <c r="H956" s="41" t="str">
        <f t="shared" si="1124"/>
        <v>136.73</v>
      </c>
      <c r="I956" s="42" t="str">
        <f t="shared" si="2"/>
        <v>0.00 %</v>
      </c>
      <c r="J956" s="38" t="s">
        <v>2521</v>
      </c>
      <c r="K956" s="39" t="s">
        <v>2522</v>
      </c>
      <c r="L956" s="38" t="s">
        <v>30</v>
      </c>
      <c r="M956" s="38" t="s">
        <v>2523</v>
      </c>
      <c r="N956" s="40" t="s">
        <v>69</v>
      </c>
      <c r="O956" s="39">
        <v>10.47</v>
      </c>
      <c r="P956" s="41"/>
      <c r="Q956" s="41" t="str">
        <f t="shared" si="1125"/>
        <v>0.00</v>
      </c>
      <c r="R956" s="35" t="str">
        <f t="shared" ref="R956:T956" si="1129">IF(D956=M956,"OK","ERRO")</f>
        <v>OK</v>
      </c>
      <c r="S956" s="36" t="str">
        <f t="shared" si="1129"/>
        <v>OK</v>
      </c>
      <c r="T956" s="36" t="str">
        <f t="shared" si="1129"/>
        <v>OK</v>
      </c>
      <c r="U956" s="36" t="str">
        <f t="shared" si="4"/>
        <v>OK</v>
      </c>
      <c r="V956" s="36" t="str">
        <f t="shared" si="5"/>
        <v>OK</v>
      </c>
      <c r="W956" s="37" t="str">
        <f t="shared" si="6"/>
        <v>0.00%</v>
      </c>
    </row>
    <row r="957" ht="24.0" customHeight="1">
      <c r="A957" s="38" t="s">
        <v>2524</v>
      </c>
      <c r="B957" s="39" t="s">
        <v>2525</v>
      </c>
      <c r="C957" s="38" t="s">
        <v>30</v>
      </c>
      <c r="D957" s="38" t="s">
        <v>2526</v>
      </c>
      <c r="E957" s="40" t="s">
        <v>69</v>
      </c>
      <c r="F957" s="39">
        <v>209.44</v>
      </c>
      <c r="G957" s="41">
        <v>192.3</v>
      </c>
      <c r="H957" s="41" t="str">
        <f t="shared" si="1124"/>
        <v>40,275.31</v>
      </c>
      <c r="I957" s="42" t="str">
        <f t="shared" si="2"/>
        <v>0.10 %</v>
      </c>
      <c r="J957" s="38" t="s">
        <v>2524</v>
      </c>
      <c r="K957" s="39" t="s">
        <v>2525</v>
      </c>
      <c r="L957" s="38" t="s">
        <v>30</v>
      </c>
      <c r="M957" s="38" t="s">
        <v>2526</v>
      </c>
      <c r="N957" s="40" t="s">
        <v>69</v>
      </c>
      <c r="O957" s="39">
        <v>209.44</v>
      </c>
      <c r="P957" s="41"/>
      <c r="Q957" s="41" t="str">
        <f t="shared" si="1125"/>
        <v>0.00</v>
      </c>
      <c r="R957" s="35" t="str">
        <f t="shared" ref="R957:T957" si="1130">IF(D957=M957,"OK","ERRO")</f>
        <v>OK</v>
      </c>
      <c r="S957" s="36" t="str">
        <f t="shared" si="1130"/>
        <v>OK</v>
      </c>
      <c r="T957" s="36" t="str">
        <f t="shared" si="1130"/>
        <v>OK</v>
      </c>
      <c r="U957" s="36" t="str">
        <f t="shared" si="4"/>
        <v>OK</v>
      </c>
      <c r="V957" s="36" t="str">
        <f t="shared" si="5"/>
        <v>OK</v>
      </c>
      <c r="W957" s="37" t="str">
        <f t="shared" si="6"/>
        <v>0.00%</v>
      </c>
    </row>
    <row r="958" ht="25.5" customHeight="1">
      <c r="A958" s="38" t="s">
        <v>2527</v>
      </c>
      <c r="B958" s="39" t="s">
        <v>2528</v>
      </c>
      <c r="C958" s="38" t="s">
        <v>155</v>
      </c>
      <c r="D958" s="38" t="s">
        <v>2529</v>
      </c>
      <c r="E958" s="40" t="s">
        <v>108</v>
      </c>
      <c r="F958" s="39">
        <v>27.61</v>
      </c>
      <c r="G958" s="41">
        <v>69.51</v>
      </c>
      <c r="H958" s="41" t="str">
        <f t="shared" si="1124"/>
        <v>1,919.17</v>
      </c>
      <c r="I958" s="42" t="str">
        <f t="shared" si="2"/>
        <v>0.00 %</v>
      </c>
      <c r="J958" s="38" t="s">
        <v>2527</v>
      </c>
      <c r="K958" s="39" t="s">
        <v>2528</v>
      </c>
      <c r="L958" s="38" t="s">
        <v>155</v>
      </c>
      <c r="M958" s="38" t="s">
        <v>2529</v>
      </c>
      <c r="N958" s="40" t="s">
        <v>108</v>
      </c>
      <c r="O958" s="39">
        <v>27.61</v>
      </c>
      <c r="P958" s="41"/>
      <c r="Q958" s="41" t="str">
        <f t="shared" si="1125"/>
        <v>0.00</v>
      </c>
      <c r="R958" s="35" t="str">
        <f t="shared" ref="R958:T958" si="1131">IF(D958=M958,"OK","ERRO")</f>
        <v>OK</v>
      </c>
      <c r="S958" s="36" t="str">
        <f t="shared" si="1131"/>
        <v>OK</v>
      </c>
      <c r="T958" s="36" t="str">
        <f t="shared" si="1131"/>
        <v>OK</v>
      </c>
      <c r="U958" s="36" t="str">
        <f t="shared" si="4"/>
        <v>OK</v>
      </c>
      <c r="V958" s="36" t="str">
        <f t="shared" si="5"/>
        <v>OK</v>
      </c>
      <c r="W958" s="37" t="str">
        <f t="shared" si="6"/>
        <v>0.00%</v>
      </c>
    </row>
    <row r="959" ht="24.0" customHeight="1">
      <c r="A959" s="31" t="s">
        <v>2530</v>
      </c>
      <c r="B959" s="31"/>
      <c r="C959" s="31"/>
      <c r="D959" s="31" t="s">
        <v>2531</v>
      </c>
      <c r="E959" s="31"/>
      <c r="F959" s="32"/>
      <c r="G959" s="31"/>
      <c r="H959" s="33"/>
      <c r="I959" s="34" t="str">
        <f t="shared" si="2"/>
        <v>0.00 %</v>
      </c>
      <c r="J959" s="31" t="s">
        <v>2530</v>
      </c>
      <c r="K959" s="31"/>
      <c r="L959" s="31"/>
      <c r="M959" s="31" t="s">
        <v>2531</v>
      </c>
      <c r="N959" s="31"/>
      <c r="O959" s="32"/>
      <c r="P959" s="31"/>
      <c r="Q959" s="31"/>
      <c r="R959" s="35" t="str">
        <f t="shared" ref="R959:T959" si="1132">IF(D959=M959,"OK","ERRO")</f>
        <v>OK</v>
      </c>
      <c r="S959" s="36" t="str">
        <f t="shared" si="1132"/>
        <v>OK</v>
      </c>
      <c r="T959" s="36" t="str">
        <f t="shared" si="1132"/>
        <v>OK</v>
      </c>
      <c r="U959" s="36" t="str">
        <f t="shared" si="4"/>
        <v>OK</v>
      </c>
      <c r="V959" s="36" t="str">
        <f t="shared" si="5"/>
        <v>OK</v>
      </c>
      <c r="W959" s="37" t="str">
        <f t="shared" si="6"/>
        <v>-</v>
      </c>
    </row>
    <row r="960" ht="25.5" customHeight="1">
      <c r="A960" s="38" t="s">
        <v>2532</v>
      </c>
      <c r="B960" s="39" t="s">
        <v>2533</v>
      </c>
      <c r="C960" s="38" t="s">
        <v>30</v>
      </c>
      <c r="D960" s="38" t="s">
        <v>2534</v>
      </c>
      <c r="E960" s="40" t="s">
        <v>40</v>
      </c>
      <c r="F960" s="39">
        <v>16.0</v>
      </c>
      <c r="G960" s="41">
        <v>103.6</v>
      </c>
      <c r="H960" s="41" t="str">
        <f t="shared" ref="H960:H986" si="1134">TRUNC(F960 * G960, 2)</f>
        <v>1,657.60</v>
      </c>
      <c r="I960" s="42" t="str">
        <f t="shared" si="2"/>
        <v>0.00 %</v>
      </c>
      <c r="J960" s="38" t="s">
        <v>2532</v>
      </c>
      <c r="K960" s="39" t="s">
        <v>2533</v>
      </c>
      <c r="L960" s="38" t="s">
        <v>30</v>
      </c>
      <c r="M960" s="38" t="s">
        <v>2534</v>
      </c>
      <c r="N960" s="40" t="s">
        <v>40</v>
      </c>
      <c r="O960" s="39">
        <v>16.0</v>
      </c>
      <c r="P960" s="41"/>
      <c r="Q960" s="41" t="str">
        <f t="shared" ref="Q960:Q986" si="1135">TRUNC(O960 * P960, 2)</f>
        <v>0.00</v>
      </c>
      <c r="R960" s="35" t="str">
        <f t="shared" ref="R960:T960" si="1133">IF(D960=M960,"OK","ERRO")</f>
        <v>OK</v>
      </c>
      <c r="S960" s="36" t="str">
        <f t="shared" si="1133"/>
        <v>OK</v>
      </c>
      <c r="T960" s="36" t="str">
        <f t="shared" si="1133"/>
        <v>OK</v>
      </c>
      <c r="U960" s="36" t="str">
        <f t="shared" si="4"/>
        <v>OK</v>
      </c>
      <c r="V960" s="36" t="str">
        <f t="shared" si="5"/>
        <v>OK</v>
      </c>
      <c r="W960" s="37" t="str">
        <f t="shared" si="6"/>
        <v>0.00%</v>
      </c>
    </row>
    <row r="961" ht="25.5" customHeight="1">
      <c r="A961" s="38" t="s">
        <v>2535</v>
      </c>
      <c r="B961" s="39" t="s">
        <v>2536</v>
      </c>
      <c r="C961" s="38" t="s">
        <v>30</v>
      </c>
      <c r="D961" s="38" t="s">
        <v>2537</v>
      </c>
      <c r="E961" s="40" t="s">
        <v>40</v>
      </c>
      <c r="F961" s="39">
        <v>33.0</v>
      </c>
      <c r="G961" s="41">
        <v>47.05</v>
      </c>
      <c r="H961" s="41" t="str">
        <f t="shared" si="1134"/>
        <v>1,552.65</v>
      </c>
      <c r="I961" s="42" t="str">
        <f t="shared" si="2"/>
        <v>0.00 %</v>
      </c>
      <c r="J961" s="38" t="s">
        <v>2535</v>
      </c>
      <c r="K961" s="39" t="s">
        <v>2536</v>
      </c>
      <c r="L961" s="38" t="s">
        <v>30</v>
      </c>
      <c r="M961" s="38" t="s">
        <v>2537</v>
      </c>
      <c r="N961" s="40" t="s">
        <v>40</v>
      </c>
      <c r="O961" s="39">
        <v>33.0</v>
      </c>
      <c r="P961" s="41"/>
      <c r="Q961" s="41" t="str">
        <f t="shared" si="1135"/>
        <v>0.00</v>
      </c>
      <c r="R961" s="35" t="str">
        <f t="shared" ref="R961:T961" si="1136">IF(D961=M961,"OK","ERRO")</f>
        <v>OK</v>
      </c>
      <c r="S961" s="36" t="str">
        <f t="shared" si="1136"/>
        <v>OK</v>
      </c>
      <c r="T961" s="36" t="str">
        <f t="shared" si="1136"/>
        <v>OK</v>
      </c>
      <c r="U961" s="36" t="str">
        <f t="shared" si="4"/>
        <v>OK</v>
      </c>
      <c r="V961" s="36" t="str">
        <f t="shared" si="5"/>
        <v>OK</v>
      </c>
      <c r="W961" s="37" t="str">
        <f t="shared" si="6"/>
        <v>0.00%</v>
      </c>
    </row>
    <row r="962" ht="25.5" customHeight="1">
      <c r="A962" s="38" t="s">
        <v>2538</v>
      </c>
      <c r="B962" s="39" t="s">
        <v>2539</v>
      </c>
      <c r="C962" s="38" t="s">
        <v>30</v>
      </c>
      <c r="D962" s="38" t="s">
        <v>2540</v>
      </c>
      <c r="E962" s="40" t="s">
        <v>40</v>
      </c>
      <c r="F962" s="39">
        <v>15.0</v>
      </c>
      <c r="G962" s="41">
        <v>560.23</v>
      </c>
      <c r="H962" s="41" t="str">
        <f t="shared" si="1134"/>
        <v>8,403.45</v>
      </c>
      <c r="I962" s="42" t="str">
        <f t="shared" si="2"/>
        <v>0.02 %</v>
      </c>
      <c r="J962" s="38" t="s">
        <v>2538</v>
      </c>
      <c r="K962" s="39" t="s">
        <v>2539</v>
      </c>
      <c r="L962" s="38" t="s">
        <v>30</v>
      </c>
      <c r="M962" s="38" t="s">
        <v>2540</v>
      </c>
      <c r="N962" s="40" t="s">
        <v>40</v>
      </c>
      <c r="O962" s="39">
        <v>15.0</v>
      </c>
      <c r="P962" s="41"/>
      <c r="Q962" s="41" t="str">
        <f t="shared" si="1135"/>
        <v>0.00</v>
      </c>
      <c r="R962" s="35" t="str">
        <f t="shared" ref="R962:T962" si="1137">IF(D962=M962,"OK","ERRO")</f>
        <v>OK</v>
      </c>
      <c r="S962" s="36" t="str">
        <f t="shared" si="1137"/>
        <v>OK</v>
      </c>
      <c r="T962" s="36" t="str">
        <f t="shared" si="1137"/>
        <v>OK</v>
      </c>
      <c r="U962" s="36" t="str">
        <f t="shared" si="4"/>
        <v>OK</v>
      </c>
      <c r="V962" s="36" t="str">
        <f t="shared" si="5"/>
        <v>OK</v>
      </c>
      <c r="W962" s="37" t="str">
        <f t="shared" si="6"/>
        <v>0.00%</v>
      </c>
    </row>
    <row r="963" ht="25.5" customHeight="1">
      <c r="A963" s="38" t="s">
        <v>2541</v>
      </c>
      <c r="B963" s="39" t="s">
        <v>2542</v>
      </c>
      <c r="C963" s="38" t="s">
        <v>30</v>
      </c>
      <c r="D963" s="38" t="s">
        <v>2543</v>
      </c>
      <c r="E963" s="40" t="s">
        <v>40</v>
      </c>
      <c r="F963" s="39">
        <v>50.0</v>
      </c>
      <c r="G963" s="41">
        <v>58.31</v>
      </c>
      <c r="H963" s="41" t="str">
        <f t="shared" si="1134"/>
        <v>2,915.50</v>
      </c>
      <c r="I963" s="42" t="str">
        <f t="shared" si="2"/>
        <v>0.01 %</v>
      </c>
      <c r="J963" s="38" t="s">
        <v>2541</v>
      </c>
      <c r="K963" s="39" t="s">
        <v>2542</v>
      </c>
      <c r="L963" s="38" t="s">
        <v>30</v>
      </c>
      <c r="M963" s="38" t="s">
        <v>2543</v>
      </c>
      <c r="N963" s="40" t="s">
        <v>40</v>
      </c>
      <c r="O963" s="39">
        <v>50.0</v>
      </c>
      <c r="P963" s="41"/>
      <c r="Q963" s="41" t="str">
        <f t="shared" si="1135"/>
        <v>0.00</v>
      </c>
      <c r="R963" s="35" t="str">
        <f t="shared" ref="R963:T963" si="1138">IF(D963=M963,"OK","ERRO")</f>
        <v>OK</v>
      </c>
      <c r="S963" s="36" t="str">
        <f t="shared" si="1138"/>
        <v>OK</v>
      </c>
      <c r="T963" s="36" t="str">
        <f t="shared" si="1138"/>
        <v>OK</v>
      </c>
      <c r="U963" s="36" t="str">
        <f t="shared" si="4"/>
        <v>OK</v>
      </c>
      <c r="V963" s="36" t="str">
        <f t="shared" si="5"/>
        <v>OK</v>
      </c>
      <c r="W963" s="37" t="str">
        <f t="shared" si="6"/>
        <v>0.00%</v>
      </c>
    </row>
    <row r="964" ht="25.5" customHeight="1">
      <c r="A964" s="38" t="s">
        <v>2544</v>
      </c>
      <c r="B964" s="39" t="s">
        <v>2545</v>
      </c>
      <c r="C964" s="38" t="s">
        <v>30</v>
      </c>
      <c r="D964" s="38" t="s">
        <v>2546</v>
      </c>
      <c r="E964" s="40" t="s">
        <v>40</v>
      </c>
      <c r="F964" s="39">
        <v>113.0</v>
      </c>
      <c r="G964" s="41">
        <v>49.34</v>
      </c>
      <c r="H964" s="41" t="str">
        <f t="shared" si="1134"/>
        <v>5,575.42</v>
      </c>
      <c r="I964" s="42" t="str">
        <f t="shared" si="2"/>
        <v>0.01 %</v>
      </c>
      <c r="J964" s="38" t="s">
        <v>2544</v>
      </c>
      <c r="K964" s="39" t="s">
        <v>2545</v>
      </c>
      <c r="L964" s="38" t="s">
        <v>30</v>
      </c>
      <c r="M964" s="38" t="s">
        <v>2546</v>
      </c>
      <c r="N964" s="40" t="s">
        <v>40</v>
      </c>
      <c r="O964" s="39">
        <v>113.0</v>
      </c>
      <c r="P964" s="41"/>
      <c r="Q964" s="41" t="str">
        <f t="shared" si="1135"/>
        <v>0.00</v>
      </c>
      <c r="R964" s="35" t="str">
        <f t="shared" ref="R964:T964" si="1139">IF(D964=M964,"OK","ERRO")</f>
        <v>OK</v>
      </c>
      <c r="S964" s="36" t="str">
        <f t="shared" si="1139"/>
        <v>OK</v>
      </c>
      <c r="T964" s="36" t="str">
        <f t="shared" si="1139"/>
        <v>OK</v>
      </c>
      <c r="U964" s="36" t="str">
        <f t="shared" si="4"/>
        <v>OK</v>
      </c>
      <c r="V964" s="36" t="str">
        <f t="shared" si="5"/>
        <v>OK</v>
      </c>
      <c r="W964" s="37" t="str">
        <f t="shared" si="6"/>
        <v>0.00%</v>
      </c>
    </row>
    <row r="965" ht="25.5" customHeight="1">
      <c r="A965" s="38" t="s">
        <v>2547</v>
      </c>
      <c r="B965" s="39" t="s">
        <v>2548</v>
      </c>
      <c r="C965" s="38" t="s">
        <v>30</v>
      </c>
      <c r="D965" s="38" t="s">
        <v>2549</v>
      </c>
      <c r="E965" s="40" t="s">
        <v>40</v>
      </c>
      <c r="F965" s="39">
        <v>3.0</v>
      </c>
      <c r="G965" s="41">
        <v>671.67</v>
      </c>
      <c r="H965" s="41" t="str">
        <f t="shared" si="1134"/>
        <v>2,015.01</v>
      </c>
      <c r="I965" s="42" t="str">
        <f t="shared" si="2"/>
        <v>0.00 %</v>
      </c>
      <c r="J965" s="38" t="s">
        <v>2547</v>
      </c>
      <c r="K965" s="39" t="s">
        <v>2548</v>
      </c>
      <c r="L965" s="38" t="s">
        <v>30</v>
      </c>
      <c r="M965" s="38" t="s">
        <v>2549</v>
      </c>
      <c r="N965" s="40" t="s">
        <v>40</v>
      </c>
      <c r="O965" s="39">
        <v>3.0</v>
      </c>
      <c r="P965" s="41"/>
      <c r="Q965" s="41" t="str">
        <f t="shared" si="1135"/>
        <v>0.00</v>
      </c>
      <c r="R965" s="35" t="str">
        <f t="shared" ref="R965:T965" si="1140">IF(D965=M965,"OK","ERRO")</f>
        <v>OK</v>
      </c>
      <c r="S965" s="36" t="str">
        <f t="shared" si="1140"/>
        <v>OK</v>
      </c>
      <c r="T965" s="36" t="str">
        <f t="shared" si="1140"/>
        <v>OK</v>
      </c>
      <c r="U965" s="36" t="str">
        <f t="shared" si="4"/>
        <v>OK</v>
      </c>
      <c r="V965" s="36" t="str">
        <f t="shared" si="5"/>
        <v>OK</v>
      </c>
      <c r="W965" s="37" t="str">
        <f t="shared" si="6"/>
        <v>0.00%</v>
      </c>
    </row>
    <row r="966" ht="25.5" customHeight="1">
      <c r="A966" s="38" t="s">
        <v>2550</v>
      </c>
      <c r="B966" s="39" t="s">
        <v>2551</v>
      </c>
      <c r="C966" s="38" t="s">
        <v>30</v>
      </c>
      <c r="D966" s="38" t="s">
        <v>2552</v>
      </c>
      <c r="E966" s="40" t="s">
        <v>40</v>
      </c>
      <c r="F966" s="39">
        <v>7.0</v>
      </c>
      <c r="G966" s="41">
        <v>652.7</v>
      </c>
      <c r="H966" s="41" t="str">
        <f t="shared" si="1134"/>
        <v>4,568.90</v>
      </c>
      <c r="I966" s="42" t="str">
        <f t="shared" si="2"/>
        <v>0.01 %</v>
      </c>
      <c r="J966" s="38" t="s">
        <v>2550</v>
      </c>
      <c r="K966" s="39" t="s">
        <v>2551</v>
      </c>
      <c r="L966" s="38" t="s">
        <v>30</v>
      </c>
      <c r="M966" s="38" t="s">
        <v>2552</v>
      </c>
      <c r="N966" s="40" t="s">
        <v>40</v>
      </c>
      <c r="O966" s="39">
        <v>7.0</v>
      </c>
      <c r="P966" s="41"/>
      <c r="Q966" s="41" t="str">
        <f t="shared" si="1135"/>
        <v>0.00</v>
      </c>
      <c r="R966" s="35" t="str">
        <f t="shared" ref="R966:T966" si="1141">IF(D966=M966,"OK","ERRO")</f>
        <v>OK</v>
      </c>
      <c r="S966" s="36" t="str">
        <f t="shared" si="1141"/>
        <v>OK</v>
      </c>
      <c r="T966" s="36" t="str">
        <f t="shared" si="1141"/>
        <v>OK</v>
      </c>
      <c r="U966" s="36" t="str">
        <f t="shared" si="4"/>
        <v>OK</v>
      </c>
      <c r="V966" s="36" t="str">
        <f t="shared" si="5"/>
        <v>OK</v>
      </c>
      <c r="W966" s="37" t="str">
        <f t="shared" si="6"/>
        <v>0.00%</v>
      </c>
    </row>
    <row r="967" ht="25.5" customHeight="1">
      <c r="A967" s="38" t="s">
        <v>2553</v>
      </c>
      <c r="B967" s="39" t="s">
        <v>2554</v>
      </c>
      <c r="C967" s="38" t="s">
        <v>30</v>
      </c>
      <c r="D967" s="38" t="s">
        <v>2555</v>
      </c>
      <c r="E967" s="40" t="s">
        <v>40</v>
      </c>
      <c r="F967" s="39">
        <v>20.0</v>
      </c>
      <c r="G967" s="41">
        <v>33.93</v>
      </c>
      <c r="H967" s="41" t="str">
        <f t="shared" si="1134"/>
        <v>678.60</v>
      </c>
      <c r="I967" s="42" t="str">
        <f t="shared" si="2"/>
        <v>0.00 %</v>
      </c>
      <c r="J967" s="38" t="s">
        <v>2553</v>
      </c>
      <c r="K967" s="39" t="s">
        <v>2554</v>
      </c>
      <c r="L967" s="38" t="s">
        <v>30</v>
      </c>
      <c r="M967" s="38" t="s">
        <v>2555</v>
      </c>
      <c r="N967" s="40" t="s">
        <v>40</v>
      </c>
      <c r="O967" s="39">
        <v>20.0</v>
      </c>
      <c r="P967" s="41"/>
      <c r="Q967" s="41" t="str">
        <f t="shared" si="1135"/>
        <v>0.00</v>
      </c>
      <c r="R967" s="35" t="str">
        <f t="shared" ref="R967:T967" si="1142">IF(D967=M967,"OK","ERRO")</f>
        <v>OK</v>
      </c>
      <c r="S967" s="36" t="str">
        <f t="shared" si="1142"/>
        <v>OK</v>
      </c>
      <c r="T967" s="36" t="str">
        <f t="shared" si="1142"/>
        <v>OK</v>
      </c>
      <c r="U967" s="36" t="str">
        <f t="shared" si="4"/>
        <v>OK</v>
      </c>
      <c r="V967" s="36" t="str">
        <f t="shared" si="5"/>
        <v>OK</v>
      </c>
      <c r="W967" s="37" t="str">
        <f t="shared" si="6"/>
        <v>0.00%</v>
      </c>
    </row>
    <row r="968" ht="25.5" customHeight="1">
      <c r="A968" s="38" t="s">
        <v>2556</v>
      </c>
      <c r="B968" s="39" t="s">
        <v>2557</v>
      </c>
      <c r="C968" s="38" t="s">
        <v>30</v>
      </c>
      <c r="D968" s="38" t="s">
        <v>2558</v>
      </c>
      <c r="E968" s="40" t="s">
        <v>40</v>
      </c>
      <c r="F968" s="39">
        <v>105.0</v>
      </c>
      <c r="G968" s="41">
        <v>23.66</v>
      </c>
      <c r="H968" s="41" t="str">
        <f t="shared" si="1134"/>
        <v>2,484.30</v>
      </c>
      <c r="I968" s="42" t="str">
        <f t="shared" si="2"/>
        <v>0.01 %</v>
      </c>
      <c r="J968" s="38" t="s">
        <v>2556</v>
      </c>
      <c r="K968" s="39" t="s">
        <v>2557</v>
      </c>
      <c r="L968" s="38" t="s">
        <v>30</v>
      </c>
      <c r="M968" s="38" t="s">
        <v>2558</v>
      </c>
      <c r="N968" s="40" t="s">
        <v>40</v>
      </c>
      <c r="O968" s="39">
        <v>105.0</v>
      </c>
      <c r="P968" s="41"/>
      <c r="Q968" s="41" t="str">
        <f t="shared" si="1135"/>
        <v>0.00</v>
      </c>
      <c r="R968" s="35" t="str">
        <f t="shared" ref="R968:T968" si="1143">IF(D968=M968,"OK","ERRO")</f>
        <v>OK</v>
      </c>
      <c r="S968" s="36" t="str">
        <f t="shared" si="1143"/>
        <v>OK</v>
      </c>
      <c r="T968" s="36" t="str">
        <f t="shared" si="1143"/>
        <v>OK</v>
      </c>
      <c r="U968" s="36" t="str">
        <f t="shared" si="4"/>
        <v>OK</v>
      </c>
      <c r="V968" s="36" t="str">
        <f t="shared" si="5"/>
        <v>OK</v>
      </c>
      <c r="W968" s="37" t="str">
        <f t="shared" si="6"/>
        <v>0.00%</v>
      </c>
    </row>
    <row r="969" ht="25.5" customHeight="1">
      <c r="A969" s="38" t="s">
        <v>2559</v>
      </c>
      <c r="B969" s="39" t="s">
        <v>2560</v>
      </c>
      <c r="C969" s="38" t="s">
        <v>30</v>
      </c>
      <c r="D969" s="38" t="s">
        <v>2561</v>
      </c>
      <c r="E969" s="40" t="s">
        <v>40</v>
      </c>
      <c r="F969" s="39">
        <v>5.0</v>
      </c>
      <c r="G969" s="41">
        <v>43.23</v>
      </c>
      <c r="H969" s="41" t="str">
        <f t="shared" si="1134"/>
        <v>216.15</v>
      </c>
      <c r="I969" s="42" t="str">
        <f t="shared" si="2"/>
        <v>0.00 %</v>
      </c>
      <c r="J969" s="38" t="s">
        <v>2559</v>
      </c>
      <c r="K969" s="39" t="s">
        <v>2560</v>
      </c>
      <c r="L969" s="38" t="s">
        <v>30</v>
      </c>
      <c r="M969" s="38" t="s">
        <v>2561</v>
      </c>
      <c r="N969" s="40" t="s">
        <v>40</v>
      </c>
      <c r="O969" s="39">
        <v>5.0</v>
      </c>
      <c r="P969" s="41"/>
      <c r="Q969" s="41" t="str">
        <f t="shared" si="1135"/>
        <v>0.00</v>
      </c>
      <c r="R969" s="35" t="str">
        <f t="shared" ref="R969:T969" si="1144">IF(D969=M969,"OK","ERRO")</f>
        <v>OK</v>
      </c>
      <c r="S969" s="36" t="str">
        <f t="shared" si="1144"/>
        <v>OK</v>
      </c>
      <c r="T969" s="36" t="str">
        <f t="shared" si="1144"/>
        <v>OK</v>
      </c>
      <c r="U969" s="36" t="str">
        <f t="shared" si="4"/>
        <v>OK</v>
      </c>
      <c r="V969" s="36" t="str">
        <f t="shared" si="5"/>
        <v>OK</v>
      </c>
      <c r="W969" s="37" t="str">
        <f t="shared" si="6"/>
        <v>0.00%</v>
      </c>
    </row>
    <row r="970" ht="25.5" customHeight="1">
      <c r="A970" s="38" t="s">
        <v>2562</v>
      </c>
      <c r="B970" s="39" t="s">
        <v>2563</v>
      </c>
      <c r="C970" s="38" t="s">
        <v>30</v>
      </c>
      <c r="D970" s="38" t="s">
        <v>2564</v>
      </c>
      <c r="E970" s="40" t="s">
        <v>40</v>
      </c>
      <c r="F970" s="39">
        <v>4.0</v>
      </c>
      <c r="G970" s="41">
        <v>847.74</v>
      </c>
      <c r="H970" s="41" t="str">
        <f t="shared" si="1134"/>
        <v>3,390.96</v>
      </c>
      <c r="I970" s="42" t="str">
        <f t="shared" si="2"/>
        <v>0.01 %</v>
      </c>
      <c r="J970" s="38" t="s">
        <v>2562</v>
      </c>
      <c r="K970" s="39" t="s">
        <v>2563</v>
      </c>
      <c r="L970" s="38" t="s">
        <v>30</v>
      </c>
      <c r="M970" s="38" t="s">
        <v>2564</v>
      </c>
      <c r="N970" s="40" t="s">
        <v>40</v>
      </c>
      <c r="O970" s="39">
        <v>4.0</v>
      </c>
      <c r="P970" s="41"/>
      <c r="Q970" s="41" t="str">
        <f t="shared" si="1135"/>
        <v>0.00</v>
      </c>
      <c r="R970" s="35" t="str">
        <f t="shared" ref="R970:T970" si="1145">IF(D970=M970,"OK","ERRO")</f>
        <v>OK</v>
      </c>
      <c r="S970" s="36" t="str">
        <f t="shared" si="1145"/>
        <v>OK</v>
      </c>
      <c r="T970" s="36" t="str">
        <f t="shared" si="1145"/>
        <v>OK</v>
      </c>
      <c r="U970" s="36" t="str">
        <f t="shared" si="4"/>
        <v>OK</v>
      </c>
      <c r="V970" s="36" t="str">
        <f t="shared" si="5"/>
        <v>OK</v>
      </c>
      <c r="W970" s="37" t="str">
        <f t="shared" si="6"/>
        <v>0.00%</v>
      </c>
    </row>
    <row r="971" ht="25.5" customHeight="1">
      <c r="A971" s="38" t="s">
        <v>2565</v>
      </c>
      <c r="B971" s="39" t="s">
        <v>2566</v>
      </c>
      <c r="C971" s="38" t="s">
        <v>30</v>
      </c>
      <c r="D971" s="38" t="s">
        <v>2567</v>
      </c>
      <c r="E971" s="40" t="s">
        <v>40</v>
      </c>
      <c r="F971" s="39">
        <v>3.0</v>
      </c>
      <c r="G971" s="41">
        <v>853.59</v>
      </c>
      <c r="H971" s="41" t="str">
        <f t="shared" si="1134"/>
        <v>2,560.77</v>
      </c>
      <c r="I971" s="42" t="str">
        <f t="shared" si="2"/>
        <v>0.01 %</v>
      </c>
      <c r="J971" s="38" t="s">
        <v>2565</v>
      </c>
      <c r="K971" s="39" t="s">
        <v>2566</v>
      </c>
      <c r="L971" s="38" t="s">
        <v>30</v>
      </c>
      <c r="M971" s="38" t="s">
        <v>2567</v>
      </c>
      <c r="N971" s="40" t="s">
        <v>40</v>
      </c>
      <c r="O971" s="39">
        <v>3.0</v>
      </c>
      <c r="P971" s="41"/>
      <c r="Q971" s="41" t="str">
        <f t="shared" si="1135"/>
        <v>0.00</v>
      </c>
      <c r="R971" s="35" t="str">
        <f t="shared" ref="R971:T971" si="1146">IF(D971=M971,"OK","ERRO")</f>
        <v>OK</v>
      </c>
      <c r="S971" s="36" t="str">
        <f t="shared" si="1146"/>
        <v>OK</v>
      </c>
      <c r="T971" s="36" t="str">
        <f t="shared" si="1146"/>
        <v>OK</v>
      </c>
      <c r="U971" s="36" t="str">
        <f t="shared" si="4"/>
        <v>OK</v>
      </c>
      <c r="V971" s="36" t="str">
        <f t="shared" si="5"/>
        <v>OK</v>
      </c>
      <c r="W971" s="37" t="str">
        <f t="shared" si="6"/>
        <v>0.00%</v>
      </c>
    </row>
    <row r="972" ht="25.5" customHeight="1">
      <c r="A972" s="38" t="s">
        <v>2568</v>
      </c>
      <c r="B972" s="39" t="s">
        <v>2569</v>
      </c>
      <c r="C972" s="38" t="s">
        <v>30</v>
      </c>
      <c r="D972" s="38" t="s">
        <v>2570</v>
      </c>
      <c r="E972" s="40" t="s">
        <v>40</v>
      </c>
      <c r="F972" s="39">
        <v>5.0</v>
      </c>
      <c r="G972" s="41">
        <v>275.63</v>
      </c>
      <c r="H972" s="41" t="str">
        <f t="shared" si="1134"/>
        <v>1,378.15</v>
      </c>
      <c r="I972" s="42" t="str">
        <f t="shared" si="2"/>
        <v>0.00 %</v>
      </c>
      <c r="J972" s="38" t="s">
        <v>2568</v>
      </c>
      <c r="K972" s="39" t="s">
        <v>2569</v>
      </c>
      <c r="L972" s="38" t="s">
        <v>30</v>
      </c>
      <c r="M972" s="38" t="s">
        <v>2570</v>
      </c>
      <c r="N972" s="40" t="s">
        <v>40</v>
      </c>
      <c r="O972" s="39">
        <v>5.0</v>
      </c>
      <c r="P972" s="41"/>
      <c r="Q972" s="41" t="str">
        <f t="shared" si="1135"/>
        <v>0.00</v>
      </c>
      <c r="R972" s="35" t="str">
        <f t="shared" ref="R972:T972" si="1147">IF(D972=M972,"OK","ERRO")</f>
        <v>OK</v>
      </c>
      <c r="S972" s="36" t="str">
        <f t="shared" si="1147"/>
        <v>OK</v>
      </c>
      <c r="T972" s="36" t="str">
        <f t="shared" si="1147"/>
        <v>OK</v>
      </c>
      <c r="U972" s="36" t="str">
        <f t="shared" si="4"/>
        <v>OK</v>
      </c>
      <c r="V972" s="36" t="str">
        <f t="shared" si="5"/>
        <v>OK</v>
      </c>
      <c r="W972" s="37" t="str">
        <f t="shared" si="6"/>
        <v>0.00%</v>
      </c>
    </row>
    <row r="973" ht="25.5" customHeight="1">
      <c r="A973" s="38" t="s">
        <v>2571</v>
      </c>
      <c r="B973" s="39" t="s">
        <v>2572</v>
      </c>
      <c r="C973" s="38" t="s">
        <v>30</v>
      </c>
      <c r="D973" s="38" t="s">
        <v>2573</v>
      </c>
      <c r="E973" s="40" t="s">
        <v>40</v>
      </c>
      <c r="F973" s="39">
        <v>27.0</v>
      </c>
      <c r="G973" s="41">
        <v>199.51</v>
      </c>
      <c r="H973" s="41" t="str">
        <f t="shared" si="1134"/>
        <v>5,386.77</v>
      </c>
      <c r="I973" s="42" t="str">
        <f t="shared" si="2"/>
        <v>0.01 %</v>
      </c>
      <c r="J973" s="38" t="s">
        <v>2571</v>
      </c>
      <c r="K973" s="39" t="s">
        <v>2572</v>
      </c>
      <c r="L973" s="38" t="s">
        <v>30</v>
      </c>
      <c r="M973" s="38" t="s">
        <v>2573</v>
      </c>
      <c r="N973" s="40" t="s">
        <v>40</v>
      </c>
      <c r="O973" s="39">
        <v>27.0</v>
      </c>
      <c r="P973" s="41"/>
      <c r="Q973" s="41" t="str">
        <f t="shared" si="1135"/>
        <v>0.00</v>
      </c>
      <c r="R973" s="35" t="str">
        <f t="shared" ref="R973:T973" si="1148">IF(D973=M973,"OK","ERRO")</f>
        <v>OK</v>
      </c>
      <c r="S973" s="36" t="str">
        <f t="shared" si="1148"/>
        <v>OK</v>
      </c>
      <c r="T973" s="36" t="str">
        <f t="shared" si="1148"/>
        <v>OK</v>
      </c>
      <c r="U973" s="36" t="str">
        <f t="shared" si="4"/>
        <v>OK</v>
      </c>
      <c r="V973" s="36" t="str">
        <f t="shared" si="5"/>
        <v>OK</v>
      </c>
      <c r="W973" s="37" t="str">
        <f t="shared" si="6"/>
        <v>0.00%</v>
      </c>
    </row>
    <row r="974" ht="25.5" customHeight="1">
      <c r="A974" s="38" t="s">
        <v>2574</v>
      </c>
      <c r="B974" s="39" t="s">
        <v>2575</v>
      </c>
      <c r="C974" s="38" t="s">
        <v>30</v>
      </c>
      <c r="D974" s="38" t="s">
        <v>2576</v>
      </c>
      <c r="E974" s="40" t="s">
        <v>40</v>
      </c>
      <c r="F974" s="39">
        <v>2.0</v>
      </c>
      <c r="G974" s="41">
        <v>468.25</v>
      </c>
      <c r="H974" s="41" t="str">
        <f t="shared" si="1134"/>
        <v>936.50</v>
      </c>
      <c r="I974" s="42" t="str">
        <f t="shared" si="2"/>
        <v>0.00 %</v>
      </c>
      <c r="J974" s="38" t="s">
        <v>2574</v>
      </c>
      <c r="K974" s="39" t="s">
        <v>2575</v>
      </c>
      <c r="L974" s="38" t="s">
        <v>30</v>
      </c>
      <c r="M974" s="38" t="s">
        <v>2576</v>
      </c>
      <c r="N974" s="40" t="s">
        <v>40</v>
      </c>
      <c r="O974" s="39">
        <v>2.0</v>
      </c>
      <c r="P974" s="41"/>
      <c r="Q974" s="41" t="str">
        <f t="shared" si="1135"/>
        <v>0.00</v>
      </c>
      <c r="R974" s="35" t="str">
        <f t="shared" ref="R974:T974" si="1149">IF(D974=M974,"OK","ERRO")</f>
        <v>OK</v>
      </c>
      <c r="S974" s="36" t="str">
        <f t="shared" si="1149"/>
        <v>OK</v>
      </c>
      <c r="T974" s="36" t="str">
        <f t="shared" si="1149"/>
        <v>OK</v>
      </c>
      <c r="U974" s="36" t="str">
        <f t="shared" si="4"/>
        <v>OK</v>
      </c>
      <c r="V974" s="36" t="str">
        <f t="shared" si="5"/>
        <v>OK</v>
      </c>
      <c r="W974" s="37" t="str">
        <f t="shared" si="6"/>
        <v>0.00%</v>
      </c>
    </row>
    <row r="975" ht="25.5" customHeight="1">
      <c r="A975" s="38" t="s">
        <v>2577</v>
      </c>
      <c r="B975" s="39" t="s">
        <v>2578</v>
      </c>
      <c r="C975" s="38" t="s">
        <v>30</v>
      </c>
      <c r="D975" s="38" t="s">
        <v>2579</v>
      </c>
      <c r="E975" s="40" t="s">
        <v>40</v>
      </c>
      <c r="F975" s="39">
        <v>4.0</v>
      </c>
      <c r="G975" s="41">
        <v>252.67</v>
      </c>
      <c r="H975" s="41" t="str">
        <f t="shared" si="1134"/>
        <v>1,010.68</v>
      </c>
      <c r="I975" s="42" t="str">
        <f t="shared" si="2"/>
        <v>0.00 %</v>
      </c>
      <c r="J975" s="38" t="s">
        <v>2577</v>
      </c>
      <c r="K975" s="39" t="s">
        <v>2578</v>
      </c>
      <c r="L975" s="38" t="s">
        <v>30</v>
      </c>
      <c r="M975" s="38" t="s">
        <v>2579</v>
      </c>
      <c r="N975" s="40" t="s">
        <v>40</v>
      </c>
      <c r="O975" s="39">
        <v>4.0</v>
      </c>
      <c r="P975" s="41"/>
      <c r="Q975" s="41" t="str">
        <f t="shared" si="1135"/>
        <v>0.00</v>
      </c>
      <c r="R975" s="35" t="str">
        <f t="shared" ref="R975:T975" si="1150">IF(D975=M975,"OK","ERRO")</f>
        <v>OK</v>
      </c>
      <c r="S975" s="36" t="str">
        <f t="shared" si="1150"/>
        <v>OK</v>
      </c>
      <c r="T975" s="36" t="str">
        <f t="shared" si="1150"/>
        <v>OK</v>
      </c>
      <c r="U975" s="36" t="str">
        <f t="shared" si="4"/>
        <v>OK</v>
      </c>
      <c r="V975" s="36" t="str">
        <f t="shared" si="5"/>
        <v>OK</v>
      </c>
      <c r="W975" s="37" t="str">
        <f t="shared" si="6"/>
        <v>0.00%</v>
      </c>
    </row>
    <row r="976" ht="25.5" customHeight="1">
      <c r="A976" s="38" t="s">
        <v>2580</v>
      </c>
      <c r="B976" s="39" t="s">
        <v>2581</v>
      </c>
      <c r="C976" s="38" t="s">
        <v>30</v>
      </c>
      <c r="D976" s="38" t="s">
        <v>2582</v>
      </c>
      <c r="E976" s="40" t="s">
        <v>40</v>
      </c>
      <c r="F976" s="39">
        <v>11.0</v>
      </c>
      <c r="G976" s="41">
        <v>299.41</v>
      </c>
      <c r="H976" s="41" t="str">
        <f t="shared" si="1134"/>
        <v>3,293.51</v>
      </c>
      <c r="I976" s="42" t="str">
        <f t="shared" si="2"/>
        <v>0.01 %</v>
      </c>
      <c r="J976" s="38" t="s">
        <v>2580</v>
      </c>
      <c r="K976" s="39" t="s">
        <v>2581</v>
      </c>
      <c r="L976" s="38" t="s">
        <v>30</v>
      </c>
      <c r="M976" s="38" t="s">
        <v>2582</v>
      </c>
      <c r="N976" s="40" t="s">
        <v>40</v>
      </c>
      <c r="O976" s="39">
        <v>11.0</v>
      </c>
      <c r="P976" s="41"/>
      <c r="Q976" s="41" t="str">
        <f t="shared" si="1135"/>
        <v>0.00</v>
      </c>
      <c r="R976" s="35" t="str">
        <f t="shared" ref="R976:T976" si="1151">IF(D976=M976,"OK","ERRO")</f>
        <v>OK</v>
      </c>
      <c r="S976" s="36" t="str">
        <f t="shared" si="1151"/>
        <v>OK</v>
      </c>
      <c r="T976" s="36" t="str">
        <f t="shared" si="1151"/>
        <v>OK</v>
      </c>
      <c r="U976" s="36" t="str">
        <f t="shared" si="4"/>
        <v>OK</v>
      </c>
      <c r="V976" s="36" t="str">
        <f t="shared" si="5"/>
        <v>OK</v>
      </c>
      <c r="W976" s="37" t="str">
        <f t="shared" si="6"/>
        <v>0.00%</v>
      </c>
    </row>
    <row r="977" ht="25.5" customHeight="1">
      <c r="A977" s="38" t="s">
        <v>2583</v>
      </c>
      <c r="B977" s="39" t="s">
        <v>2584</v>
      </c>
      <c r="C977" s="38" t="s">
        <v>30</v>
      </c>
      <c r="D977" s="38" t="s">
        <v>2585</v>
      </c>
      <c r="E977" s="40" t="s">
        <v>40</v>
      </c>
      <c r="F977" s="39">
        <v>18.0</v>
      </c>
      <c r="G977" s="41">
        <v>75.1</v>
      </c>
      <c r="H977" s="41" t="str">
        <f t="shared" si="1134"/>
        <v>1,351.80</v>
      </c>
      <c r="I977" s="42" t="str">
        <f t="shared" si="2"/>
        <v>0.00 %</v>
      </c>
      <c r="J977" s="38" t="s">
        <v>2583</v>
      </c>
      <c r="K977" s="39" t="s">
        <v>2584</v>
      </c>
      <c r="L977" s="38" t="s">
        <v>30</v>
      </c>
      <c r="M977" s="38" t="s">
        <v>2585</v>
      </c>
      <c r="N977" s="40" t="s">
        <v>40</v>
      </c>
      <c r="O977" s="39">
        <v>18.0</v>
      </c>
      <c r="P977" s="41"/>
      <c r="Q977" s="41" t="str">
        <f t="shared" si="1135"/>
        <v>0.00</v>
      </c>
      <c r="R977" s="35" t="str">
        <f t="shared" ref="R977:T977" si="1152">IF(D977=M977,"OK","ERRO")</f>
        <v>OK</v>
      </c>
      <c r="S977" s="36" t="str">
        <f t="shared" si="1152"/>
        <v>OK</v>
      </c>
      <c r="T977" s="36" t="str">
        <f t="shared" si="1152"/>
        <v>OK</v>
      </c>
      <c r="U977" s="36" t="str">
        <f t="shared" si="4"/>
        <v>OK</v>
      </c>
      <c r="V977" s="36" t="str">
        <f t="shared" si="5"/>
        <v>OK</v>
      </c>
      <c r="W977" s="37" t="str">
        <f t="shared" si="6"/>
        <v>0.00%</v>
      </c>
    </row>
    <row r="978" ht="25.5" customHeight="1">
      <c r="A978" s="38" t="s">
        <v>2586</v>
      </c>
      <c r="B978" s="39" t="s">
        <v>2587</v>
      </c>
      <c r="C978" s="38" t="s">
        <v>30</v>
      </c>
      <c r="D978" s="38" t="s">
        <v>2588</v>
      </c>
      <c r="E978" s="40" t="s">
        <v>40</v>
      </c>
      <c r="F978" s="39">
        <v>13.0</v>
      </c>
      <c r="G978" s="41">
        <v>194.07</v>
      </c>
      <c r="H978" s="41" t="str">
        <f t="shared" si="1134"/>
        <v>2,522.91</v>
      </c>
      <c r="I978" s="42" t="str">
        <f t="shared" si="2"/>
        <v>0.01 %</v>
      </c>
      <c r="J978" s="38" t="s">
        <v>2586</v>
      </c>
      <c r="K978" s="39" t="s">
        <v>2587</v>
      </c>
      <c r="L978" s="38" t="s">
        <v>30</v>
      </c>
      <c r="M978" s="38" t="s">
        <v>2588</v>
      </c>
      <c r="N978" s="40" t="s">
        <v>40</v>
      </c>
      <c r="O978" s="39">
        <v>13.0</v>
      </c>
      <c r="P978" s="41"/>
      <c r="Q978" s="41" t="str">
        <f t="shared" si="1135"/>
        <v>0.00</v>
      </c>
      <c r="R978" s="35" t="str">
        <f t="shared" ref="R978:T978" si="1153">IF(D978=M978,"OK","ERRO")</f>
        <v>OK</v>
      </c>
      <c r="S978" s="36" t="str">
        <f t="shared" si="1153"/>
        <v>OK</v>
      </c>
      <c r="T978" s="36" t="str">
        <f t="shared" si="1153"/>
        <v>OK</v>
      </c>
      <c r="U978" s="36" t="str">
        <f t="shared" si="4"/>
        <v>OK</v>
      </c>
      <c r="V978" s="36" t="str">
        <f t="shared" si="5"/>
        <v>OK</v>
      </c>
      <c r="W978" s="37" t="str">
        <f t="shared" si="6"/>
        <v>0.00%</v>
      </c>
    </row>
    <row r="979" ht="25.5" customHeight="1">
      <c r="A979" s="38" t="s">
        <v>2589</v>
      </c>
      <c r="B979" s="39" t="s">
        <v>2590</v>
      </c>
      <c r="C979" s="38" t="s">
        <v>30</v>
      </c>
      <c r="D979" s="38" t="s">
        <v>2591</v>
      </c>
      <c r="E979" s="40" t="s">
        <v>40</v>
      </c>
      <c r="F979" s="39">
        <v>5.0</v>
      </c>
      <c r="G979" s="41">
        <v>455.04</v>
      </c>
      <c r="H979" s="41" t="str">
        <f t="shared" si="1134"/>
        <v>2,275.20</v>
      </c>
      <c r="I979" s="42" t="str">
        <f t="shared" si="2"/>
        <v>0.01 %</v>
      </c>
      <c r="J979" s="38" t="s">
        <v>2589</v>
      </c>
      <c r="K979" s="39" t="s">
        <v>2590</v>
      </c>
      <c r="L979" s="38" t="s">
        <v>30</v>
      </c>
      <c r="M979" s="38" t="s">
        <v>2591</v>
      </c>
      <c r="N979" s="40" t="s">
        <v>40</v>
      </c>
      <c r="O979" s="39">
        <v>5.0</v>
      </c>
      <c r="P979" s="41"/>
      <c r="Q979" s="41" t="str">
        <f t="shared" si="1135"/>
        <v>0.00</v>
      </c>
      <c r="R979" s="35" t="str">
        <f t="shared" ref="R979:T979" si="1154">IF(D979=M979,"OK","ERRO")</f>
        <v>OK</v>
      </c>
      <c r="S979" s="36" t="str">
        <f t="shared" si="1154"/>
        <v>OK</v>
      </c>
      <c r="T979" s="36" t="str">
        <f t="shared" si="1154"/>
        <v>OK</v>
      </c>
      <c r="U979" s="36" t="str">
        <f t="shared" si="4"/>
        <v>OK</v>
      </c>
      <c r="V979" s="36" t="str">
        <f t="shared" si="5"/>
        <v>OK</v>
      </c>
      <c r="W979" s="37" t="str">
        <f t="shared" si="6"/>
        <v>0.00%</v>
      </c>
    </row>
    <row r="980" ht="25.5" customHeight="1">
      <c r="A980" s="38" t="s">
        <v>2592</v>
      </c>
      <c r="B980" s="39" t="s">
        <v>2593</v>
      </c>
      <c r="C980" s="38" t="s">
        <v>30</v>
      </c>
      <c r="D980" s="38" t="s">
        <v>2594</v>
      </c>
      <c r="E980" s="40" t="s">
        <v>40</v>
      </c>
      <c r="F980" s="39">
        <v>5.0</v>
      </c>
      <c r="G980" s="41">
        <v>178.08</v>
      </c>
      <c r="H980" s="41" t="str">
        <f t="shared" si="1134"/>
        <v>890.40</v>
      </c>
      <c r="I980" s="42" t="str">
        <f t="shared" si="2"/>
        <v>0.00 %</v>
      </c>
      <c r="J980" s="38" t="s">
        <v>2592</v>
      </c>
      <c r="K980" s="39" t="s">
        <v>2593</v>
      </c>
      <c r="L980" s="38" t="s">
        <v>30</v>
      </c>
      <c r="M980" s="38" t="s">
        <v>2594</v>
      </c>
      <c r="N980" s="40" t="s">
        <v>40</v>
      </c>
      <c r="O980" s="39">
        <v>5.0</v>
      </c>
      <c r="P980" s="41"/>
      <c r="Q980" s="41" t="str">
        <f t="shared" si="1135"/>
        <v>0.00</v>
      </c>
      <c r="R980" s="35" t="str">
        <f t="shared" ref="R980:T980" si="1155">IF(D980=M980,"OK","ERRO")</f>
        <v>OK</v>
      </c>
      <c r="S980" s="36" t="str">
        <f t="shared" si="1155"/>
        <v>OK</v>
      </c>
      <c r="T980" s="36" t="str">
        <f t="shared" si="1155"/>
        <v>OK</v>
      </c>
      <c r="U980" s="36" t="str">
        <f t="shared" si="4"/>
        <v>OK</v>
      </c>
      <c r="V980" s="36" t="str">
        <f t="shared" si="5"/>
        <v>OK</v>
      </c>
      <c r="W980" s="37" t="str">
        <f t="shared" si="6"/>
        <v>0.00%</v>
      </c>
    </row>
    <row r="981" ht="39.0" customHeight="1">
      <c r="A981" s="38" t="s">
        <v>2595</v>
      </c>
      <c r="B981" s="39" t="s">
        <v>2596</v>
      </c>
      <c r="C981" s="38" t="s">
        <v>30</v>
      </c>
      <c r="D981" s="38" t="s">
        <v>2597</v>
      </c>
      <c r="E981" s="40" t="s">
        <v>40</v>
      </c>
      <c r="F981" s="39">
        <v>6.0</v>
      </c>
      <c r="G981" s="41">
        <v>91.07</v>
      </c>
      <c r="H981" s="41" t="str">
        <f t="shared" si="1134"/>
        <v>546.42</v>
      </c>
      <c r="I981" s="42" t="str">
        <f t="shared" si="2"/>
        <v>0.00 %</v>
      </c>
      <c r="J981" s="38" t="s">
        <v>2595</v>
      </c>
      <c r="K981" s="39" t="s">
        <v>2596</v>
      </c>
      <c r="L981" s="38" t="s">
        <v>30</v>
      </c>
      <c r="M981" s="38" t="s">
        <v>2597</v>
      </c>
      <c r="N981" s="40" t="s">
        <v>40</v>
      </c>
      <c r="O981" s="39">
        <v>6.0</v>
      </c>
      <c r="P981" s="41"/>
      <c r="Q981" s="41" t="str">
        <f t="shared" si="1135"/>
        <v>0.00</v>
      </c>
      <c r="R981" s="35" t="str">
        <f t="shared" ref="R981:T981" si="1156">IF(D981=M981,"OK","ERRO")</f>
        <v>OK</v>
      </c>
      <c r="S981" s="36" t="str">
        <f t="shared" si="1156"/>
        <v>OK</v>
      </c>
      <c r="T981" s="36" t="str">
        <f t="shared" si="1156"/>
        <v>OK</v>
      </c>
      <c r="U981" s="36" t="str">
        <f t="shared" si="4"/>
        <v>OK</v>
      </c>
      <c r="V981" s="36" t="str">
        <f t="shared" si="5"/>
        <v>OK</v>
      </c>
      <c r="W981" s="37" t="str">
        <f t="shared" si="6"/>
        <v>0.00%</v>
      </c>
    </row>
    <row r="982" ht="25.5" customHeight="1">
      <c r="A982" s="38" t="s">
        <v>2598</v>
      </c>
      <c r="B982" s="39" t="s">
        <v>2599</v>
      </c>
      <c r="C982" s="38" t="s">
        <v>30</v>
      </c>
      <c r="D982" s="38" t="s">
        <v>2600</v>
      </c>
      <c r="E982" s="40" t="s">
        <v>40</v>
      </c>
      <c r="F982" s="39">
        <v>164.0</v>
      </c>
      <c r="G982" s="41">
        <v>55.94</v>
      </c>
      <c r="H982" s="41" t="str">
        <f t="shared" si="1134"/>
        <v>9,174.16</v>
      </c>
      <c r="I982" s="42" t="str">
        <f t="shared" si="2"/>
        <v>0.02 %</v>
      </c>
      <c r="J982" s="38" t="s">
        <v>2598</v>
      </c>
      <c r="K982" s="39" t="s">
        <v>2599</v>
      </c>
      <c r="L982" s="38" t="s">
        <v>30</v>
      </c>
      <c r="M982" s="38" t="s">
        <v>2600</v>
      </c>
      <c r="N982" s="40" t="s">
        <v>40</v>
      </c>
      <c r="O982" s="39">
        <v>164.0</v>
      </c>
      <c r="P982" s="41"/>
      <c r="Q982" s="41" t="str">
        <f t="shared" si="1135"/>
        <v>0.00</v>
      </c>
      <c r="R982" s="35" t="str">
        <f t="shared" ref="R982:T982" si="1157">IF(D982=M982,"OK","ERRO")</f>
        <v>OK</v>
      </c>
      <c r="S982" s="36" t="str">
        <f t="shared" si="1157"/>
        <v>OK</v>
      </c>
      <c r="T982" s="36" t="str">
        <f t="shared" si="1157"/>
        <v>OK</v>
      </c>
      <c r="U982" s="36" t="str">
        <f t="shared" si="4"/>
        <v>OK</v>
      </c>
      <c r="V982" s="36" t="str">
        <f t="shared" si="5"/>
        <v>OK</v>
      </c>
      <c r="W982" s="37" t="str">
        <f t="shared" si="6"/>
        <v>0.00%</v>
      </c>
    </row>
    <row r="983" ht="39.0" customHeight="1">
      <c r="A983" s="38" t="s">
        <v>2601</v>
      </c>
      <c r="B983" s="39" t="s">
        <v>2602</v>
      </c>
      <c r="C983" s="38" t="s">
        <v>30</v>
      </c>
      <c r="D983" s="38" t="s">
        <v>2603</v>
      </c>
      <c r="E983" s="40" t="s">
        <v>40</v>
      </c>
      <c r="F983" s="39">
        <v>80.0</v>
      </c>
      <c r="G983" s="41">
        <v>73.49</v>
      </c>
      <c r="H983" s="41" t="str">
        <f t="shared" si="1134"/>
        <v>5,879.20</v>
      </c>
      <c r="I983" s="42" t="str">
        <f t="shared" si="2"/>
        <v>0.01 %</v>
      </c>
      <c r="J983" s="38" t="s">
        <v>2601</v>
      </c>
      <c r="K983" s="39" t="s">
        <v>2602</v>
      </c>
      <c r="L983" s="38" t="s">
        <v>30</v>
      </c>
      <c r="M983" s="38" t="s">
        <v>2603</v>
      </c>
      <c r="N983" s="40" t="s">
        <v>40</v>
      </c>
      <c r="O983" s="39">
        <v>80.0</v>
      </c>
      <c r="P983" s="41"/>
      <c r="Q983" s="41" t="str">
        <f t="shared" si="1135"/>
        <v>0.00</v>
      </c>
      <c r="R983" s="35" t="str">
        <f t="shared" ref="R983:T983" si="1158">IF(D983=M983,"OK","ERRO")</f>
        <v>OK</v>
      </c>
      <c r="S983" s="36" t="str">
        <f t="shared" si="1158"/>
        <v>OK</v>
      </c>
      <c r="T983" s="36" t="str">
        <f t="shared" si="1158"/>
        <v>OK</v>
      </c>
      <c r="U983" s="36" t="str">
        <f t="shared" si="4"/>
        <v>OK</v>
      </c>
      <c r="V983" s="36" t="str">
        <f t="shared" si="5"/>
        <v>OK</v>
      </c>
      <c r="W983" s="37" t="str">
        <f t="shared" si="6"/>
        <v>0.00%</v>
      </c>
    </row>
    <row r="984" ht="25.5" customHeight="1">
      <c r="A984" s="38" t="s">
        <v>2604</v>
      </c>
      <c r="B984" s="39" t="s">
        <v>2605</v>
      </c>
      <c r="C984" s="38" t="s">
        <v>30</v>
      </c>
      <c r="D984" s="38" t="s">
        <v>2606</v>
      </c>
      <c r="E984" s="40" t="s">
        <v>40</v>
      </c>
      <c r="F984" s="39">
        <v>210.0</v>
      </c>
      <c r="G984" s="41">
        <v>38.71</v>
      </c>
      <c r="H984" s="41" t="str">
        <f t="shared" si="1134"/>
        <v>8,129.10</v>
      </c>
      <c r="I984" s="42" t="str">
        <f t="shared" si="2"/>
        <v>0.02 %</v>
      </c>
      <c r="J984" s="38" t="s">
        <v>2604</v>
      </c>
      <c r="K984" s="39" t="s">
        <v>2605</v>
      </c>
      <c r="L984" s="38" t="s">
        <v>30</v>
      </c>
      <c r="M984" s="38" t="s">
        <v>2606</v>
      </c>
      <c r="N984" s="40" t="s">
        <v>40</v>
      </c>
      <c r="O984" s="39">
        <v>210.0</v>
      </c>
      <c r="P984" s="41"/>
      <c r="Q984" s="41" t="str">
        <f t="shared" si="1135"/>
        <v>0.00</v>
      </c>
      <c r="R984" s="35" t="str">
        <f t="shared" ref="R984:T984" si="1159">IF(D984=M984,"OK","ERRO")</f>
        <v>OK</v>
      </c>
      <c r="S984" s="36" t="str">
        <f t="shared" si="1159"/>
        <v>OK</v>
      </c>
      <c r="T984" s="36" t="str">
        <f t="shared" si="1159"/>
        <v>OK</v>
      </c>
      <c r="U984" s="36" t="str">
        <f t="shared" si="4"/>
        <v>OK</v>
      </c>
      <c r="V984" s="36" t="str">
        <f t="shared" si="5"/>
        <v>OK</v>
      </c>
      <c r="W984" s="37" t="str">
        <f t="shared" si="6"/>
        <v>0.00%</v>
      </c>
    </row>
    <row r="985" ht="25.5" customHeight="1">
      <c r="A985" s="38" t="s">
        <v>2607</v>
      </c>
      <c r="B985" s="39" t="s">
        <v>2608</v>
      </c>
      <c r="C985" s="38" t="s">
        <v>30</v>
      </c>
      <c r="D985" s="38" t="s">
        <v>2609</v>
      </c>
      <c r="E985" s="40" t="s">
        <v>40</v>
      </c>
      <c r="F985" s="39">
        <v>100.0</v>
      </c>
      <c r="G985" s="41">
        <v>9.23</v>
      </c>
      <c r="H985" s="41" t="str">
        <f t="shared" si="1134"/>
        <v>923.00</v>
      </c>
      <c r="I985" s="42" t="str">
        <f t="shared" si="2"/>
        <v>0.00 %</v>
      </c>
      <c r="J985" s="38" t="s">
        <v>2607</v>
      </c>
      <c r="K985" s="39" t="s">
        <v>2608</v>
      </c>
      <c r="L985" s="38" t="s">
        <v>30</v>
      </c>
      <c r="M985" s="38" t="s">
        <v>2609</v>
      </c>
      <c r="N985" s="40" t="s">
        <v>40</v>
      </c>
      <c r="O985" s="39">
        <v>100.0</v>
      </c>
      <c r="P985" s="41"/>
      <c r="Q985" s="41" t="str">
        <f t="shared" si="1135"/>
        <v>0.00</v>
      </c>
      <c r="R985" s="35" t="str">
        <f t="shared" ref="R985:T985" si="1160">IF(D985=M985,"OK","ERRO")</f>
        <v>OK</v>
      </c>
      <c r="S985" s="36" t="str">
        <f t="shared" si="1160"/>
        <v>OK</v>
      </c>
      <c r="T985" s="36" t="str">
        <f t="shared" si="1160"/>
        <v>OK</v>
      </c>
      <c r="U985" s="36" t="str">
        <f t="shared" si="4"/>
        <v>OK</v>
      </c>
      <c r="V985" s="36" t="str">
        <f t="shared" si="5"/>
        <v>OK</v>
      </c>
      <c r="W985" s="37" t="str">
        <f t="shared" si="6"/>
        <v>0.00%</v>
      </c>
    </row>
    <row r="986" ht="25.5" customHeight="1">
      <c r="A986" s="38" t="s">
        <v>2610</v>
      </c>
      <c r="B986" s="39" t="s">
        <v>2611</v>
      </c>
      <c r="C986" s="38" t="s">
        <v>30</v>
      </c>
      <c r="D986" s="38" t="s">
        <v>2612</v>
      </c>
      <c r="E986" s="40" t="s">
        <v>40</v>
      </c>
      <c r="F986" s="39">
        <v>180.0</v>
      </c>
      <c r="G986" s="41">
        <v>7.2</v>
      </c>
      <c r="H986" s="41" t="str">
        <f t="shared" si="1134"/>
        <v>1,296.00</v>
      </c>
      <c r="I986" s="42" t="str">
        <f t="shared" si="2"/>
        <v>0.00 %</v>
      </c>
      <c r="J986" s="38" t="s">
        <v>2610</v>
      </c>
      <c r="K986" s="39" t="s">
        <v>2611</v>
      </c>
      <c r="L986" s="38" t="s">
        <v>30</v>
      </c>
      <c r="M986" s="38" t="s">
        <v>2612</v>
      </c>
      <c r="N986" s="40" t="s">
        <v>40</v>
      </c>
      <c r="O986" s="39">
        <v>180.0</v>
      </c>
      <c r="P986" s="41"/>
      <c r="Q986" s="41" t="str">
        <f t="shared" si="1135"/>
        <v>0.00</v>
      </c>
      <c r="R986" s="35" t="str">
        <f t="shared" ref="R986:T986" si="1161">IF(D986=M986,"OK","ERRO")</f>
        <v>OK</v>
      </c>
      <c r="S986" s="36" t="str">
        <f t="shared" si="1161"/>
        <v>OK</v>
      </c>
      <c r="T986" s="36" t="str">
        <f t="shared" si="1161"/>
        <v>OK</v>
      </c>
      <c r="U986" s="36" t="str">
        <f t="shared" si="4"/>
        <v>OK</v>
      </c>
      <c r="V986" s="36" t="str">
        <f t="shared" si="5"/>
        <v>OK</v>
      </c>
      <c r="W986" s="37" t="str">
        <f t="shared" si="6"/>
        <v>0.00%</v>
      </c>
    </row>
    <row r="987" ht="25.5" customHeight="1">
      <c r="A987" s="31" t="s">
        <v>2613</v>
      </c>
      <c r="B987" s="31"/>
      <c r="C987" s="31"/>
      <c r="D987" s="31" t="s">
        <v>2614</v>
      </c>
      <c r="E987" s="31"/>
      <c r="F987" s="32"/>
      <c r="G987" s="31"/>
      <c r="H987" s="33"/>
      <c r="I987" s="34" t="str">
        <f t="shared" si="2"/>
        <v>0.00 %</v>
      </c>
      <c r="J987" s="31" t="s">
        <v>2613</v>
      </c>
      <c r="K987" s="31"/>
      <c r="L987" s="31"/>
      <c r="M987" s="31" t="s">
        <v>2614</v>
      </c>
      <c r="N987" s="31"/>
      <c r="O987" s="32"/>
      <c r="P987" s="31"/>
      <c r="Q987" s="31"/>
      <c r="R987" s="35" t="str">
        <f t="shared" ref="R987:T987" si="1162">IF(D987=M987,"OK","ERRO")</f>
        <v>OK</v>
      </c>
      <c r="S987" s="36" t="str">
        <f t="shared" si="1162"/>
        <v>OK</v>
      </c>
      <c r="T987" s="36" t="str">
        <f t="shared" si="1162"/>
        <v>OK</v>
      </c>
      <c r="U987" s="36" t="str">
        <f t="shared" si="4"/>
        <v>OK</v>
      </c>
      <c r="V987" s="36" t="str">
        <f t="shared" si="5"/>
        <v>OK</v>
      </c>
      <c r="W987" s="37" t="str">
        <f t="shared" si="6"/>
        <v>-</v>
      </c>
    </row>
    <row r="988" ht="51.75" customHeight="1">
      <c r="A988" s="38" t="s">
        <v>2615</v>
      </c>
      <c r="B988" s="39" t="s">
        <v>2616</v>
      </c>
      <c r="C988" s="38" t="s">
        <v>30</v>
      </c>
      <c r="D988" s="38" t="s">
        <v>2617</v>
      </c>
      <c r="E988" s="40" t="s">
        <v>120</v>
      </c>
      <c r="F988" s="39">
        <v>39.0</v>
      </c>
      <c r="G988" s="41">
        <v>30.96</v>
      </c>
      <c r="H988" s="41" t="str">
        <f t="shared" ref="H988:H1003" si="1164">TRUNC(F988 * G988, 2)</f>
        <v>1,207.44</v>
      </c>
      <c r="I988" s="42" t="str">
        <f t="shared" si="2"/>
        <v>0.00 %</v>
      </c>
      <c r="J988" s="38" t="s">
        <v>2615</v>
      </c>
      <c r="K988" s="39" t="s">
        <v>2616</v>
      </c>
      <c r="L988" s="38" t="s">
        <v>30</v>
      </c>
      <c r="M988" s="38" t="s">
        <v>2617</v>
      </c>
      <c r="N988" s="40" t="s">
        <v>120</v>
      </c>
      <c r="O988" s="39">
        <v>39.0</v>
      </c>
      <c r="P988" s="41"/>
      <c r="Q988" s="41" t="str">
        <f t="shared" ref="Q988:Q1003" si="1165">TRUNC(O988 * P988, 2)</f>
        <v>0.00</v>
      </c>
      <c r="R988" s="35" t="str">
        <f t="shared" ref="R988:T988" si="1163">IF(D988=M988,"OK","ERRO")</f>
        <v>OK</v>
      </c>
      <c r="S988" s="36" t="str">
        <f t="shared" si="1163"/>
        <v>OK</v>
      </c>
      <c r="T988" s="36" t="str">
        <f t="shared" si="1163"/>
        <v>OK</v>
      </c>
      <c r="U988" s="36" t="str">
        <f t="shared" si="4"/>
        <v>OK</v>
      </c>
      <c r="V988" s="36" t="str">
        <f t="shared" si="5"/>
        <v>OK</v>
      </c>
      <c r="W988" s="37" t="str">
        <f t="shared" si="6"/>
        <v>0.00%</v>
      </c>
    </row>
    <row r="989" ht="39.0" customHeight="1">
      <c r="A989" s="38" t="s">
        <v>2618</v>
      </c>
      <c r="B989" s="39" t="s">
        <v>2619</v>
      </c>
      <c r="C989" s="38" t="s">
        <v>30</v>
      </c>
      <c r="D989" s="38" t="s">
        <v>2620</v>
      </c>
      <c r="E989" s="40" t="s">
        <v>40</v>
      </c>
      <c r="F989" s="39">
        <v>81.18</v>
      </c>
      <c r="G989" s="41">
        <v>7.09</v>
      </c>
      <c r="H989" s="41" t="str">
        <f t="shared" si="1164"/>
        <v>575.56</v>
      </c>
      <c r="I989" s="42" t="str">
        <f t="shared" si="2"/>
        <v>0.00 %</v>
      </c>
      <c r="J989" s="38" t="s">
        <v>2618</v>
      </c>
      <c r="K989" s="39" t="s">
        <v>2619</v>
      </c>
      <c r="L989" s="38" t="s">
        <v>30</v>
      </c>
      <c r="M989" s="38" t="s">
        <v>2620</v>
      </c>
      <c r="N989" s="40" t="s">
        <v>40</v>
      </c>
      <c r="O989" s="39">
        <v>81.18</v>
      </c>
      <c r="P989" s="41"/>
      <c r="Q989" s="41" t="str">
        <f t="shared" si="1165"/>
        <v>0.00</v>
      </c>
      <c r="R989" s="35" t="str">
        <f t="shared" ref="R989:T989" si="1166">IF(D989=M989,"OK","ERRO")</f>
        <v>OK</v>
      </c>
      <c r="S989" s="36" t="str">
        <f t="shared" si="1166"/>
        <v>OK</v>
      </c>
      <c r="T989" s="36" t="str">
        <f t="shared" si="1166"/>
        <v>OK</v>
      </c>
      <c r="U989" s="36" t="str">
        <f t="shared" si="4"/>
        <v>OK</v>
      </c>
      <c r="V989" s="36" t="str">
        <f t="shared" si="5"/>
        <v>OK</v>
      </c>
      <c r="W989" s="37" t="str">
        <f t="shared" si="6"/>
        <v>0.00%</v>
      </c>
    </row>
    <row r="990" ht="25.5" customHeight="1">
      <c r="A990" s="38" t="s">
        <v>2621</v>
      </c>
      <c r="B990" s="39" t="s">
        <v>2622</v>
      </c>
      <c r="C990" s="38" t="s">
        <v>30</v>
      </c>
      <c r="D990" s="38" t="s">
        <v>2623</v>
      </c>
      <c r="E990" s="40" t="s">
        <v>108</v>
      </c>
      <c r="F990" s="39">
        <v>137.24</v>
      </c>
      <c r="G990" s="41">
        <v>66.17</v>
      </c>
      <c r="H990" s="41" t="str">
        <f t="shared" si="1164"/>
        <v>9,081.17</v>
      </c>
      <c r="I990" s="42" t="str">
        <f t="shared" si="2"/>
        <v>0.02 %</v>
      </c>
      <c r="J990" s="38" t="s">
        <v>2621</v>
      </c>
      <c r="K990" s="39" t="s">
        <v>2622</v>
      </c>
      <c r="L990" s="38" t="s">
        <v>30</v>
      </c>
      <c r="M990" s="38" t="s">
        <v>2623</v>
      </c>
      <c r="N990" s="40" t="s">
        <v>108</v>
      </c>
      <c r="O990" s="39">
        <v>137.24</v>
      </c>
      <c r="P990" s="41"/>
      <c r="Q990" s="41" t="str">
        <f t="shared" si="1165"/>
        <v>0.00</v>
      </c>
      <c r="R990" s="35" t="str">
        <f t="shared" ref="R990:T990" si="1167">IF(D990=M990,"OK","ERRO")</f>
        <v>OK</v>
      </c>
      <c r="S990" s="36" t="str">
        <f t="shared" si="1167"/>
        <v>OK</v>
      </c>
      <c r="T990" s="36" t="str">
        <f t="shared" si="1167"/>
        <v>OK</v>
      </c>
      <c r="U990" s="36" t="str">
        <f t="shared" si="4"/>
        <v>OK</v>
      </c>
      <c r="V990" s="36" t="str">
        <f t="shared" si="5"/>
        <v>OK</v>
      </c>
      <c r="W990" s="37" t="str">
        <f t="shared" si="6"/>
        <v>0.00%</v>
      </c>
    </row>
    <row r="991" ht="39.0" customHeight="1">
      <c r="A991" s="38" t="s">
        <v>2624</v>
      </c>
      <c r="B991" s="39" t="s">
        <v>2625</v>
      </c>
      <c r="C991" s="38" t="s">
        <v>30</v>
      </c>
      <c r="D991" s="38" t="s">
        <v>2626</v>
      </c>
      <c r="E991" s="40" t="s">
        <v>36</v>
      </c>
      <c r="F991" s="39">
        <v>193.38</v>
      </c>
      <c r="G991" s="41">
        <v>124.42</v>
      </c>
      <c r="H991" s="41" t="str">
        <f t="shared" si="1164"/>
        <v>24,060.33</v>
      </c>
      <c r="I991" s="42" t="str">
        <f t="shared" si="2"/>
        <v>0.06 %</v>
      </c>
      <c r="J991" s="38" t="s">
        <v>2624</v>
      </c>
      <c r="K991" s="39" t="s">
        <v>2625</v>
      </c>
      <c r="L991" s="38" t="s">
        <v>30</v>
      </c>
      <c r="M991" s="38" t="s">
        <v>2626</v>
      </c>
      <c r="N991" s="40" t="s">
        <v>36</v>
      </c>
      <c r="O991" s="39">
        <v>193.38</v>
      </c>
      <c r="P991" s="41"/>
      <c r="Q991" s="41" t="str">
        <f t="shared" si="1165"/>
        <v>0.00</v>
      </c>
      <c r="R991" s="35" t="str">
        <f t="shared" ref="R991:T991" si="1168">IF(D991=M991,"OK","ERRO")</f>
        <v>OK</v>
      </c>
      <c r="S991" s="36" t="str">
        <f t="shared" si="1168"/>
        <v>OK</v>
      </c>
      <c r="T991" s="36" t="str">
        <f t="shared" si="1168"/>
        <v>OK</v>
      </c>
      <c r="U991" s="36" t="str">
        <f t="shared" si="4"/>
        <v>OK</v>
      </c>
      <c r="V991" s="36" t="str">
        <f t="shared" si="5"/>
        <v>OK</v>
      </c>
      <c r="W991" s="37" t="str">
        <f t="shared" si="6"/>
        <v>0.00%</v>
      </c>
    </row>
    <row r="992" ht="25.5" customHeight="1">
      <c r="A992" s="38" t="s">
        <v>2627</v>
      </c>
      <c r="B992" s="39" t="s">
        <v>2628</v>
      </c>
      <c r="C992" s="38" t="s">
        <v>30</v>
      </c>
      <c r="D992" s="38" t="s">
        <v>2629</v>
      </c>
      <c r="E992" s="40" t="s">
        <v>36</v>
      </c>
      <c r="F992" s="39">
        <v>92.13</v>
      </c>
      <c r="G992" s="41">
        <v>7.12</v>
      </c>
      <c r="H992" s="41" t="str">
        <f t="shared" si="1164"/>
        <v>655.96</v>
      </c>
      <c r="I992" s="42" t="str">
        <f t="shared" si="2"/>
        <v>0.00 %</v>
      </c>
      <c r="J992" s="38" t="s">
        <v>2627</v>
      </c>
      <c r="K992" s="39" t="s">
        <v>2628</v>
      </c>
      <c r="L992" s="38" t="s">
        <v>30</v>
      </c>
      <c r="M992" s="38" t="s">
        <v>2629</v>
      </c>
      <c r="N992" s="40" t="s">
        <v>36</v>
      </c>
      <c r="O992" s="39">
        <v>92.13</v>
      </c>
      <c r="P992" s="41"/>
      <c r="Q992" s="41" t="str">
        <f t="shared" si="1165"/>
        <v>0.00</v>
      </c>
      <c r="R992" s="35" t="str">
        <f t="shared" ref="R992:T992" si="1169">IF(D992=M992,"OK","ERRO")</f>
        <v>OK</v>
      </c>
      <c r="S992" s="36" t="str">
        <f t="shared" si="1169"/>
        <v>OK</v>
      </c>
      <c r="T992" s="36" t="str">
        <f t="shared" si="1169"/>
        <v>OK</v>
      </c>
      <c r="U992" s="36" t="str">
        <f t="shared" si="4"/>
        <v>OK</v>
      </c>
      <c r="V992" s="36" t="str">
        <f t="shared" si="5"/>
        <v>OK</v>
      </c>
      <c r="W992" s="37" t="str">
        <f t="shared" si="6"/>
        <v>0.00%</v>
      </c>
    </row>
    <row r="993" ht="25.5" customHeight="1">
      <c r="A993" s="38" t="s">
        <v>2630</v>
      </c>
      <c r="B993" s="39" t="s">
        <v>2487</v>
      </c>
      <c r="C993" s="38" t="s">
        <v>30</v>
      </c>
      <c r="D993" s="38" t="s">
        <v>2488</v>
      </c>
      <c r="E993" s="40" t="s">
        <v>166</v>
      </c>
      <c r="F993" s="39">
        <v>1.34</v>
      </c>
      <c r="G993" s="41">
        <v>163.05</v>
      </c>
      <c r="H993" s="41" t="str">
        <f t="shared" si="1164"/>
        <v>218.48</v>
      </c>
      <c r="I993" s="42" t="str">
        <f t="shared" si="2"/>
        <v>0.00 %</v>
      </c>
      <c r="J993" s="38" t="s">
        <v>2630</v>
      </c>
      <c r="K993" s="39" t="s">
        <v>2487</v>
      </c>
      <c r="L993" s="38" t="s">
        <v>30</v>
      </c>
      <c r="M993" s="38" t="s">
        <v>2488</v>
      </c>
      <c r="N993" s="40" t="s">
        <v>166</v>
      </c>
      <c r="O993" s="39">
        <v>1.34</v>
      </c>
      <c r="P993" s="41"/>
      <c r="Q993" s="41" t="str">
        <f t="shared" si="1165"/>
        <v>0.00</v>
      </c>
      <c r="R993" s="35" t="str">
        <f t="shared" ref="R993:T993" si="1170">IF(D993=M993,"OK","ERRO")</f>
        <v>OK</v>
      </c>
      <c r="S993" s="36" t="str">
        <f t="shared" si="1170"/>
        <v>OK</v>
      </c>
      <c r="T993" s="36" t="str">
        <f t="shared" si="1170"/>
        <v>OK</v>
      </c>
      <c r="U993" s="36" t="str">
        <f t="shared" si="4"/>
        <v>OK</v>
      </c>
      <c r="V993" s="36" t="str">
        <f t="shared" si="5"/>
        <v>OK</v>
      </c>
      <c r="W993" s="37" t="str">
        <f t="shared" si="6"/>
        <v>0.00%</v>
      </c>
    </row>
    <row r="994" ht="24.0" customHeight="1">
      <c r="A994" s="38" t="s">
        <v>2631</v>
      </c>
      <c r="B994" s="39" t="s">
        <v>2632</v>
      </c>
      <c r="C994" s="38" t="s">
        <v>30</v>
      </c>
      <c r="D994" s="38" t="s">
        <v>2633</v>
      </c>
      <c r="E994" s="40" t="s">
        <v>166</v>
      </c>
      <c r="F994" s="39">
        <v>49.63</v>
      </c>
      <c r="G994" s="41">
        <v>184.19</v>
      </c>
      <c r="H994" s="41" t="str">
        <f t="shared" si="1164"/>
        <v>9,141.34</v>
      </c>
      <c r="I994" s="42" t="str">
        <f t="shared" si="2"/>
        <v>0.02 %</v>
      </c>
      <c r="J994" s="38" t="s">
        <v>2631</v>
      </c>
      <c r="K994" s="39" t="s">
        <v>2632</v>
      </c>
      <c r="L994" s="38" t="s">
        <v>30</v>
      </c>
      <c r="M994" s="38" t="s">
        <v>2633</v>
      </c>
      <c r="N994" s="40" t="s">
        <v>166</v>
      </c>
      <c r="O994" s="39">
        <v>49.63</v>
      </c>
      <c r="P994" s="41"/>
      <c r="Q994" s="41" t="str">
        <f t="shared" si="1165"/>
        <v>0.00</v>
      </c>
      <c r="R994" s="35" t="str">
        <f t="shared" ref="R994:T994" si="1171">IF(D994=M994,"OK","ERRO")</f>
        <v>OK</v>
      </c>
      <c r="S994" s="36" t="str">
        <f t="shared" si="1171"/>
        <v>OK</v>
      </c>
      <c r="T994" s="36" t="str">
        <f t="shared" si="1171"/>
        <v>OK</v>
      </c>
      <c r="U994" s="36" t="str">
        <f t="shared" si="4"/>
        <v>OK</v>
      </c>
      <c r="V994" s="36" t="str">
        <f t="shared" si="5"/>
        <v>OK</v>
      </c>
      <c r="W994" s="37" t="str">
        <f t="shared" si="6"/>
        <v>0.00%</v>
      </c>
    </row>
    <row r="995" ht="24.0" customHeight="1">
      <c r="A995" s="38" t="s">
        <v>2634</v>
      </c>
      <c r="B995" s="39" t="s">
        <v>2635</v>
      </c>
      <c r="C995" s="38" t="s">
        <v>30</v>
      </c>
      <c r="D995" s="38" t="s">
        <v>2636</v>
      </c>
      <c r="E995" s="40" t="s">
        <v>166</v>
      </c>
      <c r="F995" s="39">
        <v>49.63</v>
      </c>
      <c r="G995" s="41">
        <v>160.9</v>
      </c>
      <c r="H995" s="41" t="str">
        <f t="shared" si="1164"/>
        <v>7,985.46</v>
      </c>
      <c r="I995" s="42" t="str">
        <f t="shared" si="2"/>
        <v>0.02 %</v>
      </c>
      <c r="J995" s="38" t="s">
        <v>2634</v>
      </c>
      <c r="K995" s="39" t="s">
        <v>2635</v>
      </c>
      <c r="L995" s="38" t="s">
        <v>30</v>
      </c>
      <c r="M995" s="38" t="s">
        <v>2636</v>
      </c>
      <c r="N995" s="40" t="s">
        <v>166</v>
      </c>
      <c r="O995" s="39">
        <v>49.63</v>
      </c>
      <c r="P995" s="41"/>
      <c r="Q995" s="41" t="str">
        <f t="shared" si="1165"/>
        <v>0.00</v>
      </c>
      <c r="R995" s="35" t="str">
        <f t="shared" ref="R995:T995" si="1172">IF(D995=M995,"OK","ERRO")</f>
        <v>OK</v>
      </c>
      <c r="S995" s="36" t="str">
        <f t="shared" si="1172"/>
        <v>OK</v>
      </c>
      <c r="T995" s="36" t="str">
        <f t="shared" si="1172"/>
        <v>OK</v>
      </c>
      <c r="U995" s="36" t="str">
        <f t="shared" si="4"/>
        <v>OK</v>
      </c>
      <c r="V995" s="36" t="str">
        <f t="shared" si="5"/>
        <v>OK</v>
      </c>
      <c r="W995" s="37" t="str">
        <f t="shared" si="6"/>
        <v>0.00%</v>
      </c>
    </row>
    <row r="996" ht="64.5" customHeight="1">
      <c r="A996" s="38" t="s">
        <v>2637</v>
      </c>
      <c r="B996" s="39" t="s">
        <v>2638</v>
      </c>
      <c r="C996" s="38" t="s">
        <v>30</v>
      </c>
      <c r="D996" s="38" t="s">
        <v>2639</v>
      </c>
      <c r="E996" s="40" t="s">
        <v>166</v>
      </c>
      <c r="F996" s="39">
        <v>20.3</v>
      </c>
      <c r="G996" s="41">
        <v>1587.86</v>
      </c>
      <c r="H996" s="41" t="str">
        <f t="shared" si="1164"/>
        <v>32,233.55</v>
      </c>
      <c r="I996" s="42" t="str">
        <f t="shared" si="2"/>
        <v>0.08 %</v>
      </c>
      <c r="J996" s="38" t="s">
        <v>2637</v>
      </c>
      <c r="K996" s="39" t="s">
        <v>2638</v>
      </c>
      <c r="L996" s="38" t="s">
        <v>30</v>
      </c>
      <c r="M996" s="38" t="s">
        <v>2639</v>
      </c>
      <c r="N996" s="40" t="s">
        <v>166</v>
      </c>
      <c r="O996" s="39">
        <v>20.3</v>
      </c>
      <c r="P996" s="41"/>
      <c r="Q996" s="41" t="str">
        <f t="shared" si="1165"/>
        <v>0.00</v>
      </c>
      <c r="R996" s="35" t="str">
        <f t="shared" ref="R996:T996" si="1173">IF(D996=M996,"OK","ERRO")</f>
        <v>OK</v>
      </c>
      <c r="S996" s="36" t="str">
        <f t="shared" si="1173"/>
        <v>OK</v>
      </c>
      <c r="T996" s="36" t="str">
        <f t="shared" si="1173"/>
        <v>OK</v>
      </c>
      <c r="U996" s="36" t="str">
        <f t="shared" si="4"/>
        <v>OK</v>
      </c>
      <c r="V996" s="36" t="str">
        <f t="shared" si="5"/>
        <v>OK</v>
      </c>
      <c r="W996" s="37" t="str">
        <f t="shared" si="6"/>
        <v>0.00%</v>
      </c>
    </row>
    <row r="997" ht="25.5" customHeight="1">
      <c r="A997" s="38" t="s">
        <v>2640</v>
      </c>
      <c r="B997" s="39" t="s">
        <v>2641</v>
      </c>
      <c r="C997" s="38" t="s">
        <v>30</v>
      </c>
      <c r="D997" s="38" t="s">
        <v>2642</v>
      </c>
      <c r="E997" s="40" t="s">
        <v>2643</v>
      </c>
      <c r="F997" s="39">
        <v>7530.0</v>
      </c>
      <c r="G997" s="41">
        <v>1.54</v>
      </c>
      <c r="H997" s="41" t="str">
        <f t="shared" si="1164"/>
        <v>11,596.20</v>
      </c>
      <c r="I997" s="42" t="str">
        <f t="shared" si="2"/>
        <v>0.03 %</v>
      </c>
      <c r="J997" s="38" t="s">
        <v>2640</v>
      </c>
      <c r="K997" s="39" t="s">
        <v>2641</v>
      </c>
      <c r="L997" s="38" t="s">
        <v>30</v>
      </c>
      <c r="M997" s="38" t="s">
        <v>2642</v>
      </c>
      <c r="N997" s="40" t="s">
        <v>2643</v>
      </c>
      <c r="O997" s="39">
        <v>7530.0</v>
      </c>
      <c r="P997" s="41"/>
      <c r="Q997" s="41" t="str">
        <f t="shared" si="1165"/>
        <v>0.00</v>
      </c>
      <c r="R997" s="35" t="str">
        <f t="shared" ref="R997:T997" si="1174">IF(D997=M997,"OK","ERRO")</f>
        <v>OK</v>
      </c>
      <c r="S997" s="36" t="str">
        <f t="shared" si="1174"/>
        <v>OK</v>
      </c>
      <c r="T997" s="36" t="str">
        <f t="shared" si="1174"/>
        <v>OK</v>
      </c>
      <c r="U997" s="36" t="str">
        <f t="shared" si="4"/>
        <v>OK</v>
      </c>
      <c r="V997" s="36" t="str">
        <f t="shared" si="5"/>
        <v>OK</v>
      </c>
      <c r="W997" s="37" t="str">
        <f t="shared" si="6"/>
        <v>0.00%</v>
      </c>
    </row>
    <row r="998" ht="51.75" customHeight="1">
      <c r="A998" s="38" t="s">
        <v>2644</v>
      </c>
      <c r="B998" s="39" t="s">
        <v>2645</v>
      </c>
      <c r="C998" s="38" t="s">
        <v>30</v>
      </c>
      <c r="D998" s="38" t="s">
        <v>2646</v>
      </c>
      <c r="E998" s="40" t="s">
        <v>108</v>
      </c>
      <c r="F998" s="39">
        <v>68.48</v>
      </c>
      <c r="G998" s="41">
        <v>473.6</v>
      </c>
      <c r="H998" s="41" t="str">
        <f t="shared" si="1164"/>
        <v>32,432.12</v>
      </c>
      <c r="I998" s="42" t="str">
        <f t="shared" si="2"/>
        <v>0.08 %</v>
      </c>
      <c r="J998" s="38" t="s">
        <v>2644</v>
      </c>
      <c r="K998" s="39" t="s">
        <v>2645</v>
      </c>
      <c r="L998" s="38" t="s">
        <v>30</v>
      </c>
      <c r="M998" s="38" t="s">
        <v>2646</v>
      </c>
      <c r="N998" s="40" t="s">
        <v>108</v>
      </c>
      <c r="O998" s="39">
        <v>68.48</v>
      </c>
      <c r="P998" s="41"/>
      <c r="Q998" s="41" t="str">
        <f t="shared" si="1165"/>
        <v>0.00</v>
      </c>
      <c r="R998" s="35" t="str">
        <f t="shared" ref="R998:T998" si="1175">IF(D998=M998,"OK","ERRO")</f>
        <v>OK</v>
      </c>
      <c r="S998" s="36" t="str">
        <f t="shared" si="1175"/>
        <v>OK</v>
      </c>
      <c r="T998" s="36" t="str">
        <f t="shared" si="1175"/>
        <v>OK</v>
      </c>
      <c r="U998" s="36" t="str">
        <f t="shared" si="4"/>
        <v>OK</v>
      </c>
      <c r="V998" s="36" t="str">
        <f t="shared" si="5"/>
        <v>OK</v>
      </c>
      <c r="W998" s="37" t="str">
        <f t="shared" si="6"/>
        <v>0.00%</v>
      </c>
    </row>
    <row r="999" ht="39.0" customHeight="1">
      <c r="A999" s="38" t="s">
        <v>2647</v>
      </c>
      <c r="B999" s="39" t="s">
        <v>2648</v>
      </c>
      <c r="C999" s="38" t="s">
        <v>30</v>
      </c>
      <c r="D999" s="38" t="s">
        <v>2649</v>
      </c>
      <c r="E999" s="40" t="s">
        <v>40</v>
      </c>
      <c r="F999" s="39">
        <v>19.0</v>
      </c>
      <c r="G999" s="41">
        <v>4806.88</v>
      </c>
      <c r="H999" s="41" t="str">
        <f t="shared" si="1164"/>
        <v>91,330.72</v>
      </c>
      <c r="I999" s="42" t="str">
        <f t="shared" si="2"/>
        <v>0.22 %</v>
      </c>
      <c r="J999" s="38" t="s">
        <v>2647</v>
      </c>
      <c r="K999" s="39" t="s">
        <v>2648</v>
      </c>
      <c r="L999" s="38" t="s">
        <v>30</v>
      </c>
      <c r="M999" s="38" t="s">
        <v>2649</v>
      </c>
      <c r="N999" s="40" t="s">
        <v>40</v>
      </c>
      <c r="O999" s="39">
        <v>19.0</v>
      </c>
      <c r="P999" s="41"/>
      <c r="Q999" s="41" t="str">
        <f t="shared" si="1165"/>
        <v>0.00</v>
      </c>
      <c r="R999" s="35" t="str">
        <f t="shared" ref="R999:T999" si="1176">IF(D999=M999,"OK","ERRO")</f>
        <v>OK</v>
      </c>
      <c r="S999" s="36" t="str">
        <f t="shared" si="1176"/>
        <v>OK</v>
      </c>
      <c r="T999" s="36" t="str">
        <f t="shared" si="1176"/>
        <v>OK</v>
      </c>
      <c r="U999" s="36" t="str">
        <f t="shared" si="4"/>
        <v>OK</v>
      </c>
      <c r="V999" s="36" t="str">
        <f t="shared" si="5"/>
        <v>OK</v>
      </c>
      <c r="W999" s="37" t="str">
        <f t="shared" si="6"/>
        <v>0.00%</v>
      </c>
    </row>
    <row r="1000" ht="39.0" customHeight="1">
      <c r="A1000" s="38" t="s">
        <v>2650</v>
      </c>
      <c r="B1000" s="39" t="s">
        <v>2651</v>
      </c>
      <c r="C1000" s="38" t="s">
        <v>30</v>
      </c>
      <c r="D1000" s="38" t="s">
        <v>2652</v>
      </c>
      <c r="E1000" s="40" t="s">
        <v>40</v>
      </c>
      <c r="F1000" s="39">
        <v>41.0</v>
      </c>
      <c r="G1000" s="41">
        <v>1897.61</v>
      </c>
      <c r="H1000" s="41" t="str">
        <f t="shared" si="1164"/>
        <v>77,802.01</v>
      </c>
      <c r="I1000" s="42" t="str">
        <f t="shared" si="2"/>
        <v>0.19 %</v>
      </c>
      <c r="J1000" s="38" t="s">
        <v>2650</v>
      </c>
      <c r="K1000" s="39" t="s">
        <v>2651</v>
      </c>
      <c r="L1000" s="38" t="s">
        <v>30</v>
      </c>
      <c r="M1000" s="38" t="s">
        <v>2652</v>
      </c>
      <c r="N1000" s="40" t="s">
        <v>40</v>
      </c>
      <c r="O1000" s="39">
        <v>41.0</v>
      </c>
      <c r="P1000" s="41"/>
      <c r="Q1000" s="41" t="str">
        <f t="shared" si="1165"/>
        <v>0.00</v>
      </c>
      <c r="R1000" s="35" t="str">
        <f t="shared" ref="R1000:T1000" si="1177">IF(D1000=M1000,"OK","ERRO")</f>
        <v>OK</v>
      </c>
      <c r="S1000" s="36" t="str">
        <f t="shared" si="1177"/>
        <v>OK</v>
      </c>
      <c r="T1000" s="36" t="str">
        <f t="shared" si="1177"/>
        <v>OK</v>
      </c>
      <c r="U1000" s="36" t="str">
        <f t="shared" si="4"/>
        <v>OK</v>
      </c>
      <c r="V1000" s="36" t="str">
        <f t="shared" si="5"/>
        <v>OK</v>
      </c>
      <c r="W1000" s="37" t="str">
        <f t="shared" si="6"/>
        <v>0.00%</v>
      </c>
    </row>
    <row r="1001" ht="39.0" customHeight="1">
      <c r="A1001" s="38" t="s">
        <v>2653</v>
      </c>
      <c r="B1001" s="39" t="s">
        <v>2654</v>
      </c>
      <c r="C1001" s="38" t="s">
        <v>30</v>
      </c>
      <c r="D1001" s="38" t="s">
        <v>2655</v>
      </c>
      <c r="E1001" s="40" t="s">
        <v>40</v>
      </c>
      <c r="F1001" s="39">
        <v>26.0</v>
      </c>
      <c r="G1001" s="41">
        <v>6198.27</v>
      </c>
      <c r="H1001" s="41" t="str">
        <f t="shared" si="1164"/>
        <v>161,155.02</v>
      </c>
      <c r="I1001" s="42" t="str">
        <f t="shared" si="2"/>
        <v>0.39 %</v>
      </c>
      <c r="J1001" s="38" t="s">
        <v>2653</v>
      </c>
      <c r="K1001" s="39" t="s">
        <v>2654</v>
      </c>
      <c r="L1001" s="38" t="s">
        <v>30</v>
      </c>
      <c r="M1001" s="38" t="s">
        <v>2655</v>
      </c>
      <c r="N1001" s="40" t="s">
        <v>40</v>
      </c>
      <c r="O1001" s="39">
        <v>26.0</v>
      </c>
      <c r="P1001" s="41"/>
      <c r="Q1001" s="41" t="str">
        <f t="shared" si="1165"/>
        <v>0.00</v>
      </c>
      <c r="R1001" s="35" t="str">
        <f t="shared" ref="R1001:T1001" si="1178">IF(D1001=M1001,"OK","ERRO")</f>
        <v>OK</v>
      </c>
      <c r="S1001" s="36" t="str">
        <f t="shared" si="1178"/>
        <v>OK</v>
      </c>
      <c r="T1001" s="36" t="str">
        <f t="shared" si="1178"/>
        <v>OK</v>
      </c>
      <c r="U1001" s="36" t="str">
        <f t="shared" si="4"/>
        <v>OK</v>
      </c>
      <c r="V1001" s="36" t="str">
        <f t="shared" si="5"/>
        <v>OK</v>
      </c>
      <c r="W1001" s="37" t="str">
        <f t="shared" si="6"/>
        <v>0.00%</v>
      </c>
    </row>
    <row r="1002" ht="51.75" customHeight="1">
      <c r="A1002" s="38" t="s">
        <v>2656</v>
      </c>
      <c r="B1002" s="39" t="s">
        <v>2657</v>
      </c>
      <c r="C1002" s="38" t="s">
        <v>30</v>
      </c>
      <c r="D1002" s="38" t="s">
        <v>2658</v>
      </c>
      <c r="E1002" s="40" t="s">
        <v>40</v>
      </c>
      <c r="F1002" s="39">
        <v>8.0</v>
      </c>
      <c r="G1002" s="41">
        <v>2909.53</v>
      </c>
      <c r="H1002" s="41" t="str">
        <f t="shared" si="1164"/>
        <v>23,276.24</v>
      </c>
      <c r="I1002" s="42" t="str">
        <f t="shared" si="2"/>
        <v>0.06 %</v>
      </c>
      <c r="J1002" s="38" t="s">
        <v>2656</v>
      </c>
      <c r="K1002" s="39" t="s">
        <v>2657</v>
      </c>
      <c r="L1002" s="38" t="s">
        <v>30</v>
      </c>
      <c r="M1002" s="38" t="s">
        <v>2658</v>
      </c>
      <c r="N1002" s="40" t="s">
        <v>40</v>
      </c>
      <c r="O1002" s="39">
        <v>8.0</v>
      </c>
      <c r="P1002" s="41"/>
      <c r="Q1002" s="41" t="str">
        <f t="shared" si="1165"/>
        <v>0.00</v>
      </c>
      <c r="R1002" s="35" t="str">
        <f t="shared" ref="R1002:T1002" si="1179">IF(D1002=M1002,"OK","ERRO")</f>
        <v>OK</v>
      </c>
      <c r="S1002" s="36" t="str">
        <f t="shared" si="1179"/>
        <v>OK</v>
      </c>
      <c r="T1002" s="36" t="str">
        <f t="shared" si="1179"/>
        <v>OK</v>
      </c>
      <c r="U1002" s="36" t="str">
        <f t="shared" si="4"/>
        <v>OK</v>
      </c>
      <c r="V1002" s="36" t="str">
        <f t="shared" si="5"/>
        <v>OK</v>
      </c>
      <c r="W1002" s="37" t="str">
        <f t="shared" si="6"/>
        <v>0.00%</v>
      </c>
    </row>
    <row r="1003" ht="25.5" customHeight="1">
      <c r="A1003" s="38" t="s">
        <v>2659</v>
      </c>
      <c r="B1003" s="39" t="s">
        <v>2660</v>
      </c>
      <c r="C1003" s="38" t="s">
        <v>30</v>
      </c>
      <c r="D1003" s="38" t="s">
        <v>2661</v>
      </c>
      <c r="E1003" s="40" t="s">
        <v>166</v>
      </c>
      <c r="F1003" s="39">
        <v>1.1</v>
      </c>
      <c r="G1003" s="41">
        <v>1257.57</v>
      </c>
      <c r="H1003" s="41" t="str">
        <f t="shared" si="1164"/>
        <v>1,383.32</v>
      </c>
      <c r="I1003" s="42" t="str">
        <f t="shared" si="2"/>
        <v>0.00 %</v>
      </c>
      <c r="J1003" s="38" t="s">
        <v>2659</v>
      </c>
      <c r="K1003" s="39" t="s">
        <v>2660</v>
      </c>
      <c r="L1003" s="38" t="s">
        <v>30</v>
      </c>
      <c r="M1003" s="38" t="s">
        <v>2661</v>
      </c>
      <c r="N1003" s="40" t="s">
        <v>166</v>
      </c>
      <c r="O1003" s="39">
        <v>1.1</v>
      </c>
      <c r="P1003" s="41"/>
      <c r="Q1003" s="41" t="str">
        <f t="shared" si="1165"/>
        <v>0.00</v>
      </c>
      <c r="R1003" s="35" t="str">
        <f t="shared" ref="R1003:T1003" si="1180">IF(D1003=M1003,"OK","ERRO")</f>
        <v>OK</v>
      </c>
      <c r="S1003" s="36" t="str">
        <f t="shared" si="1180"/>
        <v>OK</v>
      </c>
      <c r="T1003" s="36" t="str">
        <f t="shared" si="1180"/>
        <v>OK</v>
      </c>
      <c r="U1003" s="36" t="str">
        <f t="shared" si="4"/>
        <v>OK</v>
      </c>
      <c r="V1003" s="36" t="str">
        <f t="shared" si="5"/>
        <v>OK</v>
      </c>
      <c r="W1003" s="37" t="str">
        <f t="shared" si="6"/>
        <v>0.00%</v>
      </c>
    </row>
    <row r="1004" ht="24.0" customHeight="1">
      <c r="A1004" s="31" t="s">
        <v>2662</v>
      </c>
      <c r="B1004" s="31"/>
      <c r="C1004" s="31"/>
      <c r="D1004" s="31" t="s">
        <v>1075</v>
      </c>
      <c r="E1004" s="31"/>
      <c r="F1004" s="32"/>
      <c r="G1004" s="31"/>
      <c r="H1004" s="33"/>
      <c r="I1004" s="34" t="str">
        <f t="shared" si="2"/>
        <v>0.00 %</v>
      </c>
      <c r="J1004" s="31" t="s">
        <v>2662</v>
      </c>
      <c r="K1004" s="31"/>
      <c r="L1004" s="31"/>
      <c r="M1004" s="31" t="s">
        <v>1075</v>
      </c>
      <c r="N1004" s="31"/>
      <c r="O1004" s="32"/>
      <c r="P1004" s="31"/>
      <c r="Q1004" s="31"/>
      <c r="R1004" s="35" t="str">
        <f t="shared" ref="R1004:T1004" si="1181">IF(D1004=M1004,"OK","ERRO")</f>
        <v>OK</v>
      </c>
      <c r="S1004" s="36" t="str">
        <f t="shared" si="1181"/>
        <v>OK</v>
      </c>
      <c r="T1004" s="36" t="str">
        <f t="shared" si="1181"/>
        <v>OK</v>
      </c>
      <c r="U1004" s="36" t="str">
        <f t="shared" si="4"/>
        <v>OK</v>
      </c>
      <c r="V1004" s="36" t="str">
        <f t="shared" si="5"/>
        <v>OK</v>
      </c>
      <c r="W1004" s="37" t="str">
        <f t="shared" si="6"/>
        <v>-</v>
      </c>
    </row>
    <row r="1005" ht="24.0" customHeight="1">
      <c r="A1005" s="31" t="s">
        <v>2663</v>
      </c>
      <c r="B1005" s="31"/>
      <c r="C1005" s="31"/>
      <c r="D1005" s="31" t="s">
        <v>2664</v>
      </c>
      <c r="E1005" s="31"/>
      <c r="F1005" s="32"/>
      <c r="G1005" s="31"/>
      <c r="H1005" s="33"/>
      <c r="I1005" s="34" t="str">
        <f t="shared" si="2"/>
        <v>0.00 %</v>
      </c>
      <c r="J1005" s="31" t="s">
        <v>2663</v>
      </c>
      <c r="K1005" s="31"/>
      <c r="L1005" s="31"/>
      <c r="M1005" s="31" t="s">
        <v>2664</v>
      </c>
      <c r="N1005" s="31"/>
      <c r="O1005" s="32"/>
      <c r="P1005" s="31"/>
      <c r="Q1005" s="31"/>
      <c r="R1005" s="35" t="str">
        <f t="shared" ref="R1005:T1005" si="1182">IF(D1005=M1005,"OK","ERRO")</f>
        <v>OK</v>
      </c>
      <c r="S1005" s="36" t="str">
        <f t="shared" si="1182"/>
        <v>OK</v>
      </c>
      <c r="T1005" s="36" t="str">
        <f t="shared" si="1182"/>
        <v>OK</v>
      </c>
      <c r="U1005" s="36" t="str">
        <f t="shared" si="4"/>
        <v>OK</v>
      </c>
      <c r="V1005" s="36" t="str">
        <f t="shared" si="5"/>
        <v>OK</v>
      </c>
      <c r="W1005" s="37" t="str">
        <f t="shared" si="6"/>
        <v>-</v>
      </c>
    </row>
    <row r="1006" ht="39.0" customHeight="1">
      <c r="A1006" s="38" t="s">
        <v>2665</v>
      </c>
      <c r="B1006" s="39" t="s">
        <v>2666</v>
      </c>
      <c r="C1006" s="38" t="s">
        <v>30</v>
      </c>
      <c r="D1006" s="38" t="s">
        <v>2667</v>
      </c>
      <c r="E1006" s="40" t="s">
        <v>40</v>
      </c>
      <c r="F1006" s="39">
        <v>1.0</v>
      </c>
      <c r="G1006" s="41">
        <v>27167.98</v>
      </c>
      <c r="H1006" s="41" t="str">
        <f t="shared" ref="H1006:H1007" si="1184">TRUNC(F1006 * G1006, 2)</f>
        <v>27,167.98</v>
      </c>
      <c r="I1006" s="42" t="str">
        <f t="shared" si="2"/>
        <v>0.07 %</v>
      </c>
      <c r="J1006" s="38" t="s">
        <v>2665</v>
      </c>
      <c r="K1006" s="39" t="s">
        <v>2666</v>
      </c>
      <c r="L1006" s="38" t="s">
        <v>30</v>
      </c>
      <c r="M1006" s="38" t="s">
        <v>2667</v>
      </c>
      <c r="N1006" s="40" t="s">
        <v>40</v>
      </c>
      <c r="O1006" s="39">
        <v>1.0</v>
      </c>
      <c r="P1006" s="41"/>
      <c r="Q1006" s="41" t="str">
        <f t="shared" ref="Q1006:Q1007" si="1185">TRUNC(O1006 * P1006, 2)</f>
        <v>0.00</v>
      </c>
      <c r="R1006" s="35" t="str">
        <f t="shared" ref="R1006:T1006" si="1183">IF(D1006=M1006,"OK","ERRO")</f>
        <v>OK</v>
      </c>
      <c r="S1006" s="36" t="str">
        <f t="shared" si="1183"/>
        <v>OK</v>
      </c>
      <c r="T1006" s="36" t="str">
        <f t="shared" si="1183"/>
        <v>OK</v>
      </c>
      <c r="U1006" s="36" t="str">
        <f t="shared" si="4"/>
        <v>OK</v>
      </c>
      <c r="V1006" s="36" t="str">
        <f t="shared" si="5"/>
        <v>OK</v>
      </c>
      <c r="W1006" s="37" t="str">
        <f t="shared" si="6"/>
        <v>0.00%</v>
      </c>
    </row>
    <row r="1007" ht="51.75" customHeight="1">
      <c r="A1007" s="38" t="s">
        <v>2668</v>
      </c>
      <c r="B1007" s="39" t="s">
        <v>2669</v>
      </c>
      <c r="C1007" s="38" t="s">
        <v>30</v>
      </c>
      <c r="D1007" s="38" t="s">
        <v>2670</v>
      </c>
      <c r="E1007" s="40" t="s">
        <v>40</v>
      </c>
      <c r="F1007" s="39">
        <v>1.0</v>
      </c>
      <c r="G1007" s="41">
        <v>13784.08</v>
      </c>
      <c r="H1007" s="41" t="str">
        <f t="shared" si="1184"/>
        <v>13,784.08</v>
      </c>
      <c r="I1007" s="42" t="str">
        <f t="shared" si="2"/>
        <v>0.03 %</v>
      </c>
      <c r="J1007" s="38" t="s">
        <v>2668</v>
      </c>
      <c r="K1007" s="39" t="s">
        <v>2669</v>
      </c>
      <c r="L1007" s="38" t="s">
        <v>30</v>
      </c>
      <c r="M1007" s="38" t="s">
        <v>2670</v>
      </c>
      <c r="N1007" s="40" t="s">
        <v>40</v>
      </c>
      <c r="O1007" s="39">
        <v>1.0</v>
      </c>
      <c r="P1007" s="41"/>
      <c r="Q1007" s="41" t="str">
        <f t="shared" si="1185"/>
        <v>0.00</v>
      </c>
      <c r="R1007" s="35" t="str">
        <f t="shared" ref="R1007:T1007" si="1186">IF(D1007=M1007,"OK","ERRO")</f>
        <v>OK</v>
      </c>
      <c r="S1007" s="36" t="str">
        <f t="shared" si="1186"/>
        <v>OK</v>
      </c>
      <c r="T1007" s="36" t="str">
        <f t="shared" si="1186"/>
        <v>OK</v>
      </c>
      <c r="U1007" s="36" t="str">
        <f t="shared" si="4"/>
        <v>OK</v>
      </c>
      <c r="V1007" s="36" t="str">
        <f t="shared" si="5"/>
        <v>OK</v>
      </c>
      <c r="W1007" s="37" t="str">
        <f t="shared" si="6"/>
        <v>0.00%</v>
      </c>
    </row>
    <row r="1008" ht="24.0" customHeight="1">
      <c r="A1008" s="31" t="s">
        <v>2671</v>
      </c>
      <c r="B1008" s="31"/>
      <c r="C1008" s="31"/>
      <c r="D1008" s="31" t="s">
        <v>2672</v>
      </c>
      <c r="E1008" s="31"/>
      <c r="F1008" s="32"/>
      <c r="G1008" s="31"/>
      <c r="H1008" s="33"/>
      <c r="I1008" s="34" t="str">
        <f t="shared" si="2"/>
        <v>0.00 %</v>
      </c>
      <c r="J1008" s="31" t="s">
        <v>2671</v>
      </c>
      <c r="K1008" s="31"/>
      <c r="L1008" s="31"/>
      <c r="M1008" s="31" t="s">
        <v>2672</v>
      </c>
      <c r="N1008" s="31"/>
      <c r="O1008" s="32"/>
      <c r="P1008" s="31"/>
      <c r="Q1008" s="31"/>
      <c r="R1008" s="35" t="str">
        <f t="shared" ref="R1008:T1008" si="1187">IF(D1008=M1008,"OK","ERRO")</f>
        <v>OK</v>
      </c>
      <c r="S1008" s="36" t="str">
        <f t="shared" si="1187"/>
        <v>OK</v>
      </c>
      <c r="T1008" s="36" t="str">
        <f t="shared" si="1187"/>
        <v>OK</v>
      </c>
      <c r="U1008" s="36" t="str">
        <f t="shared" si="4"/>
        <v>OK</v>
      </c>
      <c r="V1008" s="36" t="str">
        <f t="shared" si="5"/>
        <v>OK</v>
      </c>
      <c r="W1008" s="37" t="str">
        <f t="shared" si="6"/>
        <v>-</v>
      </c>
    </row>
    <row r="1009" ht="24.0" customHeight="1">
      <c r="A1009" s="31" t="s">
        <v>2673</v>
      </c>
      <c r="B1009" s="31"/>
      <c r="C1009" s="31"/>
      <c r="D1009" s="31" t="s">
        <v>2674</v>
      </c>
      <c r="E1009" s="31"/>
      <c r="F1009" s="32"/>
      <c r="G1009" s="31"/>
      <c r="H1009" s="33"/>
      <c r="I1009" s="34" t="str">
        <f t="shared" si="2"/>
        <v>0.00 %</v>
      </c>
      <c r="J1009" s="31" t="s">
        <v>2673</v>
      </c>
      <c r="K1009" s="31"/>
      <c r="L1009" s="31"/>
      <c r="M1009" s="31" t="s">
        <v>2674</v>
      </c>
      <c r="N1009" s="31"/>
      <c r="O1009" s="32"/>
      <c r="P1009" s="31"/>
      <c r="Q1009" s="31"/>
      <c r="R1009" s="35" t="str">
        <f t="shared" ref="R1009:T1009" si="1188">IF(D1009=M1009,"OK","ERRO")</f>
        <v>OK</v>
      </c>
      <c r="S1009" s="36" t="str">
        <f t="shared" si="1188"/>
        <v>OK</v>
      </c>
      <c r="T1009" s="36" t="str">
        <f t="shared" si="1188"/>
        <v>OK</v>
      </c>
      <c r="U1009" s="36" t="str">
        <f t="shared" si="4"/>
        <v>OK</v>
      </c>
      <c r="V1009" s="36" t="str">
        <f t="shared" si="5"/>
        <v>OK</v>
      </c>
      <c r="W1009" s="37" t="str">
        <f t="shared" si="6"/>
        <v>-</v>
      </c>
    </row>
    <row r="1010" ht="51.75" customHeight="1">
      <c r="A1010" s="38" t="s">
        <v>2675</v>
      </c>
      <c r="B1010" s="39" t="s">
        <v>2676</v>
      </c>
      <c r="C1010" s="38" t="s">
        <v>67</v>
      </c>
      <c r="D1010" s="38" t="s">
        <v>2677</v>
      </c>
      <c r="E1010" s="40" t="s">
        <v>108</v>
      </c>
      <c r="F1010" s="39">
        <v>2585.98</v>
      </c>
      <c r="G1010" s="41">
        <v>11.57</v>
      </c>
      <c r="H1010" s="41" t="str">
        <f t="shared" ref="H1010:H1013" si="1190">TRUNC(F1010 * G1010, 2)</f>
        <v>29,919.78</v>
      </c>
      <c r="I1010" s="42" t="str">
        <f t="shared" si="2"/>
        <v>0.07 %</v>
      </c>
      <c r="J1010" s="38" t="s">
        <v>2675</v>
      </c>
      <c r="K1010" s="39" t="s">
        <v>2676</v>
      </c>
      <c r="L1010" s="38" t="s">
        <v>67</v>
      </c>
      <c r="M1010" s="38" t="s">
        <v>2677</v>
      </c>
      <c r="N1010" s="40" t="s">
        <v>108</v>
      </c>
      <c r="O1010" s="39">
        <v>2585.98</v>
      </c>
      <c r="P1010" s="41"/>
      <c r="Q1010" s="41" t="str">
        <f t="shared" ref="Q1010:Q1013" si="1191">TRUNC(O1010 * P1010, 2)</f>
        <v>0.00</v>
      </c>
      <c r="R1010" s="35" t="str">
        <f t="shared" ref="R1010:T1010" si="1189">IF(D1010=M1010,"OK","ERRO")</f>
        <v>OK</v>
      </c>
      <c r="S1010" s="36" t="str">
        <f t="shared" si="1189"/>
        <v>OK</v>
      </c>
      <c r="T1010" s="36" t="str">
        <f t="shared" si="1189"/>
        <v>OK</v>
      </c>
      <c r="U1010" s="36" t="str">
        <f t="shared" si="4"/>
        <v>OK</v>
      </c>
      <c r="V1010" s="36" t="str">
        <f t="shared" si="5"/>
        <v>OK</v>
      </c>
      <c r="W1010" s="37" t="str">
        <f t="shared" si="6"/>
        <v>0.00%</v>
      </c>
    </row>
    <row r="1011" ht="51.75" customHeight="1">
      <c r="A1011" s="38" t="s">
        <v>2678</v>
      </c>
      <c r="B1011" s="39" t="s">
        <v>2679</v>
      </c>
      <c r="C1011" s="38" t="s">
        <v>67</v>
      </c>
      <c r="D1011" s="38" t="s">
        <v>2680</v>
      </c>
      <c r="E1011" s="40" t="s">
        <v>108</v>
      </c>
      <c r="F1011" s="39">
        <v>545.01</v>
      </c>
      <c r="G1011" s="41">
        <v>12.35</v>
      </c>
      <c r="H1011" s="41" t="str">
        <f t="shared" si="1190"/>
        <v>6,730.87</v>
      </c>
      <c r="I1011" s="42" t="str">
        <f t="shared" si="2"/>
        <v>0.02 %</v>
      </c>
      <c r="J1011" s="38" t="s">
        <v>2678</v>
      </c>
      <c r="K1011" s="39" t="s">
        <v>2679</v>
      </c>
      <c r="L1011" s="38" t="s">
        <v>67</v>
      </c>
      <c r="M1011" s="38" t="s">
        <v>2680</v>
      </c>
      <c r="N1011" s="40" t="s">
        <v>108</v>
      </c>
      <c r="O1011" s="39">
        <v>545.01</v>
      </c>
      <c r="P1011" s="41"/>
      <c r="Q1011" s="41" t="str">
        <f t="shared" si="1191"/>
        <v>0.00</v>
      </c>
      <c r="R1011" s="35" t="str">
        <f t="shared" ref="R1011:T1011" si="1192">IF(D1011=M1011,"OK","ERRO")</f>
        <v>OK</v>
      </c>
      <c r="S1011" s="36" t="str">
        <f t="shared" si="1192"/>
        <v>OK</v>
      </c>
      <c r="T1011" s="36" t="str">
        <f t="shared" si="1192"/>
        <v>OK</v>
      </c>
      <c r="U1011" s="36" t="str">
        <f t="shared" si="4"/>
        <v>OK</v>
      </c>
      <c r="V1011" s="36" t="str">
        <f t="shared" si="5"/>
        <v>OK</v>
      </c>
      <c r="W1011" s="37" t="str">
        <f t="shared" si="6"/>
        <v>0.00%</v>
      </c>
    </row>
    <row r="1012" ht="51.75" customHeight="1">
      <c r="A1012" s="38" t="s">
        <v>2681</v>
      </c>
      <c r="B1012" s="39" t="s">
        <v>2682</v>
      </c>
      <c r="C1012" s="38" t="s">
        <v>67</v>
      </c>
      <c r="D1012" s="38" t="s">
        <v>2683</v>
      </c>
      <c r="E1012" s="40" t="s">
        <v>108</v>
      </c>
      <c r="F1012" s="39">
        <v>2585.98</v>
      </c>
      <c r="G1012" s="41">
        <v>46.64</v>
      </c>
      <c r="H1012" s="41" t="str">
        <f t="shared" si="1190"/>
        <v>120,610.10</v>
      </c>
      <c r="I1012" s="42" t="str">
        <f t="shared" si="2"/>
        <v>0.29 %</v>
      </c>
      <c r="J1012" s="38" t="s">
        <v>2681</v>
      </c>
      <c r="K1012" s="39" t="s">
        <v>2682</v>
      </c>
      <c r="L1012" s="38" t="s">
        <v>67</v>
      </c>
      <c r="M1012" s="38" t="s">
        <v>2683</v>
      </c>
      <c r="N1012" s="40" t="s">
        <v>108</v>
      </c>
      <c r="O1012" s="39">
        <v>2585.98</v>
      </c>
      <c r="P1012" s="41"/>
      <c r="Q1012" s="41" t="str">
        <f t="shared" si="1191"/>
        <v>0.00</v>
      </c>
      <c r="R1012" s="35" t="str">
        <f t="shared" ref="R1012:T1012" si="1193">IF(D1012=M1012,"OK","ERRO")</f>
        <v>OK</v>
      </c>
      <c r="S1012" s="36" t="str">
        <f t="shared" si="1193"/>
        <v>OK</v>
      </c>
      <c r="T1012" s="36" t="str">
        <f t="shared" si="1193"/>
        <v>OK</v>
      </c>
      <c r="U1012" s="36" t="str">
        <f t="shared" si="4"/>
        <v>OK</v>
      </c>
      <c r="V1012" s="36" t="str">
        <f t="shared" si="5"/>
        <v>OK</v>
      </c>
      <c r="W1012" s="37" t="str">
        <f t="shared" si="6"/>
        <v>0.00%</v>
      </c>
    </row>
    <row r="1013" ht="51.75" customHeight="1">
      <c r="A1013" s="38" t="s">
        <v>2684</v>
      </c>
      <c r="B1013" s="39" t="s">
        <v>2685</v>
      </c>
      <c r="C1013" s="38" t="s">
        <v>67</v>
      </c>
      <c r="D1013" s="38" t="s">
        <v>2686</v>
      </c>
      <c r="E1013" s="40" t="s">
        <v>108</v>
      </c>
      <c r="F1013" s="39">
        <v>545.01</v>
      </c>
      <c r="G1013" s="41">
        <v>62.06</v>
      </c>
      <c r="H1013" s="41" t="str">
        <f t="shared" si="1190"/>
        <v>33,823.32</v>
      </c>
      <c r="I1013" s="42" t="str">
        <f t="shared" si="2"/>
        <v>0.08 %</v>
      </c>
      <c r="J1013" s="38" t="s">
        <v>2684</v>
      </c>
      <c r="K1013" s="39" t="s">
        <v>2685</v>
      </c>
      <c r="L1013" s="38" t="s">
        <v>67</v>
      </c>
      <c r="M1013" s="38" t="s">
        <v>2686</v>
      </c>
      <c r="N1013" s="40" t="s">
        <v>108</v>
      </c>
      <c r="O1013" s="39">
        <v>545.01</v>
      </c>
      <c r="P1013" s="41"/>
      <c r="Q1013" s="41" t="str">
        <f t="shared" si="1191"/>
        <v>0.00</v>
      </c>
      <c r="R1013" s="35" t="str">
        <f t="shared" ref="R1013:T1013" si="1194">IF(D1013=M1013,"OK","ERRO")</f>
        <v>OK</v>
      </c>
      <c r="S1013" s="36" t="str">
        <f t="shared" si="1194"/>
        <v>OK</v>
      </c>
      <c r="T1013" s="36" t="str">
        <f t="shared" si="1194"/>
        <v>OK</v>
      </c>
      <c r="U1013" s="36" t="str">
        <f t="shared" si="4"/>
        <v>OK</v>
      </c>
      <c r="V1013" s="36" t="str">
        <f t="shared" si="5"/>
        <v>OK</v>
      </c>
      <c r="W1013" s="37" t="str">
        <f t="shared" si="6"/>
        <v>0.00%</v>
      </c>
    </row>
    <row r="1014" ht="24.0" customHeight="1">
      <c r="A1014" s="31" t="s">
        <v>2687</v>
      </c>
      <c r="B1014" s="31"/>
      <c r="C1014" s="31"/>
      <c r="D1014" s="31" t="s">
        <v>2688</v>
      </c>
      <c r="E1014" s="31"/>
      <c r="F1014" s="32"/>
      <c r="G1014" s="31"/>
      <c r="H1014" s="33"/>
      <c r="I1014" s="34" t="str">
        <f t="shared" si="2"/>
        <v>0.00 %</v>
      </c>
      <c r="J1014" s="31" t="s">
        <v>2687</v>
      </c>
      <c r="K1014" s="31"/>
      <c r="L1014" s="31"/>
      <c r="M1014" s="31" t="s">
        <v>2688</v>
      </c>
      <c r="N1014" s="31"/>
      <c r="O1014" s="32"/>
      <c r="P1014" s="31"/>
      <c r="Q1014" s="31"/>
      <c r="R1014" s="35" t="str">
        <f t="shared" ref="R1014:T1014" si="1195">IF(D1014=M1014,"OK","ERRO")</f>
        <v>OK</v>
      </c>
      <c r="S1014" s="36" t="str">
        <f t="shared" si="1195"/>
        <v>OK</v>
      </c>
      <c r="T1014" s="36" t="str">
        <f t="shared" si="1195"/>
        <v>OK</v>
      </c>
      <c r="U1014" s="36" t="str">
        <f t="shared" si="4"/>
        <v>OK</v>
      </c>
      <c r="V1014" s="36" t="str">
        <f t="shared" si="5"/>
        <v>OK</v>
      </c>
      <c r="W1014" s="37" t="str">
        <f t="shared" si="6"/>
        <v>-</v>
      </c>
    </row>
    <row r="1015" ht="39.0" customHeight="1">
      <c r="A1015" s="38" t="s">
        <v>2689</v>
      </c>
      <c r="B1015" s="39" t="s">
        <v>2690</v>
      </c>
      <c r="C1015" s="38" t="s">
        <v>67</v>
      </c>
      <c r="D1015" s="38" t="s">
        <v>2691</v>
      </c>
      <c r="E1015" s="40" t="s">
        <v>108</v>
      </c>
      <c r="F1015" s="39">
        <v>2075.24</v>
      </c>
      <c r="G1015" s="41">
        <v>27.86</v>
      </c>
      <c r="H1015" s="41" t="str">
        <f t="shared" ref="H1015:H1022" si="1197">TRUNC(F1015 * G1015, 2)</f>
        <v>57,816.18</v>
      </c>
      <c r="I1015" s="42" t="str">
        <f t="shared" si="2"/>
        <v>0.14 %</v>
      </c>
      <c r="J1015" s="38" t="s">
        <v>2689</v>
      </c>
      <c r="K1015" s="39" t="s">
        <v>2690</v>
      </c>
      <c r="L1015" s="38" t="s">
        <v>67</v>
      </c>
      <c r="M1015" s="38" t="s">
        <v>2691</v>
      </c>
      <c r="N1015" s="40" t="s">
        <v>108</v>
      </c>
      <c r="O1015" s="39">
        <v>2075.24</v>
      </c>
      <c r="P1015" s="41"/>
      <c r="Q1015" s="41" t="str">
        <f t="shared" ref="Q1015:Q1022" si="1198">TRUNC(O1015 * P1015, 2)</f>
        <v>0.00</v>
      </c>
      <c r="R1015" s="35" t="str">
        <f t="shared" ref="R1015:T1015" si="1196">IF(D1015=M1015,"OK","ERRO")</f>
        <v>OK</v>
      </c>
      <c r="S1015" s="36" t="str">
        <f t="shared" si="1196"/>
        <v>OK</v>
      </c>
      <c r="T1015" s="36" t="str">
        <f t="shared" si="1196"/>
        <v>OK</v>
      </c>
      <c r="U1015" s="36" t="str">
        <f t="shared" si="4"/>
        <v>OK</v>
      </c>
      <c r="V1015" s="36" t="str">
        <f t="shared" si="5"/>
        <v>OK</v>
      </c>
      <c r="W1015" s="37" t="str">
        <f t="shared" si="6"/>
        <v>0.00%</v>
      </c>
    </row>
    <row r="1016" ht="39.0" customHeight="1">
      <c r="A1016" s="38" t="s">
        <v>2692</v>
      </c>
      <c r="B1016" s="39" t="s">
        <v>2693</v>
      </c>
      <c r="C1016" s="38" t="s">
        <v>67</v>
      </c>
      <c r="D1016" s="38" t="s">
        <v>2694</v>
      </c>
      <c r="E1016" s="40" t="s">
        <v>108</v>
      </c>
      <c r="F1016" s="39">
        <v>545.01</v>
      </c>
      <c r="G1016" s="41">
        <v>34.7</v>
      </c>
      <c r="H1016" s="41" t="str">
        <f t="shared" si="1197"/>
        <v>18,911.84</v>
      </c>
      <c r="I1016" s="42" t="str">
        <f t="shared" si="2"/>
        <v>0.05 %</v>
      </c>
      <c r="J1016" s="38" t="s">
        <v>2692</v>
      </c>
      <c r="K1016" s="39" t="s">
        <v>2693</v>
      </c>
      <c r="L1016" s="38" t="s">
        <v>67</v>
      </c>
      <c r="M1016" s="38" t="s">
        <v>2694</v>
      </c>
      <c r="N1016" s="40" t="s">
        <v>108</v>
      </c>
      <c r="O1016" s="39">
        <v>545.01</v>
      </c>
      <c r="P1016" s="41"/>
      <c r="Q1016" s="41" t="str">
        <f t="shared" si="1198"/>
        <v>0.00</v>
      </c>
      <c r="R1016" s="35" t="str">
        <f t="shared" ref="R1016:T1016" si="1199">IF(D1016=M1016,"OK","ERRO")</f>
        <v>OK</v>
      </c>
      <c r="S1016" s="36" t="str">
        <f t="shared" si="1199"/>
        <v>OK</v>
      </c>
      <c r="T1016" s="36" t="str">
        <f t="shared" si="1199"/>
        <v>OK</v>
      </c>
      <c r="U1016" s="36" t="str">
        <f t="shared" si="4"/>
        <v>OK</v>
      </c>
      <c r="V1016" s="36" t="str">
        <f t="shared" si="5"/>
        <v>OK</v>
      </c>
      <c r="W1016" s="37" t="str">
        <f t="shared" si="6"/>
        <v>0.00%</v>
      </c>
    </row>
    <row r="1017" ht="39.0" customHeight="1">
      <c r="A1017" s="38" t="s">
        <v>2695</v>
      </c>
      <c r="B1017" s="39" t="s">
        <v>2696</v>
      </c>
      <c r="C1017" s="38" t="s">
        <v>67</v>
      </c>
      <c r="D1017" s="38" t="s">
        <v>2697</v>
      </c>
      <c r="E1017" s="40" t="s">
        <v>108</v>
      </c>
      <c r="F1017" s="39">
        <v>1170.39</v>
      </c>
      <c r="G1017" s="41">
        <v>14.06</v>
      </c>
      <c r="H1017" s="41" t="str">
        <f t="shared" si="1197"/>
        <v>16,455.68</v>
      </c>
      <c r="I1017" s="42" t="str">
        <f t="shared" si="2"/>
        <v>0.04 %</v>
      </c>
      <c r="J1017" s="38" t="s">
        <v>2695</v>
      </c>
      <c r="K1017" s="39" t="s">
        <v>2696</v>
      </c>
      <c r="L1017" s="38" t="s">
        <v>67</v>
      </c>
      <c r="M1017" s="38" t="s">
        <v>2697</v>
      </c>
      <c r="N1017" s="40" t="s">
        <v>108</v>
      </c>
      <c r="O1017" s="39">
        <v>1170.39</v>
      </c>
      <c r="P1017" s="41"/>
      <c r="Q1017" s="41" t="str">
        <f t="shared" si="1198"/>
        <v>0.00</v>
      </c>
      <c r="R1017" s="35" t="str">
        <f t="shared" ref="R1017:T1017" si="1200">IF(D1017=M1017,"OK","ERRO")</f>
        <v>OK</v>
      </c>
      <c r="S1017" s="36" t="str">
        <f t="shared" si="1200"/>
        <v>OK</v>
      </c>
      <c r="T1017" s="36" t="str">
        <f t="shared" si="1200"/>
        <v>OK</v>
      </c>
      <c r="U1017" s="36" t="str">
        <f t="shared" si="4"/>
        <v>OK</v>
      </c>
      <c r="V1017" s="36" t="str">
        <f t="shared" si="5"/>
        <v>OK</v>
      </c>
      <c r="W1017" s="37" t="str">
        <f t="shared" si="6"/>
        <v>0.00%</v>
      </c>
    </row>
    <row r="1018" ht="39.0" customHeight="1">
      <c r="A1018" s="38" t="s">
        <v>2698</v>
      </c>
      <c r="B1018" s="39" t="s">
        <v>2699</v>
      </c>
      <c r="C1018" s="38" t="s">
        <v>67</v>
      </c>
      <c r="D1018" s="38" t="s">
        <v>2700</v>
      </c>
      <c r="E1018" s="40" t="s">
        <v>108</v>
      </c>
      <c r="F1018" s="39">
        <v>40.89</v>
      </c>
      <c r="G1018" s="41">
        <v>18.17</v>
      </c>
      <c r="H1018" s="41" t="str">
        <f t="shared" si="1197"/>
        <v>742.97</v>
      </c>
      <c r="I1018" s="42" t="str">
        <f t="shared" si="2"/>
        <v>0.00 %</v>
      </c>
      <c r="J1018" s="38" t="s">
        <v>2698</v>
      </c>
      <c r="K1018" s="39" t="s">
        <v>2699</v>
      </c>
      <c r="L1018" s="38" t="s">
        <v>67</v>
      </c>
      <c r="M1018" s="38" t="s">
        <v>2700</v>
      </c>
      <c r="N1018" s="40" t="s">
        <v>108</v>
      </c>
      <c r="O1018" s="39">
        <v>40.89</v>
      </c>
      <c r="P1018" s="41"/>
      <c r="Q1018" s="41" t="str">
        <f t="shared" si="1198"/>
        <v>0.00</v>
      </c>
      <c r="R1018" s="35" t="str">
        <f t="shared" ref="R1018:T1018" si="1201">IF(D1018=M1018,"OK","ERRO")</f>
        <v>OK</v>
      </c>
      <c r="S1018" s="36" t="str">
        <f t="shared" si="1201"/>
        <v>OK</v>
      </c>
      <c r="T1018" s="36" t="str">
        <f t="shared" si="1201"/>
        <v>OK</v>
      </c>
      <c r="U1018" s="36" t="str">
        <f t="shared" si="4"/>
        <v>OK</v>
      </c>
      <c r="V1018" s="36" t="str">
        <f t="shared" si="5"/>
        <v>OK</v>
      </c>
      <c r="W1018" s="37" t="str">
        <f t="shared" si="6"/>
        <v>0.00%</v>
      </c>
    </row>
    <row r="1019" ht="24.0" customHeight="1">
      <c r="A1019" s="38" t="s">
        <v>2701</v>
      </c>
      <c r="B1019" s="39" t="s">
        <v>2702</v>
      </c>
      <c r="C1019" s="38" t="s">
        <v>30</v>
      </c>
      <c r="D1019" s="38" t="s">
        <v>2703</v>
      </c>
      <c r="E1019" s="40" t="s">
        <v>108</v>
      </c>
      <c r="F1019" s="39">
        <v>15.02</v>
      </c>
      <c r="G1019" s="41">
        <v>24.91</v>
      </c>
      <c r="H1019" s="41" t="str">
        <f t="shared" si="1197"/>
        <v>374.14</v>
      </c>
      <c r="I1019" s="42" t="str">
        <f t="shared" si="2"/>
        <v>0.00 %</v>
      </c>
      <c r="J1019" s="38" t="s">
        <v>2701</v>
      </c>
      <c r="K1019" s="39" t="s">
        <v>2702</v>
      </c>
      <c r="L1019" s="38" t="s">
        <v>30</v>
      </c>
      <c r="M1019" s="38" t="s">
        <v>2703</v>
      </c>
      <c r="N1019" s="40" t="s">
        <v>108</v>
      </c>
      <c r="O1019" s="39">
        <v>15.02</v>
      </c>
      <c r="P1019" s="41"/>
      <c r="Q1019" s="41" t="str">
        <f t="shared" si="1198"/>
        <v>0.00</v>
      </c>
      <c r="R1019" s="35" t="str">
        <f t="shared" ref="R1019:T1019" si="1202">IF(D1019=M1019,"OK","ERRO")</f>
        <v>OK</v>
      </c>
      <c r="S1019" s="36" t="str">
        <f t="shared" si="1202"/>
        <v>OK</v>
      </c>
      <c r="T1019" s="36" t="str">
        <f t="shared" si="1202"/>
        <v>OK</v>
      </c>
      <c r="U1019" s="36" t="str">
        <f t="shared" si="4"/>
        <v>OK</v>
      </c>
      <c r="V1019" s="36" t="str">
        <f t="shared" si="5"/>
        <v>OK</v>
      </c>
      <c r="W1019" s="37" t="str">
        <f t="shared" si="6"/>
        <v>0.00%</v>
      </c>
    </row>
    <row r="1020" ht="51.75" customHeight="1">
      <c r="A1020" s="38" t="s">
        <v>2704</v>
      </c>
      <c r="B1020" s="39" t="s">
        <v>2705</v>
      </c>
      <c r="C1020" s="38" t="s">
        <v>67</v>
      </c>
      <c r="D1020" s="38" t="s">
        <v>2706</v>
      </c>
      <c r="E1020" s="40" t="s">
        <v>108</v>
      </c>
      <c r="F1020" s="39">
        <v>904.85</v>
      </c>
      <c r="G1020" s="41">
        <v>17.59</v>
      </c>
      <c r="H1020" s="41" t="str">
        <f t="shared" si="1197"/>
        <v>15,916.31</v>
      </c>
      <c r="I1020" s="42" t="str">
        <f t="shared" si="2"/>
        <v>0.04 %</v>
      </c>
      <c r="J1020" s="38" t="s">
        <v>2704</v>
      </c>
      <c r="K1020" s="39" t="s">
        <v>2705</v>
      </c>
      <c r="L1020" s="38" t="s">
        <v>67</v>
      </c>
      <c r="M1020" s="38" t="s">
        <v>2706</v>
      </c>
      <c r="N1020" s="40" t="s">
        <v>108</v>
      </c>
      <c r="O1020" s="39">
        <v>904.85</v>
      </c>
      <c r="P1020" s="41"/>
      <c r="Q1020" s="41" t="str">
        <f t="shared" si="1198"/>
        <v>0.00</v>
      </c>
      <c r="R1020" s="35" t="str">
        <f t="shared" ref="R1020:T1020" si="1203">IF(D1020=M1020,"OK","ERRO")</f>
        <v>OK</v>
      </c>
      <c r="S1020" s="36" t="str">
        <f t="shared" si="1203"/>
        <v>OK</v>
      </c>
      <c r="T1020" s="36" t="str">
        <f t="shared" si="1203"/>
        <v>OK</v>
      </c>
      <c r="U1020" s="36" t="str">
        <f t="shared" si="4"/>
        <v>OK</v>
      </c>
      <c r="V1020" s="36" t="str">
        <f t="shared" si="5"/>
        <v>OK</v>
      </c>
      <c r="W1020" s="37" t="str">
        <f t="shared" si="6"/>
        <v>0.00%</v>
      </c>
    </row>
    <row r="1021" ht="39.0" customHeight="1">
      <c r="A1021" s="38" t="s">
        <v>2707</v>
      </c>
      <c r="B1021" s="39" t="s">
        <v>2708</v>
      </c>
      <c r="C1021" s="38" t="s">
        <v>67</v>
      </c>
      <c r="D1021" s="38" t="s">
        <v>2709</v>
      </c>
      <c r="E1021" s="40" t="s">
        <v>108</v>
      </c>
      <c r="F1021" s="39">
        <v>504.12</v>
      </c>
      <c r="G1021" s="41">
        <v>20.61</v>
      </c>
      <c r="H1021" s="41" t="str">
        <f t="shared" si="1197"/>
        <v>10,389.91</v>
      </c>
      <c r="I1021" s="42" t="str">
        <f t="shared" si="2"/>
        <v>0.02 %</v>
      </c>
      <c r="J1021" s="38" t="s">
        <v>2707</v>
      </c>
      <c r="K1021" s="39" t="s">
        <v>2708</v>
      </c>
      <c r="L1021" s="38" t="s">
        <v>67</v>
      </c>
      <c r="M1021" s="38" t="s">
        <v>2709</v>
      </c>
      <c r="N1021" s="40" t="s">
        <v>108</v>
      </c>
      <c r="O1021" s="39">
        <v>504.12</v>
      </c>
      <c r="P1021" s="41"/>
      <c r="Q1021" s="41" t="str">
        <f t="shared" si="1198"/>
        <v>0.00</v>
      </c>
      <c r="R1021" s="35" t="str">
        <f t="shared" ref="R1021:T1021" si="1204">IF(D1021=M1021,"OK","ERRO")</f>
        <v>OK</v>
      </c>
      <c r="S1021" s="36" t="str">
        <f t="shared" si="1204"/>
        <v>OK</v>
      </c>
      <c r="T1021" s="36" t="str">
        <f t="shared" si="1204"/>
        <v>OK</v>
      </c>
      <c r="U1021" s="36" t="str">
        <f t="shared" si="4"/>
        <v>OK</v>
      </c>
      <c r="V1021" s="36" t="str">
        <f t="shared" si="5"/>
        <v>OK</v>
      </c>
      <c r="W1021" s="37" t="str">
        <f t="shared" si="6"/>
        <v>0.00%</v>
      </c>
    </row>
    <row r="1022" ht="25.5" customHeight="1">
      <c r="A1022" s="38" t="s">
        <v>2710</v>
      </c>
      <c r="B1022" s="39" t="s">
        <v>1043</v>
      </c>
      <c r="C1022" s="38" t="s">
        <v>67</v>
      </c>
      <c r="D1022" s="38" t="s">
        <v>1044</v>
      </c>
      <c r="E1022" s="40" t="s">
        <v>108</v>
      </c>
      <c r="F1022" s="39">
        <v>9.0</v>
      </c>
      <c r="G1022" s="41">
        <v>30.16</v>
      </c>
      <c r="H1022" s="41" t="str">
        <f t="shared" si="1197"/>
        <v>271.44</v>
      </c>
      <c r="I1022" s="42" t="str">
        <f t="shared" si="2"/>
        <v>0.00 %</v>
      </c>
      <c r="J1022" s="38" t="s">
        <v>2710</v>
      </c>
      <c r="K1022" s="39" t="s">
        <v>1043</v>
      </c>
      <c r="L1022" s="38" t="s">
        <v>67</v>
      </c>
      <c r="M1022" s="38" t="s">
        <v>1044</v>
      </c>
      <c r="N1022" s="40" t="s">
        <v>108</v>
      </c>
      <c r="O1022" s="39">
        <v>9.0</v>
      </c>
      <c r="P1022" s="41"/>
      <c r="Q1022" s="41" t="str">
        <f t="shared" si="1198"/>
        <v>0.00</v>
      </c>
      <c r="R1022" s="35" t="str">
        <f t="shared" ref="R1022:T1022" si="1205">IF(D1022=M1022,"OK","ERRO")</f>
        <v>OK</v>
      </c>
      <c r="S1022" s="36" t="str">
        <f t="shared" si="1205"/>
        <v>OK</v>
      </c>
      <c r="T1022" s="36" t="str">
        <f t="shared" si="1205"/>
        <v>OK</v>
      </c>
      <c r="U1022" s="36" t="str">
        <f t="shared" si="4"/>
        <v>OK</v>
      </c>
      <c r="V1022" s="36" t="str">
        <f t="shared" si="5"/>
        <v>OK</v>
      </c>
      <c r="W1022" s="37" t="str">
        <f t="shared" si="6"/>
        <v>0.00%</v>
      </c>
    </row>
    <row r="1023" ht="24.0" customHeight="1">
      <c r="A1023" s="31" t="s">
        <v>2711</v>
      </c>
      <c r="B1023" s="31"/>
      <c r="C1023" s="31"/>
      <c r="D1023" s="31" t="s">
        <v>2712</v>
      </c>
      <c r="E1023" s="31"/>
      <c r="F1023" s="32"/>
      <c r="G1023" s="31"/>
      <c r="H1023" s="33"/>
      <c r="I1023" s="34" t="str">
        <f t="shared" si="2"/>
        <v>0.00 %</v>
      </c>
      <c r="J1023" s="31" t="s">
        <v>2711</v>
      </c>
      <c r="K1023" s="31"/>
      <c r="L1023" s="31"/>
      <c r="M1023" s="31" t="s">
        <v>2712</v>
      </c>
      <c r="N1023" s="31"/>
      <c r="O1023" s="32"/>
      <c r="P1023" s="31"/>
      <c r="Q1023" s="31"/>
      <c r="R1023" s="35" t="str">
        <f t="shared" ref="R1023:T1023" si="1206">IF(D1023=M1023,"OK","ERRO")</f>
        <v>OK</v>
      </c>
      <c r="S1023" s="36" t="str">
        <f t="shared" si="1206"/>
        <v>OK</v>
      </c>
      <c r="T1023" s="36" t="str">
        <f t="shared" si="1206"/>
        <v>OK</v>
      </c>
      <c r="U1023" s="36" t="str">
        <f t="shared" si="4"/>
        <v>OK</v>
      </c>
      <c r="V1023" s="36" t="str">
        <f t="shared" si="5"/>
        <v>OK</v>
      </c>
      <c r="W1023" s="37" t="str">
        <f t="shared" si="6"/>
        <v>-</v>
      </c>
    </row>
    <row r="1024" ht="25.5" customHeight="1">
      <c r="A1024" s="38" t="s">
        <v>2713</v>
      </c>
      <c r="B1024" s="39" t="s">
        <v>2714</v>
      </c>
      <c r="C1024" s="38" t="s">
        <v>30</v>
      </c>
      <c r="D1024" s="38" t="s">
        <v>2715</v>
      </c>
      <c r="E1024" s="40" t="s">
        <v>108</v>
      </c>
      <c r="F1024" s="39">
        <v>43.6</v>
      </c>
      <c r="G1024" s="41">
        <v>28.13</v>
      </c>
      <c r="H1024" s="41" t="str">
        <f t="shared" ref="H1024:H1026" si="1208">TRUNC(F1024 * G1024, 2)</f>
        <v>1,226.46</v>
      </c>
      <c r="I1024" s="42" t="str">
        <f t="shared" si="2"/>
        <v>0.00 %</v>
      </c>
      <c r="J1024" s="38" t="s">
        <v>2713</v>
      </c>
      <c r="K1024" s="39" t="s">
        <v>2714</v>
      </c>
      <c r="L1024" s="38" t="s">
        <v>30</v>
      </c>
      <c r="M1024" s="38" t="s">
        <v>2715</v>
      </c>
      <c r="N1024" s="40" t="s">
        <v>108</v>
      </c>
      <c r="O1024" s="39">
        <v>43.6</v>
      </c>
      <c r="P1024" s="41"/>
      <c r="Q1024" s="41" t="str">
        <f t="shared" ref="Q1024:Q1026" si="1209">TRUNC(O1024 * P1024, 2)</f>
        <v>0.00</v>
      </c>
      <c r="R1024" s="35" t="str">
        <f t="shared" ref="R1024:T1024" si="1207">IF(D1024=M1024,"OK","ERRO")</f>
        <v>OK</v>
      </c>
      <c r="S1024" s="36" t="str">
        <f t="shared" si="1207"/>
        <v>OK</v>
      </c>
      <c r="T1024" s="36" t="str">
        <f t="shared" si="1207"/>
        <v>OK</v>
      </c>
      <c r="U1024" s="36" t="str">
        <f t="shared" si="4"/>
        <v>OK</v>
      </c>
      <c r="V1024" s="36" t="str">
        <f t="shared" si="5"/>
        <v>OK</v>
      </c>
      <c r="W1024" s="37" t="str">
        <f t="shared" si="6"/>
        <v>0.00%</v>
      </c>
    </row>
    <row r="1025" ht="25.5" customHeight="1">
      <c r="A1025" s="38" t="s">
        <v>2716</v>
      </c>
      <c r="B1025" s="39" t="s">
        <v>2717</v>
      </c>
      <c r="C1025" s="38" t="s">
        <v>67</v>
      </c>
      <c r="D1025" s="38" t="s">
        <v>2718</v>
      </c>
      <c r="E1025" s="40" t="s">
        <v>36</v>
      </c>
      <c r="F1025" s="39">
        <v>365.29</v>
      </c>
      <c r="G1025" s="41">
        <v>53.37</v>
      </c>
      <c r="H1025" s="41" t="str">
        <f t="shared" si="1208"/>
        <v>19,495.52</v>
      </c>
      <c r="I1025" s="42" t="str">
        <f t="shared" si="2"/>
        <v>0.05 %</v>
      </c>
      <c r="J1025" s="38" t="s">
        <v>2716</v>
      </c>
      <c r="K1025" s="39" t="s">
        <v>2717</v>
      </c>
      <c r="L1025" s="38" t="s">
        <v>67</v>
      </c>
      <c r="M1025" s="38" t="s">
        <v>2718</v>
      </c>
      <c r="N1025" s="40" t="s">
        <v>36</v>
      </c>
      <c r="O1025" s="39">
        <v>365.29</v>
      </c>
      <c r="P1025" s="41"/>
      <c r="Q1025" s="41" t="str">
        <f t="shared" si="1209"/>
        <v>0.00</v>
      </c>
      <c r="R1025" s="35" t="str">
        <f t="shared" ref="R1025:T1025" si="1210">IF(D1025=M1025,"OK","ERRO")</f>
        <v>OK</v>
      </c>
      <c r="S1025" s="36" t="str">
        <f t="shared" si="1210"/>
        <v>OK</v>
      </c>
      <c r="T1025" s="36" t="str">
        <f t="shared" si="1210"/>
        <v>OK</v>
      </c>
      <c r="U1025" s="36" t="str">
        <f t="shared" si="4"/>
        <v>OK</v>
      </c>
      <c r="V1025" s="36" t="str">
        <f t="shared" si="5"/>
        <v>OK</v>
      </c>
      <c r="W1025" s="37" t="str">
        <f t="shared" si="6"/>
        <v>0.00%</v>
      </c>
    </row>
    <row r="1026" ht="39.0" customHeight="1">
      <c r="A1026" s="38" t="s">
        <v>2719</v>
      </c>
      <c r="B1026" s="39" t="s">
        <v>2720</v>
      </c>
      <c r="C1026" s="38" t="s">
        <v>30</v>
      </c>
      <c r="D1026" s="38" t="s">
        <v>2721</v>
      </c>
      <c r="E1026" s="40" t="s">
        <v>32</v>
      </c>
      <c r="F1026" s="39">
        <v>209.05</v>
      </c>
      <c r="G1026" s="41">
        <v>34.02</v>
      </c>
      <c r="H1026" s="41" t="str">
        <f t="shared" si="1208"/>
        <v>7,111.88</v>
      </c>
      <c r="I1026" s="42" t="str">
        <f t="shared" si="2"/>
        <v>0.02 %</v>
      </c>
      <c r="J1026" s="38" t="s">
        <v>2719</v>
      </c>
      <c r="K1026" s="39" t="s">
        <v>2720</v>
      </c>
      <c r="L1026" s="38" t="s">
        <v>30</v>
      </c>
      <c r="M1026" s="38" t="s">
        <v>2721</v>
      </c>
      <c r="N1026" s="40" t="s">
        <v>32</v>
      </c>
      <c r="O1026" s="39">
        <v>209.05</v>
      </c>
      <c r="P1026" s="41"/>
      <c r="Q1026" s="41" t="str">
        <f t="shared" si="1209"/>
        <v>0.00</v>
      </c>
      <c r="R1026" s="35" t="str">
        <f t="shared" ref="R1026:T1026" si="1211">IF(D1026=M1026,"OK","ERRO")</f>
        <v>OK</v>
      </c>
      <c r="S1026" s="36" t="str">
        <f t="shared" si="1211"/>
        <v>OK</v>
      </c>
      <c r="T1026" s="36" t="str">
        <f t="shared" si="1211"/>
        <v>OK</v>
      </c>
      <c r="U1026" s="36" t="str">
        <f t="shared" si="4"/>
        <v>OK</v>
      </c>
      <c r="V1026" s="36" t="str">
        <f t="shared" si="5"/>
        <v>OK</v>
      </c>
      <c r="W1026" s="37" t="str">
        <f t="shared" si="6"/>
        <v>0.00%</v>
      </c>
    </row>
    <row r="1027" ht="25.5" customHeight="1">
      <c r="A1027" s="31" t="s">
        <v>2722</v>
      </c>
      <c r="B1027" s="31"/>
      <c r="C1027" s="31"/>
      <c r="D1027" s="31" t="s">
        <v>2723</v>
      </c>
      <c r="E1027" s="31"/>
      <c r="F1027" s="32"/>
      <c r="G1027" s="31"/>
      <c r="H1027" s="33"/>
      <c r="I1027" s="34" t="str">
        <f t="shared" si="2"/>
        <v>0.00 %</v>
      </c>
      <c r="J1027" s="31" t="s">
        <v>2722</v>
      </c>
      <c r="K1027" s="31"/>
      <c r="L1027" s="31"/>
      <c r="M1027" s="31" t="s">
        <v>2723</v>
      </c>
      <c r="N1027" s="31"/>
      <c r="O1027" s="32"/>
      <c r="P1027" s="31"/>
      <c r="Q1027" s="31"/>
      <c r="R1027" s="35" t="str">
        <f t="shared" ref="R1027:T1027" si="1212">IF(D1027=M1027,"OK","ERRO")</f>
        <v>OK</v>
      </c>
      <c r="S1027" s="36" t="str">
        <f t="shared" si="1212"/>
        <v>OK</v>
      </c>
      <c r="T1027" s="36" t="str">
        <f t="shared" si="1212"/>
        <v>OK</v>
      </c>
      <c r="U1027" s="36" t="str">
        <f t="shared" si="4"/>
        <v>OK</v>
      </c>
      <c r="V1027" s="36" t="str">
        <f t="shared" si="5"/>
        <v>OK</v>
      </c>
      <c r="W1027" s="37" t="str">
        <f t="shared" si="6"/>
        <v>-</v>
      </c>
    </row>
    <row r="1028" ht="103.5" customHeight="1">
      <c r="A1028" s="38" t="s">
        <v>2724</v>
      </c>
      <c r="B1028" s="39" t="s">
        <v>2725</v>
      </c>
      <c r="C1028" s="38" t="s">
        <v>30</v>
      </c>
      <c r="D1028" s="38" t="s">
        <v>2726</v>
      </c>
      <c r="E1028" s="40" t="s">
        <v>449</v>
      </c>
      <c r="F1028" s="39">
        <v>468.03</v>
      </c>
      <c r="G1028" s="41">
        <v>239.76</v>
      </c>
      <c r="H1028" s="41" t="str">
        <f t="shared" ref="H1028:H1029" si="1214">TRUNC(F1028 * G1028, 2)</f>
        <v>112,214.87</v>
      </c>
      <c r="I1028" s="42" t="str">
        <f t="shared" si="2"/>
        <v>0.27 %</v>
      </c>
      <c r="J1028" s="38" t="s">
        <v>2724</v>
      </c>
      <c r="K1028" s="39" t="s">
        <v>2725</v>
      </c>
      <c r="L1028" s="38" t="s">
        <v>30</v>
      </c>
      <c r="M1028" s="38" t="s">
        <v>2726</v>
      </c>
      <c r="N1028" s="40" t="s">
        <v>449</v>
      </c>
      <c r="O1028" s="39">
        <v>468.03</v>
      </c>
      <c r="P1028" s="41"/>
      <c r="Q1028" s="41" t="str">
        <f t="shared" ref="Q1028:Q1029" si="1215">TRUNC(O1028 * P1028, 2)</f>
        <v>0.00</v>
      </c>
      <c r="R1028" s="35" t="str">
        <f t="shared" ref="R1028:T1028" si="1213">IF(D1028=M1028,"OK","ERRO")</f>
        <v>OK</v>
      </c>
      <c r="S1028" s="36" t="str">
        <f t="shared" si="1213"/>
        <v>OK</v>
      </c>
      <c r="T1028" s="36" t="str">
        <f t="shared" si="1213"/>
        <v>OK</v>
      </c>
      <c r="U1028" s="36" t="str">
        <f t="shared" si="4"/>
        <v>OK</v>
      </c>
      <c r="V1028" s="36" t="str">
        <f t="shared" si="5"/>
        <v>OK</v>
      </c>
      <c r="W1028" s="37" t="str">
        <f t="shared" si="6"/>
        <v>0.00%</v>
      </c>
    </row>
    <row r="1029" ht="51.75" customHeight="1">
      <c r="A1029" s="38" t="s">
        <v>2727</v>
      </c>
      <c r="B1029" s="39" t="s">
        <v>2728</v>
      </c>
      <c r="C1029" s="38" t="s">
        <v>67</v>
      </c>
      <c r="D1029" s="38" t="s">
        <v>2729</v>
      </c>
      <c r="E1029" s="40" t="s">
        <v>108</v>
      </c>
      <c r="F1029" s="39">
        <v>10.35</v>
      </c>
      <c r="G1029" s="41">
        <v>227.79</v>
      </c>
      <c r="H1029" s="41" t="str">
        <f t="shared" si="1214"/>
        <v>2,357.62</v>
      </c>
      <c r="I1029" s="42" t="str">
        <f t="shared" si="2"/>
        <v>0.01 %</v>
      </c>
      <c r="J1029" s="38" t="s">
        <v>2727</v>
      </c>
      <c r="K1029" s="39" t="s">
        <v>2728</v>
      </c>
      <c r="L1029" s="38" t="s">
        <v>67</v>
      </c>
      <c r="M1029" s="38" t="s">
        <v>2729</v>
      </c>
      <c r="N1029" s="40" t="s">
        <v>108</v>
      </c>
      <c r="O1029" s="39">
        <v>10.35</v>
      </c>
      <c r="P1029" s="41"/>
      <c r="Q1029" s="41" t="str">
        <f t="shared" si="1215"/>
        <v>0.00</v>
      </c>
      <c r="R1029" s="35" t="str">
        <f t="shared" ref="R1029:T1029" si="1216">IF(D1029=M1029,"OK","ERRO")</f>
        <v>OK</v>
      </c>
      <c r="S1029" s="36" t="str">
        <f t="shared" si="1216"/>
        <v>OK</v>
      </c>
      <c r="T1029" s="36" t="str">
        <f t="shared" si="1216"/>
        <v>OK</v>
      </c>
      <c r="U1029" s="36" t="str">
        <f t="shared" si="4"/>
        <v>OK</v>
      </c>
      <c r="V1029" s="36" t="str">
        <f t="shared" si="5"/>
        <v>OK</v>
      </c>
      <c r="W1029" s="37" t="str">
        <f t="shared" si="6"/>
        <v>0.00%</v>
      </c>
    </row>
    <row r="1030" ht="24.0" customHeight="1">
      <c r="A1030" s="31" t="s">
        <v>2730</v>
      </c>
      <c r="B1030" s="31"/>
      <c r="C1030" s="31"/>
      <c r="D1030" s="31" t="s">
        <v>2731</v>
      </c>
      <c r="E1030" s="31"/>
      <c r="F1030" s="32"/>
      <c r="G1030" s="31"/>
      <c r="H1030" s="33"/>
      <c r="I1030" s="34" t="str">
        <f t="shared" si="2"/>
        <v>0.00 %</v>
      </c>
      <c r="J1030" s="31" t="s">
        <v>2730</v>
      </c>
      <c r="K1030" s="31"/>
      <c r="L1030" s="31"/>
      <c r="M1030" s="31" t="s">
        <v>2731</v>
      </c>
      <c r="N1030" s="31"/>
      <c r="O1030" s="32"/>
      <c r="P1030" s="31"/>
      <c r="Q1030" s="31"/>
      <c r="R1030" s="35" t="str">
        <f t="shared" ref="R1030:T1030" si="1217">IF(D1030=M1030,"OK","ERRO")</f>
        <v>OK</v>
      </c>
      <c r="S1030" s="36" t="str">
        <f t="shared" si="1217"/>
        <v>OK</v>
      </c>
      <c r="T1030" s="36" t="str">
        <f t="shared" si="1217"/>
        <v>OK</v>
      </c>
      <c r="U1030" s="36" t="str">
        <f t="shared" si="4"/>
        <v>OK</v>
      </c>
      <c r="V1030" s="36" t="str">
        <f t="shared" si="5"/>
        <v>OK</v>
      </c>
      <c r="W1030" s="37" t="str">
        <f t="shared" si="6"/>
        <v>-</v>
      </c>
    </row>
    <row r="1031" ht="39.0" customHeight="1">
      <c r="A1031" s="38" t="s">
        <v>2732</v>
      </c>
      <c r="B1031" s="39" t="s">
        <v>2733</v>
      </c>
      <c r="C1031" s="38" t="s">
        <v>67</v>
      </c>
      <c r="D1031" s="38" t="s">
        <v>2734</v>
      </c>
      <c r="E1031" s="40" t="s">
        <v>36</v>
      </c>
      <c r="F1031" s="39">
        <v>353.12</v>
      </c>
      <c r="G1031" s="41">
        <v>160.89</v>
      </c>
      <c r="H1031" s="41" t="str">
        <f t="shared" ref="H1031:H1032" si="1219">TRUNC(F1031 * G1031, 2)</f>
        <v>56,813.47</v>
      </c>
      <c r="I1031" s="42" t="str">
        <f t="shared" si="2"/>
        <v>0.14 %</v>
      </c>
      <c r="J1031" s="38" t="s">
        <v>2732</v>
      </c>
      <c r="K1031" s="39" t="s">
        <v>2733</v>
      </c>
      <c r="L1031" s="38" t="s">
        <v>67</v>
      </c>
      <c r="M1031" s="38" t="s">
        <v>2734</v>
      </c>
      <c r="N1031" s="40" t="s">
        <v>36</v>
      </c>
      <c r="O1031" s="39">
        <v>353.12</v>
      </c>
      <c r="P1031" s="41"/>
      <c r="Q1031" s="41" t="str">
        <f t="shared" ref="Q1031:Q1032" si="1220">TRUNC(O1031 * P1031, 2)</f>
        <v>0.00</v>
      </c>
      <c r="R1031" s="35" t="str">
        <f t="shared" ref="R1031:T1031" si="1218">IF(D1031=M1031,"OK","ERRO")</f>
        <v>OK</v>
      </c>
      <c r="S1031" s="36" t="str">
        <f t="shared" si="1218"/>
        <v>OK</v>
      </c>
      <c r="T1031" s="36" t="str">
        <f t="shared" si="1218"/>
        <v>OK</v>
      </c>
      <c r="U1031" s="36" t="str">
        <f t="shared" si="4"/>
        <v>OK</v>
      </c>
      <c r="V1031" s="36" t="str">
        <f t="shared" si="5"/>
        <v>OK</v>
      </c>
      <c r="W1031" s="37" t="str">
        <f t="shared" si="6"/>
        <v>0.00%</v>
      </c>
    </row>
    <row r="1032" ht="25.5" customHeight="1">
      <c r="A1032" s="38" t="s">
        <v>2735</v>
      </c>
      <c r="B1032" s="39" t="s">
        <v>2736</v>
      </c>
      <c r="C1032" s="38" t="s">
        <v>30</v>
      </c>
      <c r="D1032" s="38" t="s">
        <v>2737</v>
      </c>
      <c r="E1032" s="40" t="s">
        <v>36</v>
      </c>
      <c r="F1032" s="39">
        <v>45.36</v>
      </c>
      <c r="G1032" s="41">
        <v>105.06</v>
      </c>
      <c r="H1032" s="41" t="str">
        <f t="shared" si="1219"/>
        <v>4,765.52</v>
      </c>
      <c r="I1032" s="42" t="str">
        <f t="shared" si="2"/>
        <v>0.01 %</v>
      </c>
      <c r="J1032" s="38" t="s">
        <v>2735</v>
      </c>
      <c r="K1032" s="39" t="s">
        <v>2736</v>
      </c>
      <c r="L1032" s="38" t="s">
        <v>30</v>
      </c>
      <c r="M1032" s="38" t="s">
        <v>2737</v>
      </c>
      <c r="N1032" s="40" t="s">
        <v>36</v>
      </c>
      <c r="O1032" s="39">
        <v>45.36</v>
      </c>
      <c r="P1032" s="41"/>
      <c r="Q1032" s="41" t="str">
        <f t="shared" si="1220"/>
        <v>0.00</v>
      </c>
      <c r="R1032" s="35" t="str">
        <f t="shared" ref="R1032:T1032" si="1221">IF(D1032=M1032,"OK","ERRO")</f>
        <v>OK</v>
      </c>
      <c r="S1032" s="36" t="str">
        <f t="shared" si="1221"/>
        <v>OK</v>
      </c>
      <c r="T1032" s="36" t="str">
        <f t="shared" si="1221"/>
        <v>OK</v>
      </c>
      <c r="U1032" s="36" t="str">
        <f t="shared" si="4"/>
        <v>OK</v>
      </c>
      <c r="V1032" s="36" t="str">
        <f t="shared" si="5"/>
        <v>OK</v>
      </c>
      <c r="W1032" s="37" t="str">
        <f t="shared" si="6"/>
        <v>0.00%</v>
      </c>
    </row>
    <row r="1033" ht="24.0" customHeight="1">
      <c r="A1033" s="31" t="s">
        <v>2738</v>
      </c>
      <c r="B1033" s="31"/>
      <c r="C1033" s="31"/>
      <c r="D1033" s="31" t="s">
        <v>2739</v>
      </c>
      <c r="E1033" s="31"/>
      <c r="F1033" s="32"/>
      <c r="G1033" s="31"/>
      <c r="H1033" s="33"/>
      <c r="I1033" s="34" t="str">
        <f t="shared" si="2"/>
        <v>0.00 %</v>
      </c>
      <c r="J1033" s="31" t="s">
        <v>2738</v>
      </c>
      <c r="K1033" s="31"/>
      <c r="L1033" s="31"/>
      <c r="M1033" s="31" t="s">
        <v>2739</v>
      </c>
      <c r="N1033" s="31"/>
      <c r="O1033" s="32"/>
      <c r="P1033" s="31"/>
      <c r="Q1033" s="31"/>
      <c r="R1033" s="35" t="str">
        <f t="shared" ref="R1033:T1033" si="1222">IF(D1033=M1033,"OK","ERRO")</f>
        <v>OK</v>
      </c>
      <c r="S1033" s="36" t="str">
        <f t="shared" si="1222"/>
        <v>OK</v>
      </c>
      <c r="T1033" s="36" t="str">
        <f t="shared" si="1222"/>
        <v>OK</v>
      </c>
      <c r="U1033" s="36" t="str">
        <f t="shared" si="4"/>
        <v>OK</v>
      </c>
      <c r="V1033" s="36" t="str">
        <f t="shared" si="5"/>
        <v>OK</v>
      </c>
      <c r="W1033" s="37" t="str">
        <f t="shared" si="6"/>
        <v>-</v>
      </c>
    </row>
    <row r="1034" ht="51.75" customHeight="1">
      <c r="A1034" s="38" t="s">
        <v>2740</v>
      </c>
      <c r="B1034" s="39" t="s">
        <v>2741</v>
      </c>
      <c r="C1034" s="38" t="s">
        <v>30</v>
      </c>
      <c r="D1034" s="38" t="s">
        <v>2742</v>
      </c>
      <c r="E1034" s="40" t="s">
        <v>449</v>
      </c>
      <c r="F1034" s="39">
        <v>458.42</v>
      </c>
      <c r="G1034" s="41">
        <v>1213.82</v>
      </c>
      <c r="H1034" s="41" t="str">
        <f t="shared" ref="H1034:H1035" si="1224">TRUNC(F1034 * G1034, 2)</f>
        <v>556,439.36</v>
      </c>
      <c r="I1034" s="42" t="str">
        <f t="shared" si="2"/>
        <v>1.34 %</v>
      </c>
      <c r="J1034" s="38" t="s">
        <v>2740</v>
      </c>
      <c r="K1034" s="39" t="s">
        <v>2741</v>
      </c>
      <c r="L1034" s="38" t="s">
        <v>30</v>
      </c>
      <c r="M1034" s="38" t="s">
        <v>2742</v>
      </c>
      <c r="N1034" s="40" t="s">
        <v>449</v>
      </c>
      <c r="O1034" s="39">
        <v>458.42</v>
      </c>
      <c r="P1034" s="41"/>
      <c r="Q1034" s="41" t="str">
        <f t="shared" ref="Q1034:Q1035" si="1225">TRUNC(O1034 * P1034, 2)</f>
        <v>0.00</v>
      </c>
      <c r="R1034" s="35" t="str">
        <f t="shared" ref="R1034:T1034" si="1223">IF(D1034=M1034,"OK","ERRO")</f>
        <v>OK</v>
      </c>
      <c r="S1034" s="36" t="str">
        <f t="shared" si="1223"/>
        <v>OK</v>
      </c>
      <c r="T1034" s="36" t="str">
        <f t="shared" si="1223"/>
        <v>OK</v>
      </c>
      <c r="U1034" s="36" t="str">
        <f t="shared" si="4"/>
        <v>OK</v>
      </c>
      <c r="V1034" s="36" t="str">
        <f t="shared" si="5"/>
        <v>OK</v>
      </c>
      <c r="W1034" s="37" t="str">
        <f t="shared" si="6"/>
        <v>0.00%</v>
      </c>
    </row>
    <row r="1035" ht="64.5" customHeight="1">
      <c r="A1035" s="38" t="s">
        <v>2743</v>
      </c>
      <c r="B1035" s="39" t="s">
        <v>2744</v>
      </c>
      <c r="C1035" s="38" t="s">
        <v>30</v>
      </c>
      <c r="D1035" s="38" t="s">
        <v>2745</v>
      </c>
      <c r="E1035" s="40" t="s">
        <v>449</v>
      </c>
      <c r="F1035" s="39">
        <v>20.35</v>
      </c>
      <c r="G1035" s="41">
        <v>1767.75</v>
      </c>
      <c r="H1035" s="41" t="str">
        <f t="shared" si="1224"/>
        <v>35,973.71</v>
      </c>
      <c r="I1035" s="42" t="str">
        <f t="shared" si="2"/>
        <v>0.09 %</v>
      </c>
      <c r="J1035" s="38" t="s">
        <v>2743</v>
      </c>
      <c r="K1035" s="39" t="s">
        <v>2744</v>
      </c>
      <c r="L1035" s="38" t="s">
        <v>30</v>
      </c>
      <c r="M1035" s="38" t="s">
        <v>2745</v>
      </c>
      <c r="N1035" s="40" t="s">
        <v>449</v>
      </c>
      <c r="O1035" s="39">
        <v>20.35</v>
      </c>
      <c r="P1035" s="41"/>
      <c r="Q1035" s="41" t="str">
        <f t="shared" si="1225"/>
        <v>0.00</v>
      </c>
      <c r="R1035" s="35" t="str">
        <f t="shared" ref="R1035:T1035" si="1226">IF(D1035=M1035,"OK","ERRO")</f>
        <v>OK</v>
      </c>
      <c r="S1035" s="36" t="str">
        <f t="shared" si="1226"/>
        <v>OK</v>
      </c>
      <c r="T1035" s="36" t="str">
        <f t="shared" si="1226"/>
        <v>OK</v>
      </c>
      <c r="U1035" s="36" t="str">
        <f t="shared" si="4"/>
        <v>OK</v>
      </c>
      <c r="V1035" s="36" t="str">
        <f t="shared" si="5"/>
        <v>OK</v>
      </c>
      <c r="W1035" s="37" t="str">
        <f t="shared" si="6"/>
        <v>0.00%</v>
      </c>
    </row>
    <row r="1036" ht="24.0" customHeight="1">
      <c r="A1036" s="31" t="s">
        <v>2746</v>
      </c>
      <c r="B1036" s="31"/>
      <c r="C1036" s="31"/>
      <c r="D1036" s="31" t="s">
        <v>2747</v>
      </c>
      <c r="E1036" s="31"/>
      <c r="F1036" s="32"/>
      <c r="G1036" s="31"/>
      <c r="H1036" s="33"/>
      <c r="I1036" s="34" t="str">
        <f t="shared" si="2"/>
        <v>0.00 %</v>
      </c>
      <c r="J1036" s="31" t="s">
        <v>2746</v>
      </c>
      <c r="K1036" s="31"/>
      <c r="L1036" s="31"/>
      <c r="M1036" s="31" t="s">
        <v>2747</v>
      </c>
      <c r="N1036" s="31"/>
      <c r="O1036" s="32"/>
      <c r="P1036" s="31"/>
      <c r="Q1036" s="31"/>
      <c r="R1036" s="35" t="str">
        <f t="shared" ref="R1036:T1036" si="1227">IF(D1036=M1036,"OK","ERRO")</f>
        <v>OK</v>
      </c>
      <c r="S1036" s="36" t="str">
        <f t="shared" si="1227"/>
        <v>OK</v>
      </c>
      <c r="T1036" s="36" t="str">
        <f t="shared" si="1227"/>
        <v>OK</v>
      </c>
      <c r="U1036" s="36" t="str">
        <f t="shared" si="4"/>
        <v>OK</v>
      </c>
      <c r="V1036" s="36" t="str">
        <f t="shared" si="5"/>
        <v>OK</v>
      </c>
      <c r="W1036" s="37" t="str">
        <f t="shared" si="6"/>
        <v>-</v>
      </c>
    </row>
    <row r="1037" ht="90.75" customHeight="1">
      <c r="A1037" s="38" t="s">
        <v>2748</v>
      </c>
      <c r="B1037" s="39" t="s">
        <v>2749</v>
      </c>
      <c r="C1037" s="38" t="s">
        <v>30</v>
      </c>
      <c r="D1037" s="38" t="s">
        <v>2750</v>
      </c>
      <c r="E1037" s="40" t="s">
        <v>449</v>
      </c>
      <c r="F1037" s="39">
        <v>357.84</v>
      </c>
      <c r="G1037" s="41">
        <v>791.03</v>
      </c>
      <c r="H1037" s="41" t="str">
        <f>TRUNC(F1037 * G1037, 2)</f>
        <v>283,062.17</v>
      </c>
      <c r="I1037" s="42" t="str">
        <f t="shared" si="2"/>
        <v>0.68 %</v>
      </c>
      <c r="J1037" s="38" t="s">
        <v>2748</v>
      </c>
      <c r="K1037" s="39" t="s">
        <v>2749</v>
      </c>
      <c r="L1037" s="38" t="s">
        <v>30</v>
      </c>
      <c r="M1037" s="38" t="s">
        <v>2750</v>
      </c>
      <c r="N1037" s="40" t="s">
        <v>449</v>
      </c>
      <c r="O1037" s="39">
        <v>357.84</v>
      </c>
      <c r="P1037" s="41"/>
      <c r="Q1037" s="41" t="str">
        <f>TRUNC(O1037 * P1037, 2)</f>
        <v>0.00</v>
      </c>
      <c r="R1037" s="35" t="str">
        <f t="shared" ref="R1037:T1037" si="1228">IF(D1037=M1037,"OK","ERRO")</f>
        <v>OK</v>
      </c>
      <c r="S1037" s="36" t="str">
        <f t="shared" si="1228"/>
        <v>OK</v>
      </c>
      <c r="T1037" s="36" t="str">
        <f t="shared" si="1228"/>
        <v>OK</v>
      </c>
      <c r="U1037" s="36" t="str">
        <f t="shared" si="4"/>
        <v>OK</v>
      </c>
      <c r="V1037" s="36" t="str">
        <f t="shared" si="5"/>
        <v>OK</v>
      </c>
      <c r="W1037" s="37" t="str">
        <f t="shared" si="6"/>
        <v>0.00%</v>
      </c>
    </row>
    <row r="1038" ht="24.0" customHeight="1">
      <c r="A1038" s="31" t="s">
        <v>2751</v>
      </c>
      <c r="B1038" s="31"/>
      <c r="C1038" s="31"/>
      <c r="D1038" s="31" t="s">
        <v>2752</v>
      </c>
      <c r="E1038" s="31"/>
      <c r="F1038" s="32"/>
      <c r="G1038" s="31"/>
      <c r="H1038" s="33"/>
      <c r="I1038" s="34" t="str">
        <f t="shared" si="2"/>
        <v>0.00 %</v>
      </c>
      <c r="J1038" s="31" t="s">
        <v>2751</v>
      </c>
      <c r="K1038" s="31"/>
      <c r="L1038" s="31"/>
      <c r="M1038" s="31" t="s">
        <v>2752</v>
      </c>
      <c r="N1038" s="31"/>
      <c r="O1038" s="32"/>
      <c r="P1038" s="31"/>
      <c r="Q1038" s="31"/>
      <c r="R1038" s="35" t="str">
        <f t="shared" ref="R1038:T1038" si="1229">IF(D1038=M1038,"OK","ERRO")</f>
        <v>OK</v>
      </c>
      <c r="S1038" s="36" t="str">
        <f t="shared" si="1229"/>
        <v>OK</v>
      </c>
      <c r="T1038" s="36" t="str">
        <f t="shared" si="1229"/>
        <v>OK</v>
      </c>
      <c r="U1038" s="36" t="str">
        <f t="shared" si="4"/>
        <v>OK</v>
      </c>
      <c r="V1038" s="36" t="str">
        <f t="shared" si="5"/>
        <v>OK</v>
      </c>
      <c r="W1038" s="37" t="str">
        <f t="shared" si="6"/>
        <v>-</v>
      </c>
    </row>
    <row r="1039" ht="24.0" customHeight="1">
      <c r="A1039" s="31" t="s">
        <v>2753</v>
      </c>
      <c r="B1039" s="31"/>
      <c r="C1039" s="31"/>
      <c r="D1039" s="31" t="s">
        <v>2754</v>
      </c>
      <c r="E1039" s="31"/>
      <c r="F1039" s="32"/>
      <c r="G1039" s="31"/>
      <c r="H1039" s="33"/>
      <c r="I1039" s="34" t="str">
        <f t="shared" si="2"/>
        <v>0.00 %</v>
      </c>
      <c r="J1039" s="31" t="s">
        <v>2753</v>
      </c>
      <c r="K1039" s="31"/>
      <c r="L1039" s="31"/>
      <c r="M1039" s="31" t="s">
        <v>2754</v>
      </c>
      <c r="N1039" s="31"/>
      <c r="O1039" s="32"/>
      <c r="P1039" s="31"/>
      <c r="Q1039" s="31"/>
      <c r="R1039" s="35" t="str">
        <f t="shared" ref="R1039:T1039" si="1230">IF(D1039=M1039,"OK","ERRO")</f>
        <v>OK</v>
      </c>
      <c r="S1039" s="36" t="str">
        <f t="shared" si="1230"/>
        <v>OK</v>
      </c>
      <c r="T1039" s="36" t="str">
        <f t="shared" si="1230"/>
        <v>OK</v>
      </c>
      <c r="U1039" s="36" t="str">
        <f t="shared" si="4"/>
        <v>OK</v>
      </c>
      <c r="V1039" s="36" t="str">
        <f t="shared" si="5"/>
        <v>OK</v>
      </c>
      <c r="W1039" s="37" t="str">
        <f t="shared" si="6"/>
        <v>-</v>
      </c>
    </row>
    <row r="1040" ht="39.0" customHeight="1">
      <c r="A1040" s="38" t="s">
        <v>2755</v>
      </c>
      <c r="B1040" s="39" t="s">
        <v>2756</v>
      </c>
      <c r="C1040" s="38" t="s">
        <v>30</v>
      </c>
      <c r="D1040" s="38" t="s">
        <v>2757</v>
      </c>
      <c r="E1040" s="40" t="s">
        <v>40</v>
      </c>
      <c r="F1040" s="39">
        <v>1.0</v>
      </c>
      <c r="G1040" s="41">
        <v>30408.14</v>
      </c>
      <c r="H1040" s="41" t="str">
        <f t="shared" ref="H1040:H1042" si="1232">TRUNC(F1040 * G1040, 2)</f>
        <v>30,408.14</v>
      </c>
      <c r="I1040" s="42" t="str">
        <f t="shared" si="2"/>
        <v>0.07 %</v>
      </c>
      <c r="J1040" s="38" t="s">
        <v>2755</v>
      </c>
      <c r="K1040" s="39" t="s">
        <v>2756</v>
      </c>
      <c r="L1040" s="38" t="s">
        <v>30</v>
      </c>
      <c r="M1040" s="38" t="s">
        <v>2757</v>
      </c>
      <c r="N1040" s="40" t="s">
        <v>40</v>
      </c>
      <c r="O1040" s="39">
        <v>1.0</v>
      </c>
      <c r="P1040" s="41"/>
      <c r="Q1040" s="41" t="str">
        <f t="shared" ref="Q1040:Q1042" si="1233">TRUNC(O1040 * P1040, 2)</f>
        <v>0.00</v>
      </c>
      <c r="R1040" s="35" t="str">
        <f t="shared" ref="R1040:T1040" si="1231">IF(D1040=M1040,"OK","ERRO")</f>
        <v>OK</v>
      </c>
      <c r="S1040" s="36" t="str">
        <f t="shared" si="1231"/>
        <v>OK</v>
      </c>
      <c r="T1040" s="36" t="str">
        <f t="shared" si="1231"/>
        <v>OK</v>
      </c>
      <c r="U1040" s="36" t="str">
        <f t="shared" si="4"/>
        <v>OK</v>
      </c>
      <c r="V1040" s="36" t="str">
        <f t="shared" si="5"/>
        <v>OK</v>
      </c>
      <c r="W1040" s="37" t="str">
        <f t="shared" si="6"/>
        <v>0.00%</v>
      </c>
    </row>
    <row r="1041" ht="39.0" customHeight="1">
      <c r="A1041" s="38" t="s">
        <v>2758</v>
      </c>
      <c r="B1041" s="39" t="s">
        <v>2759</v>
      </c>
      <c r="C1041" s="38" t="s">
        <v>30</v>
      </c>
      <c r="D1041" s="38" t="s">
        <v>2760</v>
      </c>
      <c r="E1041" s="40" t="s">
        <v>40</v>
      </c>
      <c r="F1041" s="39">
        <v>2.0</v>
      </c>
      <c r="G1041" s="41">
        <v>12730.19</v>
      </c>
      <c r="H1041" s="41" t="str">
        <f t="shared" si="1232"/>
        <v>25,460.38</v>
      </c>
      <c r="I1041" s="42" t="str">
        <f t="shared" si="2"/>
        <v>0.06 %</v>
      </c>
      <c r="J1041" s="38" t="s">
        <v>2758</v>
      </c>
      <c r="K1041" s="39" t="s">
        <v>2759</v>
      </c>
      <c r="L1041" s="38" t="s">
        <v>30</v>
      </c>
      <c r="M1041" s="38" t="s">
        <v>2760</v>
      </c>
      <c r="N1041" s="40" t="s">
        <v>40</v>
      </c>
      <c r="O1041" s="39">
        <v>2.0</v>
      </c>
      <c r="P1041" s="41"/>
      <c r="Q1041" s="41" t="str">
        <f t="shared" si="1233"/>
        <v>0.00</v>
      </c>
      <c r="R1041" s="35" t="str">
        <f t="shared" ref="R1041:T1041" si="1234">IF(D1041=M1041,"OK","ERRO")</f>
        <v>OK</v>
      </c>
      <c r="S1041" s="36" t="str">
        <f t="shared" si="1234"/>
        <v>OK</v>
      </c>
      <c r="T1041" s="36" t="str">
        <f t="shared" si="1234"/>
        <v>OK</v>
      </c>
      <c r="U1041" s="36" t="str">
        <f t="shared" si="4"/>
        <v>OK</v>
      </c>
      <c r="V1041" s="36" t="str">
        <f t="shared" si="5"/>
        <v>OK</v>
      </c>
      <c r="W1041" s="37" t="str">
        <f t="shared" si="6"/>
        <v>0.00%</v>
      </c>
    </row>
    <row r="1042" ht="51.75" customHeight="1">
      <c r="A1042" s="38" t="s">
        <v>2761</v>
      </c>
      <c r="B1042" s="39" t="s">
        <v>2762</v>
      </c>
      <c r="C1042" s="38" t="s">
        <v>30</v>
      </c>
      <c r="D1042" s="38" t="s">
        <v>2763</v>
      </c>
      <c r="E1042" s="40" t="s">
        <v>40</v>
      </c>
      <c r="F1042" s="39">
        <v>2.0</v>
      </c>
      <c r="G1042" s="41">
        <v>3814.57</v>
      </c>
      <c r="H1042" s="41" t="str">
        <f t="shared" si="1232"/>
        <v>7,629.14</v>
      </c>
      <c r="I1042" s="42" t="str">
        <f t="shared" si="2"/>
        <v>0.02 %</v>
      </c>
      <c r="J1042" s="38" t="s">
        <v>2761</v>
      </c>
      <c r="K1042" s="39" t="s">
        <v>2762</v>
      </c>
      <c r="L1042" s="38" t="s">
        <v>30</v>
      </c>
      <c r="M1042" s="38" t="s">
        <v>2763</v>
      </c>
      <c r="N1042" s="40" t="s">
        <v>40</v>
      </c>
      <c r="O1042" s="39">
        <v>2.0</v>
      </c>
      <c r="P1042" s="41"/>
      <c r="Q1042" s="41" t="str">
        <f t="shared" si="1233"/>
        <v>0.00</v>
      </c>
      <c r="R1042" s="35" t="str">
        <f t="shared" ref="R1042:T1042" si="1235">IF(D1042=M1042,"OK","ERRO")</f>
        <v>OK</v>
      </c>
      <c r="S1042" s="36" t="str">
        <f t="shared" si="1235"/>
        <v>OK</v>
      </c>
      <c r="T1042" s="36" t="str">
        <f t="shared" si="1235"/>
        <v>OK</v>
      </c>
      <c r="U1042" s="36" t="str">
        <f t="shared" si="4"/>
        <v>OK</v>
      </c>
      <c r="V1042" s="36" t="str">
        <f t="shared" si="5"/>
        <v>OK</v>
      </c>
      <c r="W1042" s="37" t="str">
        <f t="shared" si="6"/>
        <v>0.00%</v>
      </c>
    </row>
    <row r="1043" ht="24.0" customHeight="1">
      <c r="A1043" s="31" t="s">
        <v>2764</v>
      </c>
      <c r="B1043" s="31"/>
      <c r="C1043" s="31"/>
      <c r="D1043" s="31" t="s">
        <v>2765</v>
      </c>
      <c r="E1043" s="31"/>
      <c r="F1043" s="32"/>
      <c r="G1043" s="31"/>
      <c r="H1043" s="33"/>
      <c r="I1043" s="34" t="str">
        <f t="shared" si="2"/>
        <v>0.00 %</v>
      </c>
      <c r="J1043" s="31" t="s">
        <v>2764</v>
      </c>
      <c r="K1043" s="31"/>
      <c r="L1043" s="31"/>
      <c r="M1043" s="31" t="s">
        <v>2765</v>
      </c>
      <c r="N1043" s="31"/>
      <c r="O1043" s="32"/>
      <c r="P1043" s="31"/>
      <c r="Q1043" s="31"/>
      <c r="R1043" s="35" t="str">
        <f t="shared" ref="R1043:T1043" si="1236">IF(D1043=M1043,"OK","ERRO")</f>
        <v>OK</v>
      </c>
      <c r="S1043" s="36" t="str">
        <f t="shared" si="1236"/>
        <v>OK</v>
      </c>
      <c r="T1043" s="36" t="str">
        <f t="shared" si="1236"/>
        <v>OK</v>
      </c>
      <c r="U1043" s="36" t="str">
        <f t="shared" si="4"/>
        <v>OK</v>
      </c>
      <c r="V1043" s="36" t="str">
        <f t="shared" si="5"/>
        <v>OK</v>
      </c>
      <c r="W1043" s="37" t="str">
        <f t="shared" si="6"/>
        <v>-</v>
      </c>
    </row>
    <row r="1044" ht="64.5" customHeight="1">
      <c r="A1044" s="38" t="s">
        <v>2766</v>
      </c>
      <c r="B1044" s="39" t="s">
        <v>2767</v>
      </c>
      <c r="C1044" s="38" t="s">
        <v>30</v>
      </c>
      <c r="D1044" s="38" t="s">
        <v>2768</v>
      </c>
      <c r="E1044" s="40" t="s">
        <v>40</v>
      </c>
      <c r="F1044" s="39">
        <v>2.0</v>
      </c>
      <c r="G1044" s="41">
        <v>6369.66</v>
      </c>
      <c r="H1044" s="41" t="str">
        <f t="shared" ref="H1044:H1046" si="1238">TRUNC(F1044 * G1044, 2)</f>
        <v>12,739.32</v>
      </c>
      <c r="I1044" s="42" t="str">
        <f t="shared" si="2"/>
        <v>0.03 %</v>
      </c>
      <c r="J1044" s="38" t="s">
        <v>2766</v>
      </c>
      <c r="K1044" s="39" t="s">
        <v>2767</v>
      </c>
      <c r="L1044" s="38" t="s">
        <v>30</v>
      </c>
      <c r="M1044" s="38" t="s">
        <v>2768</v>
      </c>
      <c r="N1044" s="40" t="s">
        <v>40</v>
      </c>
      <c r="O1044" s="39">
        <v>2.0</v>
      </c>
      <c r="P1044" s="41"/>
      <c r="Q1044" s="41" t="str">
        <f t="shared" ref="Q1044:Q1046" si="1239">TRUNC(O1044 * P1044, 2)</f>
        <v>0.00</v>
      </c>
      <c r="R1044" s="35" t="str">
        <f t="shared" ref="R1044:T1044" si="1237">IF(D1044=M1044,"OK","ERRO")</f>
        <v>OK</v>
      </c>
      <c r="S1044" s="36" t="str">
        <f t="shared" si="1237"/>
        <v>OK</v>
      </c>
      <c r="T1044" s="36" t="str">
        <f t="shared" si="1237"/>
        <v>OK</v>
      </c>
      <c r="U1044" s="36" t="str">
        <f t="shared" si="4"/>
        <v>OK</v>
      </c>
      <c r="V1044" s="36" t="str">
        <f t="shared" si="5"/>
        <v>OK</v>
      </c>
      <c r="W1044" s="37" t="str">
        <f t="shared" si="6"/>
        <v>0.00%</v>
      </c>
    </row>
    <row r="1045" ht="25.5" customHeight="1">
      <c r="A1045" s="38" t="s">
        <v>2769</v>
      </c>
      <c r="B1045" s="39" t="s">
        <v>2770</v>
      </c>
      <c r="C1045" s="38" t="s">
        <v>30</v>
      </c>
      <c r="D1045" s="38" t="s">
        <v>2771</v>
      </c>
      <c r="E1045" s="40" t="s">
        <v>40</v>
      </c>
      <c r="F1045" s="39">
        <v>104.0</v>
      </c>
      <c r="G1045" s="41">
        <v>777.71</v>
      </c>
      <c r="H1045" s="41" t="str">
        <f t="shared" si="1238"/>
        <v>80,881.84</v>
      </c>
      <c r="I1045" s="42" t="str">
        <f t="shared" si="2"/>
        <v>0.19 %</v>
      </c>
      <c r="J1045" s="38" t="s">
        <v>2769</v>
      </c>
      <c r="K1045" s="39" t="s">
        <v>2770</v>
      </c>
      <c r="L1045" s="38" t="s">
        <v>30</v>
      </c>
      <c r="M1045" s="38" t="s">
        <v>2771</v>
      </c>
      <c r="N1045" s="40" t="s">
        <v>40</v>
      </c>
      <c r="O1045" s="39">
        <v>104.0</v>
      </c>
      <c r="P1045" s="41"/>
      <c r="Q1045" s="41" t="str">
        <f t="shared" si="1239"/>
        <v>0.00</v>
      </c>
      <c r="R1045" s="35" t="str">
        <f t="shared" ref="R1045:T1045" si="1240">IF(D1045=M1045,"OK","ERRO")</f>
        <v>OK</v>
      </c>
      <c r="S1045" s="36" t="str">
        <f t="shared" si="1240"/>
        <v>OK</v>
      </c>
      <c r="T1045" s="36" t="str">
        <f t="shared" si="1240"/>
        <v>OK</v>
      </c>
      <c r="U1045" s="36" t="str">
        <f t="shared" si="4"/>
        <v>OK</v>
      </c>
      <c r="V1045" s="36" t="str">
        <f t="shared" si="5"/>
        <v>OK</v>
      </c>
      <c r="W1045" s="37" t="str">
        <f t="shared" si="6"/>
        <v>0.00%</v>
      </c>
    </row>
    <row r="1046" ht="25.5" customHeight="1">
      <c r="A1046" s="38" t="s">
        <v>2772</v>
      </c>
      <c r="B1046" s="39" t="s">
        <v>2773</v>
      </c>
      <c r="C1046" s="38" t="s">
        <v>30</v>
      </c>
      <c r="D1046" s="38" t="s">
        <v>2774</v>
      </c>
      <c r="E1046" s="40" t="s">
        <v>40</v>
      </c>
      <c r="F1046" s="39">
        <v>4.0</v>
      </c>
      <c r="G1046" s="41">
        <v>51568.53</v>
      </c>
      <c r="H1046" s="41" t="str">
        <f t="shared" si="1238"/>
        <v>206,274.12</v>
      </c>
      <c r="I1046" s="42" t="str">
        <f t="shared" si="2"/>
        <v>0.50 %</v>
      </c>
      <c r="J1046" s="38" t="s">
        <v>2772</v>
      </c>
      <c r="K1046" s="39" t="s">
        <v>2773</v>
      </c>
      <c r="L1046" s="38" t="s">
        <v>30</v>
      </c>
      <c r="M1046" s="38" t="s">
        <v>2774</v>
      </c>
      <c r="N1046" s="40" t="s">
        <v>40</v>
      </c>
      <c r="O1046" s="39">
        <v>4.0</v>
      </c>
      <c r="P1046" s="41"/>
      <c r="Q1046" s="41" t="str">
        <f t="shared" si="1239"/>
        <v>0.00</v>
      </c>
      <c r="R1046" s="35" t="str">
        <f t="shared" ref="R1046:T1046" si="1241">IF(D1046=M1046,"OK","ERRO")</f>
        <v>OK</v>
      </c>
      <c r="S1046" s="36" t="str">
        <f t="shared" si="1241"/>
        <v>OK</v>
      </c>
      <c r="T1046" s="36" t="str">
        <f t="shared" si="1241"/>
        <v>OK</v>
      </c>
      <c r="U1046" s="36" t="str">
        <f t="shared" si="4"/>
        <v>OK</v>
      </c>
      <c r="V1046" s="36" t="str">
        <f t="shared" si="5"/>
        <v>OK</v>
      </c>
      <c r="W1046" s="37" t="str">
        <f t="shared" si="6"/>
        <v>0.00%</v>
      </c>
    </row>
    <row r="1047" ht="24.0" customHeight="1">
      <c r="A1047" s="31" t="s">
        <v>2775</v>
      </c>
      <c r="B1047" s="31"/>
      <c r="C1047" s="31"/>
      <c r="D1047" s="31" t="s">
        <v>2776</v>
      </c>
      <c r="E1047" s="31"/>
      <c r="F1047" s="32"/>
      <c r="G1047" s="31"/>
      <c r="H1047" s="33"/>
      <c r="I1047" s="34" t="str">
        <f t="shared" si="2"/>
        <v>0.00 %</v>
      </c>
      <c r="J1047" s="31" t="s">
        <v>2775</v>
      </c>
      <c r="K1047" s="31"/>
      <c r="L1047" s="31"/>
      <c r="M1047" s="31" t="s">
        <v>2776</v>
      </c>
      <c r="N1047" s="31"/>
      <c r="O1047" s="32"/>
      <c r="P1047" s="31"/>
      <c r="Q1047" s="31"/>
      <c r="R1047" s="35" t="str">
        <f t="shared" ref="R1047:T1047" si="1242">IF(D1047=M1047,"OK","ERRO")</f>
        <v>OK</v>
      </c>
      <c r="S1047" s="36" t="str">
        <f t="shared" si="1242"/>
        <v>OK</v>
      </c>
      <c r="T1047" s="36" t="str">
        <f t="shared" si="1242"/>
        <v>OK</v>
      </c>
      <c r="U1047" s="36" t="str">
        <f t="shared" si="4"/>
        <v>OK</v>
      </c>
      <c r="V1047" s="36" t="str">
        <f t="shared" si="5"/>
        <v>OK</v>
      </c>
      <c r="W1047" s="37" t="str">
        <f t="shared" si="6"/>
        <v>-</v>
      </c>
    </row>
    <row r="1048" ht="39.0" customHeight="1">
      <c r="A1048" s="38" t="s">
        <v>2777</v>
      </c>
      <c r="B1048" s="39" t="s">
        <v>2778</v>
      </c>
      <c r="C1048" s="38" t="s">
        <v>30</v>
      </c>
      <c r="D1048" s="38" t="s">
        <v>2779</v>
      </c>
      <c r="E1048" s="40" t="s">
        <v>40</v>
      </c>
      <c r="F1048" s="39">
        <v>33.0</v>
      </c>
      <c r="G1048" s="41">
        <v>225.07</v>
      </c>
      <c r="H1048" s="41" t="str">
        <f t="shared" ref="H1048:H1056" si="1244">TRUNC(F1048 * G1048, 2)</f>
        <v>7,427.31</v>
      </c>
      <c r="I1048" s="42" t="str">
        <f t="shared" si="2"/>
        <v>0.02 %</v>
      </c>
      <c r="J1048" s="38" t="s">
        <v>2777</v>
      </c>
      <c r="K1048" s="39" t="s">
        <v>2778</v>
      </c>
      <c r="L1048" s="38" t="s">
        <v>30</v>
      </c>
      <c r="M1048" s="38" t="s">
        <v>2779</v>
      </c>
      <c r="N1048" s="40" t="s">
        <v>40</v>
      </c>
      <c r="O1048" s="39">
        <v>33.0</v>
      </c>
      <c r="P1048" s="41"/>
      <c r="Q1048" s="41" t="str">
        <f t="shared" ref="Q1048:Q1056" si="1245">TRUNC(O1048 * P1048, 2)</f>
        <v>0.00</v>
      </c>
      <c r="R1048" s="35" t="str">
        <f t="shared" ref="R1048:T1048" si="1243">IF(D1048=M1048,"OK","ERRO")</f>
        <v>OK</v>
      </c>
      <c r="S1048" s="36" t="str">
        <f t="shared" si="1243"/>
        <v>OK</v>
      </c>
      <c r="T1048" s="36" t="str">
        <f t="shared" si="1243"/>
        <v>OK</v>
      </c>
      <c r="U1048" s="36" t="str">
        <f t="shared" si="4"/>
        <v>OK</v>
      </c>
      <c r="V1048" s="36" t="str">
        <f t="shared" si="5"/>
        <v>OK</v>
      </c>
      <c r="W1048" s="37" t="str">
        <f t="shared" si="6"/>
        <v>0.00%</v>
      </c>
    </row>
    <row r="1049" ht="39.0" customHeight="1">
      <c r="A1049" s="38" t="s">
        <v>2780</v>
      </c>
      <c r="B1049" s="39" t="s">
        <v>2781</v>
      </c>
      <c r="C1049" s="38" t="s">
        <v>30</v>
      </c>
      <c r="D1049" s="38" t="s">
        <v>2782</v>
      </c>
      <c r="E1049" s="40" t="s">
        <v>40</v>
      </c>
      <c r="F1049" s="39">
        <v>6.0</v>
      </c>
      <c r="G1049" s="41">
        <v>287.09</v>
      </c>
      <c r="H1049" s="41" t="str">
        <f t="shared" si="1244"/>
        <v>1,722.54</v>
      </c>
      <c r="I1049" s="42" t="str">
        <f t="shared" si="2"/>
        <v>0.00 %</v>
      </c>
      <c r="J1049" s="38" t="s">
        <v>2780</v>
      </c>
      <c r="K1049" s="39" t="s">
        <v>2781</v>
      </c>
      <c r="L1049" s="38" t="s">
        <v>30</v>
      </c>
      <c r="M1049" s="38" t="s">
        <v>2782</v>
      </c>
      <c r="N1049" s="40" t="s">
        <v>40</v>
      </c>
      <c r="O1049" s="39">
        <v>6.0</v>
      </c>
      <c r="P1049" s="41"/>
      <c r="Q1049" s="41" t="str">
        <f t="shared" si="1245"/>
        <v>0.00</v>
      </c>
      <c r="R1049" s="35" t="str">
        <f t="shared" ref="R1049:T1049" si="1246">IF(D1049=M1049,"OK","ERRO")</f>
        <v>OK</v>
      </c>
      <c r="S1049" s="36" t="str">
        <f t="shared" si="1246"/>
        <v>OK</v>
      </c>
      <c r="T1049" s="36" t="str">
        <f t="shared" si="1246"/>
        <v>OK</v>
      </c>
      <c r="U1049" s="36" t="str">
        <f t="shared" si="4"/>
        <v>OK</v>
      </c>
      <c r="V1049" s="36" t="str">
        <f t="shared" si="5"/>
        <v>OK</v>
      </c>
      <c r="W1049" s="37" t="str">
        <f t="shared" si="6"/>
        <v>0.00%</v>
      </c>
    </row>
    <row r="1050" ht="24.0" customHeight="1">
      <c r="A1050" s="38" t="s">
        <v>2783</v>
      </c>
      <c r="B1050" s="39" t="s">
        <v>2784</v>
      </c>
      <c r="C1050" s="38" t="s">
        <v>30</v>
      </c>
      <c r="D1050" s="38" t="s">
        <v>2785</v>
      </c>
      <c r="E1050" s="40" t="s">
        <v>40</v>
      </c>
      <c r="F1050" s="39">
        <v>3.0</v>
      </c>
      <c r="G1050" s="41">
        <v>1151.19</v>
      </c>
      <c r="H1050" s="41" t="str">
        <f t="shared" si="1244"/>
        <v>3,453.57</v>
      </c>
      <c r="I1050" s="42" t="str">
        <f t="shared" si="2"/>
        <v>0.01 %</v>
      </c>
      <c r="J1050" s="38" t="s">
        <v>2783</v>
      </c>
      <c r="K1050" s="39" t="s">
        <v>2784</v>
      </c>
      <c r="L1050" s="38" t="s">
        <v>30</v>
      </c>
      <c r="M1050" s="38" t="s">
        <v>2785</v>
      </c>
      <c r="N1050" s="40" t="s">
        <v>40</v>
      </c>
      <c r="O1050" s="39">
        <v>3.0</v>
      </c>
      <c r="P1050" s="41"/>
      <c r="Q1050" s="41" t="str">
        <f t="shared" si="1245"/>
        <v>0.00</v>
      </c>
      <c r="R1050" s="35" t="str">
        <f t="shared" ref="R1050:T1050" si="1247">IF(D1050=M1050,"OK","ERRO")</f>
        <v>OK</v>
      </c>
      <c r="S1050" s="36" t="str">
        <f t="shared" si="1247"/>
        <v>OK</v>
      </c>
      <c r="T1050" s="36" t="str">
        <f t="shared" si="1247"/>
        <v>OK</v>
      </c>
      <c r="U1050" s="36" t="str">
        <f t="shared" si="4"/>
        <v>OK</v>
      </c>
      <c r="V1050" s="36" t="str">
        <f t="shared" si="5"/>
        <v>OK</v>
      </c>
      <c r="W1050" s="37" t="str">
        <f t="shared" si="6"/>
        <v>0.00%</v>
      </c>
    </row>
    <row r="1051" ht="51.75" customHeight="1">
      <c r="A1051" s="38" t="s">
        <v>2786</v>
      </c>
      <c r="B1051" s="39" t="s">
        <v>2787</v>
      </c>
      <c r="C1051" s="38" t="s">
        <v>30</v>
      </c>
      <c r="D1051" s="38" t="s">
        <v>2788</v>
      </c>
      <c r="E1051" s="40" t="s">
        <v>40</v>
      </c>
      <c r="F1051" s="39">
        <v>3.0</v>
      </c>
      <c r="G1051" s="41">
        <v>1247.83</v>
      </c>
      <c r="H1051" s="41" t="str">
        <f t="shared" si="1244"/>
        <v>3,743.49</v>
      </c>
      <c r="I1051" s="42" t="str">
        <f t="shared" si="2"/>
        <v>0.01 %</v>
      </c>
      <c r="J1051" s="38" t="s">
        <v>2786</v>
      </c>
      <c r="K1051" s="39" t="s">
        <v>2787</v>
      </c>
      <c r="L1051" s="38" t="s">
        <v>30</v>
      </c>
      <c r="M1051" s="38" t="s">
        <v>2788</v>
      </c>
      <c r="N1051" s="40" t="s">
        <v>40</v>
      </c>
      <c r="O1051" s="39">
        <v>3.0</v>
      </c>
      <c r="P1051" s="41"/>
      <c r="Q1051" s="41" t="str">
        <f t="shared" si="1245"/>
        <v>0.00</v>
      </c>
      <c r="R1051" s="35" t="str">
        <f t="shared" ref="R1051:T1051" si="1248">IF(D1051=M1051,"OK","ERRO")</f>
        <v>OK</v>
      </c>
      <c r="S1051" s="36" t="str">
        <f t="shared" si="1248"/>
        <v>OK</v>
      </c>
      <c r="T1051" s="36" t="str">
        <f t="shared" si="1248"/>
        <v>OK</v>
      </c>
      <c r="U1051" s="36" t="str">
        <f t="shared" si="4"/>
        <v>OK</v>
      </c>
      <c r="V1051" s="36" t="str">
        <f t="shared" si="5"/>
        <v>OK</v>
      </c>
      <c r="W1051" s="37" t="str">
        <f t="shared" si="6"/>
        <v>0.00%</v>
      </c>
    </row>
    <row r="1052" ht="39.0" customHeight="1">
      <c r="A1052" s="38" t="s">
        <v>2789</v>
      </c>
      <c r="B1052" s="39" t="s">
        <v>2790</v>
      </c>
      <c r="C1052" s="38" t="s">
        <v>30</v>
      </c>
      <c r="D1052" s="38" t="s">
        <v>2791</v>
      </c>
      <c r="E1052" s="40" t="s">
        <v>120</v>
      </c>
      <c r="F1052" s="39">
        <v>3.0</v>
      </c>
      <c r="G1052" s="41">
        <v>5098.87</v>
      </c>
      <c r="H1052" s="41" t="str">
        <f t="shared" si="1244"/>
        <v>15,296.61</v>
      </c>
      <c r="I1052" s="42" t="str">
        <f t="shared" si="2"/>
        <v>0.04 %</v>
      </c>
      <c r="J1052" s="38" t="s">
        <v>2789</v>
      </c>
      <c r="K1052" s="39" t="s">
        <v>2790</v>
      </c>
      <c r="L1052" s="38" t="s">
        <v>30</v>
      </c>
      <c r="M1052" s="38" t="s">
        <v>2791</v>
      </c>
      <c r="N1052" s="40" t="s">
        <v>120</v>
      </c>
      <c r="O1052" s="39">
        <v>3.0</v>
      </c>
      <c r="P1052" s="41"/>
      <c r="Q1052" s="41" t="str">
        <f t="shared" si="1245"/>
        <v>0.00</v>
      </c>
      <c r="R1052" s="35" t="str">
        <f t="shared" ref="R1052:T1052" si="1249">IF(D1052=M1052,"OK","ERRO")</f>
        <v>OK</v>
      </c>
      <c r="S1052" s="36" t="str">
        <f t="shared" si="1249"/>
        <v>OK</v>
      </c>
      <c r="T1052" s="36" t="str">
        <f t="shared" si="1249"/>
        <v>OK</v>
      </c>
      <c r="U1052" s="36" t="str">
        <f t="shared" si="4"/>
        <v>OK</v>
      </c>
      <c r="V1052" s="36" t="str">
        <f t="shared" si="5"/>
        <v>OK</v>
      </c>
      <c r="W1052" s="37" t="str">
        <f t="shared" si="6"/>
        <v>0.00%</v>
      </c>
    </row>
    <row r="1053" ht="39.0" customHeight="1">
      <c r="A1053" s="38" t="s">
        <v>2792</v>
      </c>
      <c r="B1053" s="39" t="s">
        <v>2793</v>
      </c>
      <c r="C1053" s="38" t="s">
        <v>30</v>
      </c>
      <c r="D1053" s="38" t="s">
        <v>2794</v>
      </c>
      <c r="E1053" s="40" t="s">
        <v>40</v>
      </c>
      <c r="F1053" s="39">
        <v>2.0</v>
      </c>
      <c r="G1053" s="41">
        <v>197435.61</v>
      </c>
      <c r="H1053" s="41" t="str">
        <f t="shared" si="1244"/>
        <v>394,871.22</v>
      </c>
      <c r="I1053" s="42" t="str">
        <f t="shared" si="2"/>
        <v>0.95 %</v>
      </c>
      <c r="J1053" s="38" t="s">
        <v>2792</v>
      </c>
      <c r="K1053" s="39" t="s">
        <v>2793</v>
      </c>
      <c r="L1053" s="38" t="s">
        <v>30</v>
      </c>
      <c r="M1053" s="38" t="s">
        <v>2794</v>
      </c>
      <c r="N1053" s="40" t="s">
        <v>40</v>
      </c>
      <c r="O1053" s="39">
        <v>2.0</v>
      </c>
      <c r="P1053" s="41"/>
      <c r="Q1053" s="41" t="str">
        <f t="shared" si="1245"/>
        <v>0.00</v>
      </c>
      <c r="R1053" s="35" t="str">
        <f t="shared" ref="R1053:T1053" si="1250">IF(D1053=M1053,"OK","ERRO")</f>
        <v>OK</v>
      </c>
      <c r="S1053" s="36" t="str">
        <f t="shared" si="1250"/>
        <v>OK</v>
      </c>
      <c r="T1053" s="36" t="str">
        <f t="shared" si="1250"/>
        <v>OK</v>
      </c>
      <c r="U1053" s="36" t="str">
        <f t="shared" si="4"/>
        <v>OK</v>
      </c>
      <c r="V1053" s="36" t="str">
        <f t="shared" si="5"/>
        <v>OK</v>
      </c>
      <c r="W1053" s="37" t="str">
        <f t="shared" si="6"/>
        <v>0.00%</v>
      </c>
    </row>
    <row r="1054" ht="39.0" customHeight="1">
      <c r="A1054" s="38" t="s">
        <v>2795</v>
      </c>
      <c r="B1054" s="39" t="s">
        <v>2796</v>
      </c>
      <c r="C1054" s="38" t="s">
        <v>30</v>
      </c>
      <c r="D1054" s="38" t="s">
        <v>2797</v>
      </c>
      <c r="E1054" s="40" t="s">
        <v>40</v>
      </c>
      <c r="F1054" s="39">
        <v>1.0</v>
      </c>
      <c r="G1054" s="41">
        <v>4561.64</v>
      </c>
      <c r="H1054" s="41" t="str">
        <f t="shared" si="1244"/>
        <v>4,561.64</v>
      </c>
      <c r="I1054" s="42" t="str">
        <f t="shared" si="2"/>
        <v>0.01 %</v>
      </c>
      <c r="J1054" s="38" t="s">
        <v>2795</v>
      </c>
      <c r="K1054" s="39" t="s">
        <v>2796</v>
      </c>
      <c r="L1054" s="38" t="s">
        <v>30</v>
      </c>
      <c r="M1054" s="38" t="s">
        <v>2797</v>
      </c>
      <c r="N1054" s="40" t="s">
        <v>40</v>
      </c>
      <c r="O1054" s="39">
        <v>1.0</v>
      </c>
      <c r="P1054" s="41"/>
      <c r="Q1054" s="41" t="str">
        <f t="shared" si="1245"/>
        <v>0.00</v>
      </c>
      <c r="R1054" s="35" t="str">
        <f t="shared" ref="R1054:T1054" si="1251">IF(D1054=M1054,"OK","ERRO")</f>
        <v>OK</v>
      </c>
      <c r="S1054" s="36" t="str">
        <f t="shared" si="1251"/>
        <v>OK</v>
      </c>
      <c r="T1054" s="36" t="str">
        <f t="shared" si="1251"/>
        <v>OK</v>
      </c>
      <c r="U1054" s="36" t="str">
        <f t="shared" si="4"/>
        <v>OK</v>
      </c>
      <c r="V1054" s="36" t="str">
        <f t="shared" si="5"/>
        <v>OK</v>
      </c>
      <c r="W1054" s="37" t="str">
        <f t="shared" si="6"/>
        <v>0.00%</v>
      </c>
    </row>
    <row r="1055" ht="25.5" customHeight="1">
      <c r="A1055" s="38" t="s">
        <v>2798</v>
      </c>
      <c r="B1055" s="39" t="s">
        <v>2799</v>
      </c>
      <c r="C1055" s="38" t="s">
        <v>30</v>
      </c>
      <c r="D1055" s="38" t="s">
        <v>2800</v>
      </c>
      <c r="E1055" s="40" t="s">
        <v>108</v>
      </c>
      <c r="F1055" s="39">
        <v>328.75</v>
      </c>
      <c r="G1055" s="41">
        <v>45.75</v>
      </c>
      <c r="H1055" s="41" t="str">
        <f t="shared" si="1244"/>
        <v>15,040.31</v>
      </c>
      <c r="I1055" s="42" t="str">
        <f t="shared" si="2"/>
        <v>0.04 %</v>
      </c>
      <c r="J1055" s="38" t="s">
        <v>2798</v>
      </c>
      <c r="K1055" s="39" t="s">
        <v>2799</v>
      </c>
      <c r="L1055" s="38" t="s">
        <v>30</v>
      </c>
      <c r="M1055" s="38" t="s">
        <v>2800</v>
      </c>
      <c r="N1055" s="40" t="s">
        <v>108</v>
      </c>
      <c r="O1055" s="39">
        <v>328.75</v>
      </c>
      <c r="P1055" s="41"/>
      <c r="Q1055" s="41" t="str">
        <f t="shared" si="1245"/>
        <v>0.00</v>
      </c>
      <c r="R1055" s="35" t="str">
        <f t="shared" ref="R1055:T1055" si="1252">IF(D1055=M1055,"OK","ERRO")</f>
        <v>OK</v>
      </c>
      <c r="S1055" s="36" t="str">
        <f t="shared" si="1252"/>
        <v>OK</v>
      </c>
      <c r="T1055" s="36" t="str">
        <f t="shared" si="1252"/>
        <v>OK</v>
      </c>
      <c r="U1055" s="36" t="str">
        <f t="shared" si="4"/>
        <v>OK</v>
      </c>
      <c r="V1055" s="36" t="str">
        <f t="shared" si="5"/>
        <v>OK</v>
      </c>
      <c r="W1055" s="37" t="str">
        <f t="shared" si="6"/>
        <v>0.00%</v>
      </c>
    </row>
    <row r="1056" ht="51.75" customHeight="1">
      <c r="A1056" s="38" t="s">
        <v>2801</v>
      </c>
      <c r="B1056" s="39" t="s">
        <v>2802</v>
      </c>
      <c r="C1056" s="38" t="s">
        <v>30</v>
      </c>
      <c r="D1056" s="38" t="s">
        <v>2803</v>
      </c>
      <c r="E1056" s="40" t="s">
        <v>40</v>
      </c>
      <c r="F1056" s="39">
        <v>4.0</v>
      </c>
      <c r="G1056" s="41">
        <v>3817.4</v>
      </c>
      <c r="H1056" s="41" t="str">
        <f t="shared" si="1244"/>
        <v>15,269.60</v>
      </c>
      <c r="I1056" s="42" t="str">
        <f t="shared" si="2"/>
        <v>0.04 %</v>
      </c>
      <c r="J1056" s="38" t="s">
        <v>2801</v>
      </c>
      <c r="K1056" s="39" t="s">
        <v>2802</v>
      </c>
      <c r="L1056" s="38" t="s">
        <v>30</v>
      </c>
      <c r="M1056" s="38" t="s">
        <v>2803</v>
      </c>
      <c r="N1056" s="40" t="s">
        <v>40</v>
      </c>
      <c r="O1056" s="39">
        <v>4.0</v>
      </c>
      <c r="P1056" s="41"/>
      <c r="Q1056" s="41" t="str">
        <f t="shared" si="1245"/>
        <v>0.00</v>
      </c>
      <c r="R1056" s="35" t="str">
        <f t="shared" ref="R1056:T1056" si="1253">IF(D1056=M1056,"OK","ERRO")</f>
        <v>OK</v>
      </c>
      <c r="S1056" s="36" t="str">
        <f t="shared" si="1253"/>
        <v>OK</v>
      </c>
      <c r="T1056" s="36" t="str">
        <f t="shared" si="1253"/>
        <v>OK</v>
      </c>
      <c r="U1056" s="36" t="str">
        <f t="shared" si="4"/>
        <v>OK</v>
      </c>
      <c r="V1056" s="36" t="str">
        <f t="shared" si="5"/>
        <v>OK</v>
      </c>
      <c r="W1056" s="37" t="str">
        <f t="shared" si="6"/>
        <v>0.00%</v>
      </c>
    </row>
    <row r="1057" ht="24.0" customHeight="1">
      <c r="A1057" s="31" t="s">
        <v>2804</v>
      </c>
      <c r="B1057" s="31"/>
      <c r="C1057" s="31"/>
      <c r="D1057" s="31" t="s">
        <v>2805</v>
      </c>
      <c r="E1057" s="31"/>
      <c r="F1057" s="32"/>
      <c r="G1057" s="31"/>
      <c r="H1057" s="31"/>
      <c r="I1057" s="34" t="str">
        <f t="shared" si="2"/>
        <v>0.00 %</v>
      </c>
      <c r="J1057" s="31" t="s">
        <v>2804</v>
      </c>
      <c r="K1057" s="31"/>
      <c r="L1057" s="31"/>
      <c r="M1057" s="31" t="s">
        <v>2805</v>
      </c>
      <c r="N1057" s="31"/>
      <c r="O1057" s="32"/>
      <c r="P1057" s="31"/>
      <c r="Q1057" s="31"/>
      <c r="R1057" s="35" t="str">
        <f t="shared" ref="R1057:T1057" si="1254">IF(D1057=M1057,"OK","ERRO")</f>
        <v>OK</v>
      </c>
      <c r="S1057" s="36" t="str">
        <f t="shared" si="1254"/>
        <v>OK</v>
      </c>
      <c r="T1057" s="36" t="str">
        <f t="shared" si="1254"/>
        <v>OK</v>
      </c>
      <c r="U1057" s="36" t="str">
        <f t="shared" si="4"/>
        <v>OK</v>
      </c>
      <c r="V1057" s="36" t="str">
        <f t="shared" si="5"/>
        <v>OK</v>
      </c>
      <c r="W1057" s="37" t="str">
        <f t="shared" si="6"/>
        <v>-</v>
      </c>
    </row>
    <row r="1058" ht="64.5" customHeight="1">
      <c r="A1058" s="38" t="s">
        <v>2806</v>
      </c>
      <c r="B1058" s="39" t="s">
        <v>1298</v>
      </c>
      <c r="C1058" s="38" t="s">
        <v>67</v>
      </c>
      <c r="D1058" s="38" t="s">
        <v>1299</v>
      </c>
      <c r="E1058" s="40" t="s">
        <v>36</v>
      </c>
      <c r="F1058" s="39">
        <v>6.1</v>
      </c>
      <c r="G1058" s="41">
        <v>52.84</v>
      </c>
      <c r="H1058" s="41" t="str">
        <f t="shared" ref="H1058:H1081" si="1256">TRUNC(F1058 * G1058, 2)</f>
        <v>322.32</v>
      </c>
      <c r="I1058" s="42" t="str">
        <f t="shared" si="2"/>
        <v>0.00 %</v>
      </c>
      <c r="J1058" s="38" t="s">
        <v>2806</v>
      </c>
      <c r="K1058" s="39" t="s">
        <v>1298</v>
      </c>
      <c r="L1058" s="38" t="s">
        <v>67</v>
      </c>
      <c r="M1058" s="38" t="s">
        <v>1299</v>
      </c>
      <c r="N1058" s="40" t="s">
        <v>36</v>
      </c>
      <c r="O1058" s="39">
        <v>6.1</v>
      </c>
      <c r="P1058" s="41"/>
      <c r="Q1058" s="41" t="str">
        <f t="shared" ref="Q1058:Q1081" si="1257">TRUNC(O1058 * P1058, 2)</f>
        <v>0.00</v>
      </c>
      <c r="R1058" s="35" t="str">
        <f t="shared" ref="R1058:T1058" si="1255">IF(D1058=M1058,"OK","ERRO")</f>
        <v>OK</v>
      </c>
      <c r="S1058" s="36" t="str">
        <f t="shared" si="1255"/>
        <v>OK</v>
      </c>
      <c r="T1058" s="36" t="str">
        <f t="shared" si="1255"/>
        <v>OK</v>
      </c>
      <c r="U1058" s="36" t="str">
        <f t="shared" si="4"/>
        <v>OK</v>
      </c>
      <c r="V1058" s="36" t="str">
        <f t="shared" si="5"/>
        <v>OK</v>
      </c>
      <c r="W1058" s="37" t="str">
        <f t="shared" si="6"/>
        <v>0.00%</v>
      </c>
    </row>
    <row r="1059" ht="64.5" customHeight="1">
      <c r="A1059" s="38" t="s">
        <v>2807</v>
      </c>
      <c r="B1059" s="39" t="s">
        <v>287</v>
      </c>
      <c r="C1059" s="38" t="s">
        <v>67</v>
      </c>
      <c r="D1059" s="38" t="s">
        <v>288</v>
      </c>
      <c r="E1059" s="40" t="s">
        <v>36</v>
      </c>
      <c r="F1059" s="39">
        <v>6.12</v>
      </c>
      <c r="G1059" s="41">
        <v>37.22</v>
      </c>
      <c r="H1059" s="41" t="str">
        <f t="shared" si="1256"/>
        <v>227.78</v>
      </c>
      <c r="I1059" s="42" t="str">
        <f t="shared" si="2"/>
        <v>0.00 %</v>
      </c>
      <c r="J1059" s="38" t="s">
        <v>2807</v>
      </c>
      <c r="K1059" s="39" t="s">
        <v>287</v>
      </c>
      <c r="L1059" s="38" t="s">
        <v>67</v>
      </c>
      <c r="M1059" s="38" t="s">
        <v>288</v>
      </c>
      <c r="N1059" s="40" t="s">
        <v>36</v>
      </c>
      <c r="O1059" s="39">
        <v>6.12</v>
      </c>
      <c r="P1059" s="41"/>
      <c r="Q1059" s="41" t="str">
        <f t="shared" si="1257"/>
        <v>0.00</v>
      </c>
      <c r="R1059" s="35" t="str">
        <f t="shared" ref="R1059:T1059" si="1258">IF(D1059=M1059,"OK","ERRO")</f>
        <v>OK</v>
      </c>
      <c r="S1059" s="36" t="str">
        <f t="shared" si="1258"/>
        <v>OK</v>
      </c>
      <c r="T1059" s="36" t="str">
        <f t="shared" si="1258"/>
        <v>OK</v>
      </c>
      <c r="U1059" s="36" t="str">
        <f t="shared" si="4"/>
        <v>OK</v>
      </c>
      <c r="V1059" s="36" t="str">
        <f t="shared" si="5"/>
        <v>OK</v>
      </c>
      <c r="W1059" s="37" t="str">
        <f t="shared" si="6"/>
        <v>0.00%</v>
      </c>
    </row>
    <row r="1060" ht="51.75" customHeight="1">
      <c r="A1060" s="38" t="s">
        <v>2808</v>
      </c>
      <c r="B1060" s="39" t="s">
        <v>1303</v>
      </c>
      <c r="C1060" s="38" t="s">
        <v>67</v>
      </c>
      <c r="D1060" s="38" t="s">
        <v>1304</v>
      </c>
      <c r="E1060" s="40" t="s">
        <v>36</v>
      </c>
      <c r="F1060" s="39">
        <v>138.65</v>
      </c>
      <c r="G1060" s="41">
        <v>41.99</v>
      </c>
      <c r="H1060" s="41" t="str">
        <f t="shared" si="1256"/>
        <v>5,821.91</v>
      </c>
      <c r="I1060" s="42" t="str">
        <f t="shared" si="2"/>
        <v>0.01 %</v>
      </c>
      <c r="J1060" s="38" t="s">
        <v>2808</v>
      </c>
      <c r="K1060" s="39" t="s">
        <v>1303</v>
      </c>
      <c r="L1060" s="38" t="s">
        <v>67</v>
      </c>
      <c r="M1060" s="38" t="s">
        <v>1304</v>
      </c>
      <c r="N1060" s="40" t="s">
        <v>36</v>
      </c>
      <c r="O1060" s="39">
        <v>138.65</v>
      </c>
      <c r="P1060" s="41"/>
      <c r="Q1060" s="41" t="str">
        <f t="shared" si="1257"/>
        <v>0.00</v>
      </c>
      <c r="R1060" s="35" t="str">
        <f t="shared" ref="R1060:T1060" si="1259">IF(D1060=M1060,"OK","ERRO")</f>
        <v>OK</v>
      </c>
      <c r="S1060" s="36" t="str">
        <f t="shared" si="1259"/>
        <v>OK</v>
      </c>
      <c r="T1060" s="36" t="str">
        <f t="shared" si="1259"/>
        <v>OK</v>
      </c>
      <c r="U1060" s="36" t="str">
        <f t="shared" si="4"/>
        <v>OK</v>
      </c>
      <c r="V1060" s="36" t="str">
        <f t="shared" si="5"/>
        <v>OK</v>
      </c>
      <c r="W1060" s="37" t="str">
        <f t="shared" si="6"/>
        <v>0.00%</v>
      </c>
    </row>
    <row r="1061" ht="51.75" customHeight="1">
      <c r="A1061" s="38" t="s">
        <v>2809</v>
      </c>
      <c r="B1061" s="39" t="s">
        <v>1306</v>
      </c>
      <c r="C1061" s="38" t="s">
        <v>67</v>
      </c>
      <c r="D1061" s="38" t="s">
        <v>1307</v>
      </c>
      <c r="E1061" s="40" t="s">
        <v>36</v>
      </c>
      <c r="F1061" s="39">
        <v>179.51</v>
      </c>
      <c r="G1061" s="41">
        <v>51.3</v>
      </c>
      <c r="H1061" s="41" t="str">
        <f t="shared" si="1256"/>
        <v>9,208.86</v>
      </c>
      <c r="I1061" s="42" t="str">
        <f t="shared" si="2"/>
        <v>0.02 %</v>
      </c>
      <c r="J1061" s="38" t="s">
        <v>2809</v>
      </c>
      <c r="K1061" s="39" t="s">
        <v>1306</v>
      </c>
      <c r="L1061" s="38" t="s">
        <v>67</v>
      </c>
      <c r="M1061" s="38" t="s">
        <v>1307</v>
      </c>
      <c r="N1061" s="40" t="s">
        <v>36</v>
      </c>
      <c r="O1061" s="39">
        <v>179.51</v>
      </c>
      <c r="P1061" s="41"/>
      <c r="Q1061" s="41" t="str">
        <f t="shared" si="1257"/>
        <v>0.00</v>
      </c>
      <c r="R1061" s="35" t="str">
        <f t="shared" ref="R1061:T1061" si="1260">IF(D1061=M1061,"OK","ERRO")</f>
        <v>OK</v>
      </c>
      <c r="S1061" s="36" t="str">
        <f t="shared" si="1260"/>
        <v>OK</v>
      </c>
      <c r="T1061" s="36" t="str">
        <f t="shared" si="1260"/>
        <v>OK</v>
      </c>
      <c r="U1061" s="36" t="str">
        <f t="shared" si="4"/>
        <v>OK</v>
      </c>
      <c r="V1061" s="36" t="str">
        <f t="shared" si="5"/>
        <v>OK</v>
      </c>
      <c r="W1061" s="37" t="str">
        <f t="shared" si="6"/>
        <v>0.00%</v>
      </c>
    </row>
    <row r="1062" ht="51.75" customHeight="1">
      <c r="A1062" s="38" t="s">
        <v>2810</v>
      </c>
      <c r="B1062" s="39" t="s">
        <v>1309</v>
      </c>
      <c r="C1062" s="38" t="s">
        <v>30</v>
      </c>
      <c r="D1062" s="38" t="s">
        <v>1310</v>
      </c>
      <c r="E1062" s="40" t="s">
        <v>36</v>
      </c>
      <c r="F1062" s="39">
        <v>134.13</v>
      </c>
      <c r="G1062" s="41">
        <v>53.61</v>
      </c>
      <c r="H1062" s="41" t="str">
        <f t="shared" si="1256"/>
        <v>7,190.70</v>
      </c>
      <c r="I1062" s="42" t="str">
        <f t="shared" si="2"/>
        <v>0.02 %</v>
      </c>
      <c r="J1062" s="38" t="s">
        <v>2810</v>
      </c>
      <c r="K1062" s="39" t="s">
        <v>1309</v>
      </c>
      <c r="L1062" s="38" t="s">
        <v>30</v>
      </c>
      <c r="M1062" s="38" t="s">
        <v>1310</v>
      </c>
      <c r="N1062" s="40" t="s">
        <v>36</v>
      </c>
      <c r="O1062" s="39">
        <v>134.13</v>
      </c>
      <c r="P1062" s="41"/>
      <c r="Q1062" s="41" t="str">
        <f t="shared" si="1257"/>
        <v>0.00</v>
      </c>
      <c r="R1062" s="35" t="str">
        <f t="shared" ref="R1062:T1062" si="1261">IF(D1062=M1062,"OK","ERRO")</f>
        <v>OK</v>
      </c>
      <c r="S1062" s="36" t="str">
        <f t="shared" si="1261"/>
        <v>OK</v>
      </c>
      <c r="T1062" s="36" t="str">
        <f t="shared" si="1261"/>
        <v>OK</v>
      </c>
      <c r="U1062" s="36" t="str">
        <f t="shared" si="4"/>
        <v>OK</v>
      </c>
      <c r="V1062" s="36" t="str">
        <f t="shared" si="5"/>
        <v>OK</v>
      </c>
      <c r="W1062" s="37" t="str">
        <f t="shared" si="6"/>
        <v>0.00%</v>
      </c>
    </row>
    <row r="1063" ht="39.0" customHeight="1">
      <c r="A1063" s="38" t="s">
        <v>2811</v>
      </c>
      <c r="B1063" s="39" t="s">
        <v>2812</v>
      </c>
      <c r="C1063" s="38" t="s">
        <v>30</v>
      </c>
      <c r="D1063" s="38" t="s">
        <v>2813</v>
      </c>
      <c r="E1063" s="40" t="s">
        <v>36</v>
      </c>
      <c r="F1063" s="39">
        <v>135.98</v>
      </c>
      <c r="G1063" s="41">
        <v>61.66</v>
      </c>
      <c r="H1063" s="41" t="str">
        <f t="shared" si="1256"/>
        <v>8,384.52</v>
      </c>
      <c r="I1063" s="42" t="str">
        <f t="shared" si="2"/>
        <v>0.02 %</v>
      </c>
      <c r="J1063" s="38" t="s">
        <v>2811</v>
      </c>
      <c r="K1063" s="39" t="s">
        <v>2812</v>
      </c>
      <c r="L1063" s="38" t="s">
        <v>30</v>
      </c>
      <c r="M1063" s="38" t="s">
        <v>2813</v>
      </c>
      <c r="N1063" s="40" t="s">
        <v>36</v>
      </c>
      <c r="O1063" s="39">
        <v>135.98</v>
      </c>
      <c r="P1063" s="41"/>
      <c r="Q1063" s="41" t="str">
        <f t="shared" si="1257"/>
        <v>0.00</v>
      </c>
      <c r="R1063" s="35" t="str">
        <f t="shared" ref="R1063:T1063" si="1262">IF(D1063=M1063,"OK","ERRO")</f>
        <v>OK</v>
      </c>
      <c r="S1063" s="36" t="str">
        <f t="shared" si="1262"/>
        <v>OK</v>
      </c>
      <c r="T1063" s="36" t="str">
        <f t="shared" si="1262"/>
        <v>OK</v>
      </c>
      <c r="U1063" s="36" t="str">
        <f t="shared" si="4"/>
        <v>OK</v>
      </c>
      <c r="V1063" s="36" t="str">
        <f t="shared" si="5"/>
        <v>OK</v>
      </c>
      <c r="W1063" s="37" t="str">
        <f t="shared" si="6"/>
        <v>0.00%</v>
      </c>
    </row>
    <row r="1064" ht="51.75" customHeight="1">
      <c r="A1064" s="38" t="s">
        <v>2814</v>
      </c>
      <c r="B1064" s="39" t="s">
        <v>2815</v>
      </c>
      <c r="C1064" s="38" t="s">
        <v>30</v>
      </c>
      <c r="D1064" s="38" t="s">
        <v>2816</v>
      </c>
      <c r="E1064" s="40" t="s">
        <v>36</v>
      </c>
      <c r="F1064" s="39">
        <v>29.75</v>
      </c>
      <c r="G1064" s="41">
        <v>138.39</v>
      </c>
      <c r="H1064" s="41" t="str">
        <f t="shared" si="1256"/>
        <v>4,117.10</v>
      </c>
      <c r="I1064" s="42" t="str">
        <f t="shared" si="2"/>
        <v>0.01 %</v>
      </c>
      <c r="J1064" s="38" t="s">
        <v>2814</v>
      </c>
      <c r="K1064" s="39" t="s">
        <v>2815</v>
      </c>
      <c r="L1064" s="38" t="s">
        <v>30</v>
      </c>
      <c r="M1064" s="38" t="s">
        <v>2816</v>
      </c>
      <c r="N1064" s="40" t="s">
        <v>36</v>
      </c>
      <c r="O1064" s="39">
        <v>29.75</v>
      </c>
      <c r="P1064" s="41"/>
      <c r="Q1064" s="41" t="str">
        <f t="shared" si="1257"/>
        <v>0.00</v>
      </c>
      <c r="R1064" s="35" t="str">
        <f t="shared" ref="R1064:T1064" si="1263">IF(D1064=M1064,"OK","ERRO")</f>
        <v>OK</v>
      </c>
      <c r="S1064" s="36" t="str">
        <f t="shared" si="1263"/>
        <v>OK</v>
      </c>
      <c r="T1064" s="36" t="str">
        <f t="shared" si="1263"/>
        <v>OK</v>
      </c>
      <c r="U1064" s="36" t="str">
        <f t="shared" si="4"/>
        <v>OK</v>
      </c>
      <c r="V1064" s="36" t="str">
        <f t="shared" si="5"/>
        <v>OK</v>
      </c>
      <c r="W1064" s="37" t="str">
        <f t="shared" si="6"/>
        <v>0.00%</v>
      </c>
    </row>
    <row r="1065" ht="24.0" customHeight="1">
      <c r="A1065" s="38" t="s">
        <v>2817</v>
      </c>
      <c r="B1065" s="39" t="s">
        <v>2818</v>
      </c>
      <c r="C1065" s="38" t="s">
        <v>30</v>
      </c>
      <c r="D1065" s="38" t="s">
        <v>2819</v>
      </c>
      <c r="E1065" s="40" t="s">
        <v>36</v>
      </c>
      <c r="F1065" s="39">
        <v>5.12</v>
      </c>
      <c r="G1065" s="41">
        <v>315.02</v>
      </c>
      <c r="H1065" s="41" t="str">
        <f t="shared" si="1256"/>
        <v>1,612.90</v>
      </c>
      <c r="I1065" s="42" t="str">
        <f t="shared" si="2"/>
        <v>0.00 %</v>
      </c>
      <c r="J1065" s="38" t="s">
        <v>2817</v>
      </c>
      <c r="K1065" s="39" t="s">
        <v>2818</v>
      </c>
      <c r="L1065" s="38" t="s">
        <v>30</v>
      </c>
      <c r="M1065" s="38" t="s">
        <v>2819</v>
      </c>
      <c r="N1065" s="40" t="s">
        <v>36</v>
      </c>
      <c r="O1065" s="39">
        <v>5.12</v>
      </c>
      <c r="P1065" s="41"/>
      <c r="Q1065" s="41" t="str">
        <f t="shared" si="1257"/>
        <v>0.00</v>
      </c>
      <c r="R1065" s="35" t="str">
        <f t="shared" ref="R1065:T1065" si="1264">IF(D1065=M1065,"OK","ERRO")</f>
        <v>OK</v>
      </c>
      <c r="S1065" s="36" t="str">
        <f t="shared" si="1264"/>
        <v>OK</v>
      </c>
      <c r="T1065" s="36" t="str">
        <f t="shared" si="1264"/>
        <v>OK</v>
      </c>
      <c r="U1065" s="36" t="str">
        <f t="shared" si="4"/>
        <v>OK</v>
      </c>
      <c r="V1065" s="36" t="str">
        <f t="shared" si="5"/>
        <v>OK</v>
      </c>
      <c r="W1065" s="37" t="str">
        <f t="shared" si="6"/>
        <v>0.00%</v>
      </c>
    </row>
    <row r="1066" ht="24.0" customHeight="1">
      <c r="A1066" s="38" t="s">
        <v>2820</v>
      </c>
      <c r="B1066" s="39" t="s">
        <v>2821</v>
      </c>
      <c r="C1066" s="38" t="s">
        <v>30</v>
      </c>
      <c r="D1066" s="38" t="s">
        <v>2822</v>
      </c>
      <c r="E1066" s="40" t="s">
        <v>36</v>
      </c>
      <c r="F1066" s="39">
        <v>36.71</v>
      </c>
      <c r="G1066" s="41">
        <v>646.0</v>
      </c>
      <c r="H1066" s="41" t="str">
        <f t="shared" si="1256"/>
        <v>23,714.66</v>
      </c>
      <c r="I1066" s="42" t="str">
        <f t="shared" si="2"/>
        <v>0.06 %</v>
      </c>
      <c r="J1066" s="38" t="s">
        <v>2820</v>
      </c>
      <c r="K1066" s="39" t="s">
        <v>2821</v>
      </c>
      <c r="L1066" s="38" t="s">
        <v>30</v>
      </c>
      <c r="M1066" s="38" t="s">
        <v>2822</v>
      </c>
      <c r="N1066" s="40" t="s">
        <v>36</v>
      </c>
      <c r="O1066" s="39">
        <v>36.71</v>
      </c>
      <c r="P1066" s="41"/>
      <c r="Q1066" s="41" t="str">
        <f t="shared" si="1257"/>
        <v>0.00</v>
      </c>
      <c r="R1066" s="35" t="str">
        <f t="shared" ref="R1066:T1066" si="1265">IF(D1066=M1066,"OK","ERRO")</f>
        <v>OK</v>
      </c>
      <c r="S1066" s="36" t="str">
        <f t="shared" si="1265"/>
        <v>OK</v>
      </c>
      <c r="T1066" s="36" t="str">
        <f t="shared" si="1265"/>
        <v>OK</v>
      </c>
      <c r="U1066" s="36" t="str">
        <f t="shared" si="4"/>
        <v>OK</v>
      </c>
      <c r="V1066" s="36" t="str">
        <f t="shared" si="5"/>
        <v>OK</v>
      </c>
      <c r="W1066" s="37" t="str">
        <f t="shared" si="6"/>
        <v>0.00%</v>
      </c>
    </row>
    <row r="1067" ht="25.5" customHeight="1">
      <c r="A1067" s="38" t="s">
        <v>2823</v>
      </c>
      <c r="B1067" s="39" t="s">
        <v>1343</v>
      </c>
      <c r="C1067" s="38" t="s">
        <v>30</v>
      </c>
      <c r="D1067" s="38" t="s">
        <v>1344</v>
      </c>
      <c r="E1067" s="40" t="s">
        <v>36</v>
      </c>
      <c r="F1067" s="39">
        <v>9.8</v>
      </c>
      <c r="G1067" s="41">
        <v>149.94</v>
      </c>
      <c r="H1067" s="41" t="str">
        <f t="shared" si="1256"/>
        <v>1,469.41</v>
      </c>
      <c r="I1067" s="42" t="str">
        <f t="shared" si="2"/>
        <v>0.00 %</v>
      </c>
      <c r="J1067" s="38" t="s">
        <v>2823</v>
      </c>
      <c r="K1067" s="39" t="s">
        <v>1343</v>
      </c>
      <c r="L1067" s="38" t="s">
        <v>30</v>
      </c>
      <c r="M1067" s="38" t="s">
        <v>1344</v>
      </c>
      <c r="N1067" s="40" t="s">
        <v>36</v>
      </c>
      <c r="O1067" s="39">
        <v>9.8</v>
      </c>
      <c r="P1067" s="41"/>
      <c r="Q1067" s="41" t="str">
        <f t="shared" si="1257"/>
        <v>0.00</v>
      </c>
      <c r="R1067" s="35" t="str">
        <f t="shared" ref="R1067:T1067" si="1266">IF(D1067=M1067,"OK","ERRO")</f>
        <v>OK</v>
      </c>
      <c r="S1067" s="36" t="str">
        <f t="shared" si="1266"/>
        <v>OK</v>
      </c>
      <c r="T1067" s="36" t="str">
        <f t="shared" si="1266"/>
        <v>OK</v>
      </c>
      <c r="U1067" s="36" t="str">
        <f t="shared" si="4"/>
        <v>OK</v>
      </c>
      <c r="V1067" s="36" t="str">
        <f t="shared" si="5"/>
        <v>OK</v>
      </c>
      <c r="W1067" s="37" t="str">
        <f t="shared" si="6"/>
        <v>0.00%</v>
      </c>
    </row>
    <row r="1068" ht="39.0" customHeight="1">
      <c r="A1068" s="38" t="s">
        <v>2824</v>
      </c>
      <c r="B1068" s="39" t="s">
        <v>1346</v>
      </c>
      <c r="C1068" s="38" t="s">
        <v>30</v>
      </c>
      <c r="D1068" s="38" t="s">
        <v>1347</v>
      </c>
      <c r="E1068" s="40" t="s">
        <v>36</v>
      </c>
      <c r="F1068" s="39">
        <v>187.72</v>
      </c>
      <c r="G1068" s="41">
        <v>230.37</v>
      </c>
      <c r="H1068" s="41" t="str">
        <f t="shared" si="1256"/>
        <v>43,245.05</v>
      </c>
      <c r="I1068" s="42" t="str">
        <f t="shared" si="2"/>
        <v>0.10 %</v>
      </c>
      <c r="J1068" s="38" t="s">
        <v>2824</v>
      </c>
      <c r="K1068" s="39" t="s">
        <v>1346</v>
      </c>
      <c r="L1068" s="38" t="s">
        <v>30</v>
      </c>
      <c r="M1068" s="38" t="s">
        <v>1347</v>
      </c>
      <c r="N1068" s="40" t="s">
        <v>36</v>
      </c>
      <c r="O1068" s="39">
        <v>187.72</v>
      </c>
      <c r="P1068" s="41"/>
      <c r="Q1068" s="41" t="str">
        <f t="shared" si="1257"/>
        <v>0.00</v>
      </c>
      <c r="R1068" s="35" t="str">
        <f t="shared" ref="R1068:T1068" si="1267">IF(D1068=M1068,"OK","ERRO")</f>
        <v>OK</v>
      </c>
      <c r="S1068" s="36" t="str">
        <f t="shared" si="1267"/>
        <v>OK</v>
      </c>
      <c r="T1068" s="36" t="str">
        <f t="shared" si="1267"/>
        <v>OK</v>
      </c>
      <c r="U1068" s="36" t="str">
        <f t="shared" si="4"/>
        <v>OK</v>
      </c>
      <c r="V1068" s="36" t="str">
        <f t="shared" si="5"/>
        <v>OK</v>
      </c>
      <c r="W1068" s="37" t="str">
        <f t="shared" si="6"/>
        <v>0.00%</v>
      </c>
    </row>
    <row r="1069" ht="25.5" customHeight="1">
      <c r="A1069" s="38" t="s">
        <v>2825</v>
      </c>
      <c r="B1069" s="39" t="s">
        <v>2826</v>
      </c>
      <c r="C1069" s="38" t="s">
        <v>67</v>
      </c>
      <c r="D1069" s="38" t="s">
        <v>2827</v>
      </c>
      <c r="E1069" s="40" t="s">
        <v>40</v>
      </c>
      <c r="F1069" s="39">
        <v>2.0</v>
      </c>
      <c r="G1069" s="41">
        <v>24.7</v>
      </c>
      <c r="H1069" s="41" t="str">
        <f t="shared" si="1256"/>
        <v>49.40</v>
      </c>
      <c r="I1069" s="42" t="str">
        <f t="shared" si="2"/>
        <v>0.00 %</v>
      </c>
      <c r="J1069" s="38" t="s">
        <v>2825</v>
      </c>
      <c r="K1069" s="39" t="s">
        <v>2826</v>
      </c>
      <c r="L1069" s="38" t="s">
        <v>67</v>
      </c>
      <c r="M1069" s="38" t="s">
        <v>2827</v>
      </c>
      <c r="N1069" s="40" t="s">
        <v>40</v>
      </c>
      <c r="O1069" s="39">
        <v>2.0</v>
      </c>
      <c r="P1069" s="41"/>
      <c r="Q1069" s="41" t="str">
        <f t="shared" si="1257"/>
        <v>0.00</v>
      </c>
      <c r="R1069" s="35" t="str">
        <f t="shared" ref="R1069:T1069" si="1268">IF(D1069=M1069,"OK","ERRO")</f>
        <v>OK</v>
      </c>
      <c r="S1069" s="36" t="str">
        <f t="shared" si="1268"/>
        <v>OK</v>
      </c>
      <c r="T1069" s="36" t="str">
        <f t="shared" si="1268"/>
        <v>OK</v>
      </c>
      <c r="U1069" s="36" t="str">
        <f t="shared" si="4"/>
        <v>OK</v>
      </c>
      <c r="V1069" s="36" t="str">
        <f t="shared" si="5"/>
        <v>OK</v>
      </c>
      <c r="W1069" s="37" t="str">
        <f t="shared" si="6"/>
        <v>0.00%</v>
      </c>
    </row>
    <row r="1070" ht="25.5" customHeight="1">
      <c r="A1070" s="38" t="s">
        <v>2828</v>
      </c>
      <c r="B1070" s="39" t="s">
        <v>2829</v>
      </c>
      <c r="C1070" s="38" t="s">
        <v>67</v>
      </c>
      <c r="D1070" s="38" t="s">
        <v>2830</v>
      </c>
      <c r="E1070" s="40" t="s">
        <v>40</v>
      </c>
      <c r="F1070" s="39">
        <v>4.0</v>
      </c>
      <c r="G1070" s="41">
        <v>114.19</v>
      </c>
      <c r="H1070" s="41" t="str">
        <f t="shared" si="1256"/>
        <v>456.76</v>
      </c>
      <c r="I1070" s="42" t="str">
        <f t="shared" si="2"/>
        <v>0.00 %</v>
      </c>
      <c r="J1070" s="38" t="s">
        <v>2828</v>
      </c>
      <c r="K1070" s="39" t="s">
        <v>2829</v>
      </c>
      <c r="L1070" s="38" t="s">
        <v>67</v>
      </c>
      <c r="M1070" s="38" t="s">
        <v>2830</v>
      </c>
      <c r="N1070" s="40" t="s">
        <v>40</v>
      </c>
      <c r="O1070" s="39">
        <v>4.0</v>
      </c>
      <c r="P1070" s="41"/>
      <c r="Q1070" s="41" t="str">
        <f t="shared" si="1257"/>
        <v>0.00</v>
      </c>
      <c r="R1070" s="35" t="str">
        <f t="shared" ref="R1070:T1070" si="1269">IF(D1070=M1070,"OK","ERRO")</f>
        <v>OK</v>
      </c>
      <c r="S1070" s="36" t="str">
        <f t="shared" si="1269"/>
        <v>OK</v>
      </c>
      <c r="T1070" s="36" t="str">
        <f t="shared" si="1269"/>
        <v>OK</v>
      </c>
      <c r="U1070" s="36" t="str">
        <f t="shared" si="4"/>
        <v>OK</v>
      </c>
      <c r="V1070" s="36" t="str">
        <f t="shared" si="5"/>
        <v>OK</v>
      </c>
      <c r="W1070" s="37" t="str">
        <f t="shared" si="6"/>
        <v>0.00%</v>
      </c>
    </row>
    <row r="1071" ht="25.5" customHeight="1">
      <c r="A1071" s="38" t="s">
        <v>2831</v>
      </c>
      <c r="B1071" s="39" t="s">
        <v>2832</v>
      </c>
      <c r="C1071" s="38" t="s">
        <v>67</v>
      </c>
      <c r="D1071" s="38" t="s">
        <v>2833</v>
      </c>
      <c r="E1071" s="40" t="s">
        <v>40</v>
      </c>
      <c r="F1071" s="39">
        <v>4.0</v>
      </c>
      <c r="G1071" s="41">
        <v>153.44</v>
      </c>
      <c r="H1071" s="41" t="str">
        <f t="shared" si="1256"/>
        <v>613.76</v>
      </c>
      <c r="I1071" s="42" t="str">
        <f t="shared" si="2"/>
        <v>0.00 %</v>
      </c>
      <c r="J1071" s="38" t="s">
        <v>2831</v>
      </c>
      <c r="K1071" s="39" t="s">
        <v>2832</v>
      </c>
      <c r="L1071" s="38" t="s">
        <v>67</v>
      </c>
      <c r="M1071" s="38" t="s">
        <v>2833</v>
      </c>
      <c r="N1071" s="40" t="s">
        <v>40</v>
      </c>
      <c r="O1071" s="39">
        <v>4.0</v>
      </c>
      <c r="P1071" s="41"/>
      <c r="Q1071" s="41" t="str">
        <f t="shared" si="1257"/>
        <v>0.00</v>
      </c>
      <c r="R1071" s="35" t="str">
        <f t="shared" ref="R1071:T1071" si="1270">IF(D1071=M1071,"OK","ERRO")</f>
        <v>OK</v>
      </c>
      <c r="S1071" s="36" t="str">
        <f t="shared" si="1270"/>
        <v>OK</v>
      </c>
      <c r="T1071" s="36" t="str">
        <f t="shared" si="1270"/>
        <v>OK</v>
      </c>
      <c r="U1071" s="36" t="str">
        <f t="shared" si="4"/>
        <v>OK</v>
      </c>
      <c r="V1071" s="36" t="str">
        <f t="shared" si="5"/>
        <v>OK</v>
      </c>
      <c r="W1071" s="37" t="str">
        <f t="shared" si="6"/>
        <v>0.00%</v>
      </c>
    </row>
    <row r="1072" ht="25.5" customHeight="1">
      <c r="A1072" s="38" t="s">
        <v>2834</v>
      </c>
      <c r="B1072" s="39" t="s">
        <v>2835</v>
      </c>
      <c r="C1072" s="38" t="s">
        <v>67</v>
      </c>
      <c r="D1072" s="38" t="s">
        <v>2836</v>
      </c>
      <c r="E1072" s="40" t="s">
        <v>40</v>
      </c>
      <c r="F1072" s="39">
        <v>2.0</v>
      </c>
      <c r="G1072" s="41">
        <v>131.75</v>
      </c>
      <c r="H1072" s="41" t="str">
        <f t="shared" si="1256"/>
        <v>263.50</v>
      </c>
      <c r="I1072" s="42" t="str">
        <f t="shared" si="2"/>
        <v>0.00 %</v>
      </c>
      <c r="J1072" s="38" t="s">
        <v>2834</v>
      </c>
      <c r="K1072" s="39" t="s">
        <v>2835</v>
      </c>
      <c r="L1072" s="38" t="s">
        <v>67</v>
      </c>
      <c r="M1072" s="38" t="s">
        <v>2836</v>
      </c>
      <c r="N1072" s="40" t="s">
        <v>40</v>
      </c>
      <c r="O1072" s="39">
        <v>2.0</v>
      </c>
      <c r="P1072" s="41"/>
      <c r="Q1072" s="41" t="str">
        <f t="shared" si="1257"/>
        <v>0.00</v>
      </c>
      <c r="R1072" s="35" t="str">
        <f t="shared" ref="R1072:T1072" si="1271">IF(D1072=M1072,"OK","ERRO")</f>
        <v>OK</v>
      </c>
      <c r="S1072" s="36" t="str">
        <f t="shared" si="1271"/>
        <v>OK</v>
      </c>
      <c r="T1072" s="36" t="str">
        <f t="shared" si="1271"/>
        <v>OK</v>
      </c>
      <c r="U1072" s="36" t="str">
        <f t="shared" si="4"/>
        <v>OK</v>
      </c>
      <c r="V1072" s="36" t="str">
        <f t="shared" si="5"/>
        <v>OK</v>
      </c>
      <c r="W1072" s="37" t="str">
        <f t="shared" si="6"/>
        <v>0.00%</v>
      </c>
    </row>
    <row r="1073" ht="25.5" customHeight="1">
      <c r="A1073" s="38" t="s">
        <v>2837</v>
      </c>
      <c r="B1073" s="39" t="s">
        <v>2838</v>
      </c>
      <c r="C1073" s="38" t="s">
        <v>67</v>
      </c>
      <c r="D1073" s="38" t="s">
        <v>2839</v>
      </c>
      <c r="E1073" s="40" t="s">
        <v>40</v>
      </c>
      <c r="F1073" s="39">
        <v>10.0</v>
      </c>
      <c r="G1073" s="41">
        <v>349.36</v>
      </c>
      <c r="H1073" s="41" t="str">
        <f t="shared" si="1256"/>
        <v>3,493.60</v>
      </c>
      <c r="I1073" s="42" t="str">
        <f t="shared" si="2"/>
        <v>0.01 %</v>
      </c>
      <c r="J1073" s="38" t="s">
        <v>2837</v>
      </c>
      <c r="K1073" s="39" t="s">
        <v>2838</v>
      </c>
      <c r="L1073" s="38" t="s">
        <v>67</v>
      </c>
      <c r="M1073" s="38" t="s">
        <v>2839</v>
      </c>
      <c r="N1073" s="40" t="s">
        <v>40</v>
      </c>
      <c r="O1073" s="39">
        <v>10.0</v>
      </c>
      <c r="P1073" s="41"/>
      <c r="Q1073" s="41" t="str">
        <f t="shared" si="1257"/>
        <v>0.00</v>
      </c>
      <c r="R1073" s="35" t="str">
        <f t="shared" ref="R1073:T1073" si="1272">IF(D1073=M1073,"OK","ERRO")</f>
        <v>OK</v>
      </c>
      <c r="S1073" s="36" t="str">
        <f t="shared" si="1272"/>
        <v>OK</v>
      </c>
      <c r="T1073" s="36" t="str">
        <f t="shared" si="1272"/>
        <v>OK</v>
      </c>
      <c r="U1073" s="36" t="str">
        <f t="shared" si="4"/>
        <v>OK</v>
      </c>
      <c r="V1073" s="36" t="str">
        <f t="shared" si="5"/>
        <v>OK</v>
      </c>
      <c r="W1073" s="37" t="str">
        <f t="shared" si="6"/>
        <v>0.00%</v>
      </c>
    </row>
    <row r="1074" ht="25.5" customHeight="1">
      <c r="A1074" s="38" t="s">
        <v>2840</v>
      </c>
      <c r="B1074" s="39" t="s">
        <v>2841</v>
      </c>
      <c r="C1074" s="38" t="s">
        <v>30</v>
      </c>
      <c r="D1074" s="38" t="s">
        <v>2842</v>
      </c>
      <c r="E1074" s="40" t="s">
        <v>40</v>
      </c>
      <c r="F1074" s="39">
        <v>1.0</v>
      </c>
      <c r="G1074" s="41">
        <v>358.37</v>
      </c>
      <c r="H1074" s="41" t="str">
        <f t="shared" si="1256"/>
        <v>358.37</v>
      </c>
      <c r="I1074" s="42" t="str">
        <f t="shared" si="2"/>
        <v>0.00 %</v>
      </c>
      <c r="J1074" s="38" t="s">
        <v>2840</v>
      </c>
      <c r="K1074" s="39" t="s">
        <v>2841</v>
      </c>
      <c r="L1074" s="38" t="s">
        <v>30</v>
      </c>
      <c r="M1074" s="38" t="s">
        <v>2842</v>
      </c>
      <c r="N1074" s="40" t="s">
        <v>40</v>
      </c>
      <c r="O1074" s="39">
        <v>1.0</v>
      </c>
      <c r="P1074" s="41"/>
      <c r="Q1074" s="41" t="str">
        <f t="shared" si="1257"/>
        <v>0.00</v>
      </c>
      <c r="R1074" s="35" t="str">
        <f t="shared" ref="R1074:T1074" si="1273">IF(D1074=M1074,"OK","ERRO")</f>
        <v>OK</v>
      </c>
      <c r="S1074" s="36" t="str">
        <f t="shared" si="1273"/>
        <v>OK</v>
      </c>
      <c r="T1074" s="36" t="str">
        <f t="shared" si="1273"/>
        <v>OK</v>
      </c>
      <c r="U1074" s="36" t="str">
        <f t="shared" si="4"/>
        <v>OK</v>
      </c>
      <c r="V1074" s="36" t="str">
        <f t="shared" si="5"/>
        <v>OK</v>
      </c>
      <c r="W1074" s="37" t="str">
        <f t="shared" si="6"/>
        <v>0.00%</v>
      </c>
    </row>
    <row r="1075" ht="25.5" customHeight="1">
      <c r="A1075" s="38" t="s">
        <v>2843</v>
      </c>
      <c r="B1075" s="39" t="s">
        <v>2844</v>
      </c>
      <c r="C1075" s="38" t="s">
        <v>67</v>
      </c>
      <c r="D1075" s="38" t="s">
        <v>2845</v>
      </c>
      <c r="E1075" s="40" t="s">
        <v>40</v>
      </c>
      <c r="F1075" s="39">
        <v>6.0</v>
      </c>
      <c r="G1075" s="41">
        <v>140.9</v>
      </c>
      <c r="H1075" s="41" t="str">
        <f t="shared" si="1256"/>
        <v>845.40</v>
      </c>
      <c r="I1075" s="42" t="str">
        <f t="shared" si="2"/>
        <v>0.00 %</v>
      </c>
      <c r="J1075" s="38" t="s">
        <v>2843</v>
      </c>
      <c r="K1075" s="39" t="s">
        <v>2844</v>
      </c>
      <c r="L1075" s="38" t="s">
        <v>67</v>
      </c>
      <c r="M1075" s="38" t="s">
        <v>2845</v>
      </c>
      <c r="N1075" s="40" t="s">
        <v>40</v>
      </c>
      <c r="O1075" s="39">
        <v>6.0</v>
      </c>
      <c r="P1075" s="41"/>
      <c r="Q1075" s="41" t="str">
        <f t="shared" si="1257"/>
        <v>0.00</v>
      </c>
      <c r="R1075" s="35" t="str">
        <f t="shared" ref="R1075:T1075" si="1274">IF(D1075=M1075,"OK","ERRO")</f>
        <v>OK</v>
      </c>
      <c r="S1075" s="36" t="str">
        <f t="shared" si="1274"/>
        <v>OK</v>
      </c>
      <c r="T1075" s="36" t="str">
        <f t="shared" si="1274"/>
        <v>OK</v>
      </c>
      <c r="U1075" s="36" t="str">
        <f t="shared" si="4"/>
        <v>OK</v>
      </c>
      <c r="V1075" s="36" t="str">
        <f t="shared" si="5"/>
        <v>OK</v>
      </c>
      <c r="W1075" s="37" t="str">
        <f t="shared" si="6"/>
        <v>0.00%</v>
      </c>
    </row>
    <row r="1076" ht="25.5" customHeight="1">
      <c r="A1076" s="38" t="s">
        <v>2846</v>
      </c>
      <c r="B1076" s="39" t="s">
        <v>2847</v>
      </c>
      <c r="C1076" s="38" t="s">
        <v>67</v>
      </c>
      <c r="D1076" s="38" t="s">
        <v>2848</v>
      </c>
      <c r="E1076" s="40" t="s">
        <v>40</v>
      </c>
      <c r="F1076" s="39">
        <v>11.0</v>
      </c>
      <c r="G1076" s="41">
        <v>246.87</v>
      </c>
      <c r="H1076" s="41" t="str">
        <f t="shared" si="1256"/>
        <v>2,715.57</v>
      </c>
      <c r="I1076" s="42" t="str">
        <f t="shared" si="2"/>
        <v>0.01 %</v>
      </c>
      <c r="J1076" s="38" t="s">
        <v>2846</v>
      </c>
      <c r="K1076" s="39" t="s">
        <v>2847</v>
      </c>
      <c r="L1076" s="38" t="s">
        <v>67</v>
      </c>
      <c r="M1076" s="38" t="s">
        <v>2848</v>
      </c>
      <c r="N1076" s="40" t="s">
        <v>40</v>
      </c>
      <c r="O1076" s="39">
        <v>11.0</v>
      </c>
      <c r="P1076" s="41"/>
      <c r="Q1076" s="41" t="str">
        <f t="shared" si="1257"/>
        <v>0.00</v>
      </c>
      <c r="R1076" s="35" t="str">
        <f t="shared" ref="R1076:T1076" si="1275">IF(D1076=M1076,"OK","ERRO")</f>
        <v>OK</v>
      </c>
      <c r="S1076" s="36" t="str">
        <f t="shared" si="1275"/>
        <v>OK</v>
      </c>
      <c r="T1076" s="36" t="str">
        <f t="shared" si="1275"/>
        <v>OK</v>
      </c>
      <c r="U1076" s="36" t="str">
        <f t="shared" si="4"/>
        <v>OK</v>
      </c>
      <c r="V1076" s="36" t="str">
        <f t="shared" si="5"/>
        <v>OK</v>
      </c>
      <c r="W1076" s="37" t="str">
        <f t="shared" si="6"/>
        <v>0.00%</v>
      </c>
    </row>
    <row r="1077" ht="25.5" customHeight="1">
      <c r="A1077" s="38" t="s">
        <v>2849</v>
      </c>
      <c r="B1077" s="39" t="s">
        <v>1386</v>
      </c>
      <c r="C1077" s="38" t="s">
        <v>67</v>
      </c>
      <c r="D1077" s="38" t="s">
        <v>1387</v>
      </c>
      <c r="E1077" s="40" t="s">
        <v>40</v>
      </c>
      <c r="F1077" s="39">
        <v>23.0</v>
      </c>
      <c r="G1077" s="41">
        <v>498.16</v>
      </c>
      <c r="H1077" s="41" t="str">
        <f t="shared" si="1256"/>
        <v>11,457.68</v>
      </c>
      <c r="I1077" s="42" t="str">
        <f t="shared" si="2"/>
        <v>0.03 %</v>
      </c>
      <c r="J1077" s="38" t="s">
        <v>2849</v>
      </c>
      <c r="K1077" s="39" t="s">
        <v>1386</v>
      </c>
      <c r="L1077" s="38" t="s">
        <v>67</v>
      </c>
      <c r="M1077" s="38" t="s">
        <v>1387</v>
      </c>
      <c r="N1077" s="40" t="s">
        <v>40</v>
      </c>
      <c r="O1077" s="39">
        <v>23.0</v>
      </c>
      <c r="P1077" s="41"/>
      <c r="Q1077" s="41" t="str">
        <f t="shared" si="1257"/>
        <v>0.00</v>
      </c>
      <c r="R1077" s="35" t="str">
        <f t="shared" ref="R1077:T1077" si="1276">IF(D1077=M1077,"OK","ERRO")</f>
        <v>OK</v>
      </c>
      <c r="S1077" s="36" t="str">
        <f t="shared" si="1276"/>
        <v>OK</v>
      </c>
      <c r="T1077" s="36" t="str">
        <f t="shared" si="1276"/>
        <v>OK</v>
      </c>
      <c r="U1077" s="36" t="str">
        <f t="shared" si="4"/>
        <v>OK</v>
      </c>
      <c r="V1077" s="36" t="str">
        <f t="shared" si="5"/>
        <v>OK</v>
      </c>
      <c r="W1077" s="37" t="str">
        <f t="shared" si="6"/>
        <v>0.00%</v>
      </c>
    </row>
    <row r="1078" ht="25.5" customHeight="1">
      <c r="A1078" s="38" t="s">
        <v>2850</v>
      </c>
      <c r="B1078" s="39" t="s">
        <v>1389</v>
      </c>
      <c r="C1078" s="38" t="s">
        <v>67</v>
      </c>
      <c r="D1078" s="38" t="s">
        <v>1390</v>
      </c>
      <c r="E1078" s="40" t="s">
        <v>40</v>
      </c>
      <c r="F1078" s="39">
        <v>8.0</v>
      </c>
      <c r="G1078" s="41">
        <v>604.15</v>
      </c>
      <c r="H1078" s="41" t="str">
        <f t="shared" si="1256"/>
        <v>4,833.20</v>
      </c>
      <c r="I1078" s="42" t="str">
        <f t="shared" si="2"/>
        <v>0.01 %</v>
      </c>
      <c r="J1078" s="38" t="s">
        <v>2850</v>
      </c>
      <c r="K1078" s="39" t="s">
        <v>1389</v>
      </c>
      <c r="L1078" s="38" t="s">
        <v>67</v>
      </c>
      <c r="M1078" s="38" t="s">
        <v>1390</v>
      </c>
      <c r="N1078" s="40" t="s">
        <v>40</v>
      </c>
      <c r="O1078" s="39">
        <v>8.0</v>
      </c>
      <c r="P1078" s="41"/>
      <c r="Q1078" s="41" t="str">
        <f t="shared" si="1257"/>
        <v>0.00</v>
      </c>
      <c r="R1078" s="35" t="str">
        <f t="shared" ref="R1078:T1078" si="1277">IF(D1078=M1078,"OK","ERRO")</f>
        <v>OK</v>
      </c>
      <c r="S1078" s="36" t="str">
        <f t="shared" si="1277"/>
        <v>OK</v>
      </c>
      <c r="T1078" s="36" t="str">
        <f t="shared" si="1277"/>
        <v>OK</v>
      </c>
      <c r="U1078" s="36" t="str">
        <f t="shared" si="4"/>
        <v>OK</v>
      </c>
      <c r="V1078" s="36" t="str">
        <f t="shared" si="5"/>
        <v>OK</v>
      </c>
      <c r="W1078" s="37" t="str">
        <f t="shared" si="6"/>
        <v>0.00%</v>
      </c>
    </row>
    <row r="1079" ht="24.0" customHeight="1">
      <c r="A1079" s="38" t="s">
        <v>2851</v>
      </c>
      <c r="B1079" s="39" t="s">
        <v>2852</v>
      </c>
      <c r="C1079" s="38" t="s">
        <v>30</v>
      </c>
      <c r="D1079" s="38" t="s">
        <v>2853</v>
      </c>
      <c r="E1079" s="40" t="s">
        <v>40</v>
      </c>
      <c r="F1079" s="39">
        <v>1.0</v>
      </c>
      <c r="G1079" s="41">
        <v>273.53</v>
      </c>
      <c r="H1079" s="41" t="str">
        <f t="shared" si="1256"/>
        <v>273.53</v>
      </c>
      <c r="I1079" s="42" t="str">
        <f t="shared" si="2"/>
        <v>0.00 %</v>
      </c>
      <c r="J1079" s="38" t="s">
        <v>2851</v>
      </c>
      <c r="K1079" s="39" t="s">
        <v>2852</v>
      </c>
      <c r="L1079" s="38" t="s">
        <v>30</v>
      </c>
      <c r="M1079" s="38" t="s">
        <v>2853</v>
      </c>
      <c r="N1079" s="40" t="s">
        <v>40</v>
      </c>
      <c r="O1079" s="39">
        <v>1.0</v>
      </c>
      <c r="P1079" s="41"/>
      <c r="Q1079" s="41" t="str">
        <f t="shared" si="1257"/>
        <v>0.00</v>
      </c>
      <c r="R1079" s="35" t="str">
        <f t="shared" ref="R1079:T1079" si="1278">IF(D1079=M1079,"OK","ERRO")</f>
        <v>OK</v>
      </c>
      <c r="S1079" s="36" t="str">
        <f t="shared" si="1278"/>
        <v>OK</v>
      </c>
      <c r="T1079" s="36" t="str">
        <f t="shared" si="1278"/>
        <v>OK</v>
      </c>
      <c r="U1079" s="36" t="str">
        <f t="shared" si="4"/>
        <v>OK</v>
      </c>
      <c r="V1079" s="36" t="str">
        <f t="shared" si="5"/>
        <v>OK</v>
      </c>
      <c r="W1079" s="37" t="str">
        <f t="shared" si="6"/>
        <v>0.00%</v>
      </c>
    </row>
    <row r="1080" ht="24.0" customHeight="1">
      <c r="A1080" s="38" t="s">
        <v>2854</v>
      </c>
      <c r="B1080" s="39" t="s">
        <v>2855</v>
      </c>
      <c r="C1080" s="38" t="s">
        <v>30</v>
      </c>
      <c r="D1080" s="38" t="s">
        <v>2856</v>
      </c>
      <c r="E1080" s="40" t="s">
        <v>40</v>
      </c>
      <c r="F1080" s="39">
        <v>2.0</v>
      </c>
      <c r="G1080" s="41">
        <v>2455.24</v>
      </c>
      <c r="H1080" s="41" t="str">
        <f t="shared" si="1256"/>
        <v>4,910.48</v>
      </c>
      <c r="I1080" s="42" t="str">
        <f t="shared" si="2"/>
        <v>0.01 %</v>
      </c>
      <c r="J1080" s="38" t="s">
        <v>2854</v>
      </c>
      <c r="K1080" s="39" t="s">
        <v>2855</v>
      </c>
      <c r="L1080" s="38" t="s">
        <v>30</v>
      </c>
      <c r="M1080" s="38" t="s">
        <v>2856</v>
      </c>
      <c r="N1080" s="40" t="s">
        <v>40</v>
      </c>
      <c r="O1080" s="39">
        <v>2.0</v>
      </c>
      <c r="P1080" s="41"/>
      <c r="Q1080" s="41" t="str">
        <f t="shared" si="1257"/>
        <v>0.00</v>
      </c>
      <c r="R1080" s="35" t="str">
        <f t="shared" ref="R1080:T1080" si="1279">IF(D1080=M1080,"OK","ERRO")</f>
        <v>OK</v>
      </c>
      <c r="S1080" s="36" t="str">
        <f t="shared" si="1279"/>
        <v>OK</v>
      </c>
      <c r="T1080" s="36" t="str">
        <f t="shared" si="1279"/>
        <v>OK</v>
      </c>
      <c r="U1080" s="36" t="str">
        <f t="shared" si="4"/>
        <v>OK</v>
      </c>
      <c r="V1080" s="36" t="str">
        <f t="shared" si="5"/>
        <v>OK</v>
      </c>
      <c r="W1080" s="37" t="str">
        <f t="shared" si="6"/>
        <v>0.00%</v>
      </c>
    </row>
    <row r="1081" ht="78.0" customHeight="1">
      <c r="A1081" s="38" t="s">
        <v>2857</v>
      </c>
      <c r="B1081" s="39" t="s">
        <v>2858</v>
      </c>
      <c r="C1081" s="38" t="s">
        <v>30</v>
      </c>
      <c r="D1081" s="38" t="s">
        <v>2859</v>
      </c>
      <c r="E1081" s="40" t="s">
        <v>40</v>
      </c>
      <c r="F1081" s="39">
        <v>2.0</v>
      </c>
      <c r="G1081" s="41">
        <v>6380.39</v>
      </c>
      <c r="H1081" s="41" t="str">
        <f t="shared" si="1256"/>
        <v>12,760.78</v>
      </c>
      <c r="I1081" s="42" t="str">
        <f t="shared" si="2"/>
        <v>0.03 %</v>
      </c>
      <c r="J1081" s="38" t="s">
        <v>2857</v>
      </c>
      <c r="K1081" s="39" t="s">
        <v>2858</v>
      </c>
      <c r="L1081" s="38" t="s">
        <v>30</v>
      </c>
      <c r="M1081" s="38" t="s">
        <v>2859</v>
      </c>
      <c r="N1081" s="40" t="s">
        <v>40</v>
      </c>
      <c r="O1081" s="39">
        <v>2.0</v>
      </c>
      <c r="P1081" s="41"/>
      <c r="Q1081" s="41" t="str">
        <f t="shared" si="1257"/>
        <v>0.00</v>
      </c>
      <c r="R1081" s="35" t="str">
        <f t="shared" ref="R1081:T1081" si="1280">IF(D1081=M1081,"OK","ERRO")</f>
        <v>OK</v>
      </c>
      <c r="S1081" s="36" t="str">
        <f t="shared" si="1280"/>
        <v>OK</v>
      </c>
      <c r="T1081" s="36" t="str">
        <f t="shared" si="1280"/>
        <v>OK</v>
      </c>
      <c r="U1081" s="36" t="str">
        <f t="shared" si="4"/>
        <v>OK</v>
      </c>
      <c r="V1081" s="36" t="str">
        <f t="shared" si="5"/>
        <v>OK</v>
      </c>
      <c r="W1081" s="37" t="str">
        <f t="shared" si="6"/>
        <v>0.00%</v>
      </c>
    </row>
    <row r="1082" ht="24.0" customHeight="1">
      <c r="A1082" s="31" t="s">
        <v>2860</v>
      </c>
      <c r="B1082" s="31"/>
      <c r="C1082" s="31"/>
      <c r="D1082" s="31" t="s">
        <v>2861</v>
      </c>
      <c r="E1082" s="31"/>
      <c r="F1082" s="32"/>
      <c r="G1082" s="31"/>
      <c r="H1082" s="33"/>
      <c r="I1082" s="34" t="str">
        <f t="shared" si="2"/>
        <v>0.00 %</v>
      </c>
      <c r="J1082" s="31" t="s">
        <v>2860</v>
      </c>
      <c r="K1082" s="31"/>
      <c r="L1082" s="31"/>
      <c r="M1082" s="31" t="s">
        <v>2861</v>
      </c>
      <c r="N1082" s="31"/>
      <c r="O1082" s="32"/>
      <c r="P1082" s="31"/>
      <c r="Q1082" s="31"/>
      <c r="R1082" s="35" t="str">
        <f t="shared" ref="R1082:T1082" si="1281">IF(D1082=M1082,"OK","ERRO")</f>
        <v>OK</v>
      </c>
      <c r="S1082" s="36" t="str">
        <f t="shared" si="1281"/>
        <v>OK</v>
      </c>
      <c r="T1082" s="36" t="str">
        <f t="shared" si="1281"/>
        <v>OK</v>
      </c>
      <c r="U1082" s="36" t="str">
        <f t="shared" si="4"/>
        <v>OK</v>
      </c>
      <c r="V1082" s="36" t="str">
        <f t="shared" si="5"/>
        <v>OK</v>
      </c>
      <c r="W1082" s="37" t="str">
        <f t="shared" si="6"/>
        <v>-</v>
      </c>
    </row>
    <row r="1083" ht="51.75" customHeight="1">
      <c r="A1083" s="38" t="s">
        <v>2862</v>
      </c>
      <c r="B1083" s="39" t="s">
        <v>2863</v>
      </c>
      <c r="C1083" s="38" t="s">
        <v>30</v>
      </c>
      <c r="D1083" s="38" t="s">
        <v>2864</v>
      </c>
      <c r="E1083" s="40" t="s">
        <v>40</v>
      </c>
      <c r="F1083" s="39">
        <v>4.0</v>
      </c>
      <c r="G1083" s="41">
        <v>8289.3</v>
      </c>
      <c r="H1083" s="41" t="str">
        <f t="shared" ref="H1083:H1086" si="1283">TRUNC(F1083 * G1083, 2)</f>
        <v>33,157.20</v>
      </c>
      <c r="I1083" s="42" t="str">
        <f t="shared" si="2"/>
        <v>0.08 %</v>
      </c>
      <c r="J1083" s="38" t="s">
        <v>2862</v>
      </c>
      <c r="K1083" s="39" t="s">
        <v>2863</v>
      </c>
      <c r="L1083" s="38" t="s">
        <v>30</v>
      </c>
      <c r="M1083" s="38" t="s">
        <v>2864</v>
      </c>
      <c r="N1083" s="40" t="s">
        <v>40</v>
      </c>
      <c r="O1083" s="39">
        <v>4.0</v>
      </c>
      <c r="P1083" s="41"/>
      <c r="Q1083" s="41" t="str">
        <f t="shared" ref="Q1083:Q1086" si="1284">TRUNC(O1083 * P1083, 2)</f>
        <v>0.00</v>
      </c>
      <c r="R1083" s="35" t="str">
        <f t="shared" ref="R1083:T1083" si="1282">IF(D1083=M1083,"OK","ERRO")</f>
        <v>OK</v>
      </c>
      <c r="S1083" s="36" t="str">
        <f t="shared" si="1282"/>
        <v>OK</v>
      </c>
      <c r="T1083" s="36" t="str">
        <f t="shared" si="1282"/>
        <v>OK</v>
      </c>
      <c r="U1083" s="36" t="str">
        <f t="shared" si="4"/>
        <v>OK</v>
      </c>
      <c r="V1083" s="36" t="str">
        <f t="shared" si="5"/>
        <v>OK</v>
      </c>
      <c r="W1083" s="37" t="str">
        <f t="shared" si="6"/>
        <v>0.00%</v>
      </c>
    </row>
    <row r="1084" ht="78.0" customHeight="1">
      <c r="A1084" s="38" t="s">
        <v>2865</v>
      </c>
      <c r="B1084" s="39" t="s">
        <v>2866</v>
      </c>
      <c r="C1084" s="38" t="s">
        <v>30</v>
      </c>
      <c r="D1084" s="38" t="s">
        <v>2867</v>
      </c>
      <c r="E1084" s="40" t="s">
        <v>40</v>
      </c>
      <c r="F1084" s="39">
        <v>1.0</v>
      </c>
      <c r="G1084" s="41">
        <v>646.06</v>
      </c>
      <c r="H1084" s="41" t="str">
        <f t="shared" si="1283"/>
        <v>646.06</v>
      </c>
      <c r="I1084" s="42" t="str">
        <f t="shared" si="2"/>
        <v>0.00 %</v>
      </c>
      <c r="J1084" s="38" t="s">
        <v>2865</v>
      </c>
      <c r="K1084" s="39" t="s">
        <v>2866</v>
      </c>
      <c r="L1084" s="38" t="s">
        <v>30</v>
      </c>
      <c r="M1084" s="38" t="s">
        <v>2867</v>
      </c>
      <c r="N1084" s="40" t="s">
        <v>40</v>
      </c>
      <c r="O1084" s="39">
        <v>1.0</v>
      </c>
      <c r="P1084" s="41"/>
      <c r="Q1084" s="41" t="str">
        <f t="shared" si="1284"/>
        <v>0.00</v>
      </c>
      <c r="R1084" s="35" t="str">
        <f t="shared" ref="R1084:T1084" si="1285">IF(D1084=M1084,"OK","ERRO")</f>
        <v>OK</v>
      </c>
      <c r="S1084" s="36" t="str">
        <f t="shared" si="1285"/>
        <v>OK</v>
      </c>
      <c r="T1084" s="36" t="str">
        <f t="shared" si="1285"/>
        <v>OK</v>
      </c>
      <c r="U1084" s="36" t="str">
        <f t="shared" si="4"/>
        <v>OK</v>
      </c>
      <c r="V1084" s="36" t="str">
        <f t="shared" si="5"/>
        <v>OK</v>
      </c>
      <c r="W1084" s="37" t="str">
        <f t="shared" si="6"/>
        <v>0.00%</v>
      </c>
    </row>
    <row r="1085" ht="25.5" customHeight="1">
      <c r="A1085" s="38" t="s">
        <v>2868</v>
      </c>
      <c r="B1085" s="39" t="s">
        <v>2869</v>
      </c>
      <c r="C1085" s="38" t="s">
        <v>30</v>
      </c>
      <c r="D1085" s="38" t="s">
        <v>2870</v>
      </c>
      <c r="E1085" s="40" t="s">
        <v>40</v>
      </c>
      <c r="F1085" s="39">
        <v>2.0</v>
      </c>
      <c r="G1085" s="41">
        <v>20544.84</v>
      </c>
      <c r="H1085" s="41" t="str">
        <f t="shared" si="1283"/>
        <v>41,089.68</v>
      </c>
      <c r="I1085" s="42" t="str">
        <f t="shared" si="2"/>
        <v>0.10 %</v>
      </c>
      <c r="J1085" s="38" t="s">
        <v>2868</v>
      </c>
      <c r="K1085" s="39" t="s">
        <v>2869</v>
      </c>
      <c r="L1085" s="38" t="s">
        <v>30</v>
      </c>
      <c r="M1085" s="38" t="s">
        <v>2870</v>
      </c>
      <c r="N1085" s="40" t="s">
        <v>40</v>
      </c>
      <c r="O1085" s="39">
        <v>2.0</v>
      </c>
      <c r="P1085" s="41"/>
      <c r="Q1085" s="41" t="str">
        <f t="shared" si="1284"/>
        <v>0.00</v>
      </c>
      <c r="R1085" s="35" t="str">
        <f t="shared" ref="R1085:T1085" si="1286">IF(D1085=M1085,"OK","ERRO")</f>
        <v>OK</v>
      </c>
      <c r="S1085" s="36" t="str">
        <f t="shared" si="1286"/>
        <v>OK</v>
      </c>
      <c r="T1085" s="36" t="str">
        <f t="shared" si="1286"/>
        <v>OK</v>
      </c>
      <c r="U1085" s="36" t="str">
        <f t="shared" si="4"/>
        <v>OK</v>
      </c>
      <c r="V1085" s="36" t="str">
        <f t="shared" si="5"/>
        <v>OK</v>
      </c>
      <c r="W1085" s="37" t="str">
        <f t="shared" si="6"/>
        <v>0.00%</v>
      </c>
    </row>
    <row r="1086" ht="39.0" customHeight="1">
      <c r="A1086" s="38" t="s">
        <v>2871</v>
      </c>
      <c r="B1086" s="39" t="s">
        <v>2872</v>
      </c>
      <c r="C1086" s="38" t="s">
        <v>30</v>
      </c>
      <c r="D1086" s="38" t="s">
        <v>2873</v>
      </c>
      <c r="E1086" s="40" t="s">
        <v>40</v>
      </c>
      <c r="F1086" s="39">
        <v>2.0</v>
      </c>
      <c r="G1086" s="41">
        <v>182.72</v>
      </c>
      <c r="H1086" s="41" t="str">
        <f t="shared" si="1283"/>
        <v>365.44</v>
      </c>
      <c r="I1086" s="42" t="str">
        <f t="shared" si="2"/>
        <v>0.00 %</v>
      </c>
      <c r="J1086" s="38" t="s">
        <v>2871</v>
      </c>
      <c r="K1086" s="39" t="s">
        <v>2872</v>
      </c>
      <c r="L1086" s="38" t="s">
        <v>30</v>
      </c>
      <c r="M1086" s="38" t="s">
        <v>2873</v>
      </c>
      <c r="N1086" s="40" t="s">
        <v>40</v>
      </c>
      <c r="O1086" s="39">
        <v>2.0</v>
      </c>
      <c r="P1086" s="41"/>
      <c r="Q1086" s="41" t="str">
        <f t="shared" si="1284"/>
        <v>0.00</v>
      </c>
      <c r="R1086" s="35" t="str">
        <f t="shared" ref="R1086:T1086" si="1287">IF(D1086=M1086,"OK","ERRO")</f>
        <v>OK</v>
      </c>
      <c r="S1086" s="36" t="str">
        <f t="shared" si="1287"/>
        <v>OK</v>
      </c>
      <c r="T1086" s="36" t="str">
        <f t="shared" si="1287"/>
        <v>OK</v>
      </c>
      <c r="U1086" s="36" t="str">
        <f t="shared" si="4"/>
        <v>OK</v>
      </c>
      <c r="V1086" s="36" t="str">
        <f t="shared" si="5"/>
        <v>OK</v>
      </c>
      <c r="W1086" s="37" t="str">
        <f t="shared" si="6"/>
        <v>0.00%</v>
      </c>
    </row>
    <row r="1087" ht="24.0" customHeight="1">
      <c r="A1087" s="31" t="s">
        <v>2874</v>
      </c>
      <c r="B1087" s="31"/>
      <c r="C1087" s="31"/>
      <c r="D1087" s="31" t="s">
        <v>2875</v>
      </c>
      <c r="E1087" s="31"/>
      <c r="F1087" s="32"/>
      <c r="G1087" s="31"/>
      <c r="H1087" s="33"/>
      <c r="I1087" s="34" t="str">
        <f t="shared" si="2"/>
        <v>0.00 %</v>
      </c>
      <c r="J1087" s="31" t="s">
        <v>2874</v>
      </c>
      <c r="K1087" s="31"/>
      <c r="L1087" s="31"/>
      <c r="M1087" s="31" t="s">
        <v>2875</v>
      </c>
      <c r="N1087" s="31"/>
      <c r="O1087" s="32"/>
      <c r="P1087" s="31"/>
      <c r="Q1087" s="31"/>
      <c r="R1087" s="35" t="str">
        <f t="shared" ref="R1087:T1087" si="1288">IF(D1087=M1087,"OK","ERRO")</f>
        <v>OK</v>
      </c>
      <c r="S1087" s="36" t="str">
        <f t="shared" si="1288"/>
        <v>OK</v>
      </c>
      <c r="T1087" s="36" t="str">
        <f t="shared" si="1288"/>
        <v>OK</v>
      </c>
      <c r="U1087" s="36" t="str">
        <f t="shared" si="4"/>
        <v>OK</v>
      </c>
      <c r="V1087" s="36" t="str">
        <f t="shared" si="5"/>
        <v>OK</v>
      </c>
      <c r="W1087" s="37" t="str">
        <f t="shared" si="6"/>
        <v>-</v>
      </c>
    </row>
    <row r="1088" ht="24.0" customHeight="1">
      <c r="A1088" s="31" t="s">
        <v>2876</v>
      </c>
      <c r="B1088" s="31"/>
      <c r="C1088" s="31"/>
      <c r="D1088" s="31" t="s">
        <v>2877</v>
      </c>
      <c r="E1088" s="31"/>
      <c r="F1088" s="32"/>
      <c r="G1088" s="31"/>
      <c r="H1088" s="33"/>
      <c r="I1088" s="34" t="str">
        <f t="shared" si="2"/>
        <v>0.00 %</v>
      </c>
      <c r="J1088" s="31" t="s">
        <v>2876</v>
      </c>
      <c r="K1088" s="31"/>
      <c r="L1088" s="31"/>
      <c r="M1088" s="31" t="s">
        <v>2877</v>
      </c>
      <c r="N1088" s="31"/>
      <c r="O1088" s="32"/>
      <c r="P1088" s="31"/>
      <c r="Q1088" s="31"/>
      <c r="R1088" s="35" t="str">
        <f t="shared" ref="R1088:T1088" si="1289">IF(D1088=M1088,"OK","ERRO")</f>
        <v>OK</v>
      </c>
      <c r="S1088" s="36" t="str">
        <f t="shared" si="1289"/>
        <v>OK</v>
      </c>
      <c r="T1088" s="36" t="str">
        <f t="shared" si="1289"/>
        <v>OK</v>
      </c>
      <c r="U1088" s="36" t="str">
        <f t="shared" si="4"/>
        <v>OK</v>
      </c>
      <c r="V1088" s="36" t="str">
        <f t="shared" si="5"/>
        <v>OK</v>
      </c>
      <c r="W1088" s="37" t="str">
        <f t="shared" si="6"/>
        <v>-</v>
      </c>
    </row>
    <row r="1089" ht="51.75" customHeight="1">
      <c r="A1089" s="38" t="s">
        <v>2878</v>
      </c>
      <c r="B1089" s="39" t="s">
        <v>2879</v>
      </c>
      <c r="C1089" s="38" t="s">
        <v>67</v>
      </c>
      <c r="D1089" s="38" t="s">
        <v>2880</v>
      </c>
      <c r="E1089" s="40" t="s">
        <v>36</v>
      </c>
      <c r="F1089" s="39">
        <v>191.41</v>
      </c>
      <c r="G1089" s="41">
        <v>124.3</v>
      </c>
      <c r="H1089" s="41" t="str">
        <f>TRUNC(F1089 * G1089, 2)</f>
        <v>23,792.26</v>
      </c>
      <c r="I1089" s="42" t="str">
        <f t="shared" si="2"/>
        <v>0.06 %</v>
      </c>
      <c r="J1089" s="38" t="s">
        <v>2878</v>
      </c>
      <c r="K1089" s="39" t="s">
        <v>2879</v>
      </c>
      <c r="L1089" s="38" t="s">
        <v>67</v>
      </c>
      <c r="M1089" s="38" t="s">
        <v>2880</v>
      </c>
      <c r="N1089" s="40" t="s">
        <v>36</v>
      </c>
      <c r="O1089" s="39">
        <v>191.41</v>
      </c>
      <c r="P1089" s="41"/>
      <c r="Q1089" s="41" t="str">
        <f>TRUNC(O1089 * P1089, 2)</f>
        <v>0.00</v>
      </c>
      <c r="R1089" s="35" t="str">
        <f t="shared" ref="R1089:T1089" si="1290">IF(D1089=M1089,"OK","ERRO")</f>
        <v>OK</v>
      </c>
      <c r="S1089" s="36" t="str">
        <f t="shared" si="1290"/>
        <v>OK</v>
      </c>
      <c r="T1089" s="36" t="str">
        <f t="shared" si="1290"/>
        <v>OK</v>
      </c>
      <c r="U1089" s="36" t="str">
        <f t="shared" si="4"/>
        <v>OK</v>
      </c>
      <c r="V1089" s="36" t="str">
        <f t="shared" si="5"/>
        <v>OK</v>
      </c>
      <c r="W1089" s="37" t="str">
        <f t="shared" si="6"/>
        <v>0.00%</v>
      </c>
    </row>
    <row r="1090" ht="24.0" customHeight="1">
      <c r="A1090" s="31" t="s">
        <v>2881</v>
      </c>
      <c r="B1090" s="31"/>
      <c r="C1090" s="31"/>
      <c r="D1090" s="31" t="s">
        <v>2882</v>
      </c>
      <c r="E1090" s="31"/>
      <c r="F1090" s="32"/>
      <c r="G1090" s="31"/>
      <c r="H1090" s="33"/>
      <c r="I1090" s="34" t="str">
        <f t="shared" si="2"/>
        <v>0.00 %</v>
      </c>
      <c r="J1090" s="31" t="s">
        <v>2881</v>
      </c>
      <c r="K1090" s="31"/>
      <c r="L1090" s="31"/>
      <c r="M1090" s="31" t="s">
        <v>2882</v>
      </c>
      <c r="N1090" s="31"/>
      <c r="O1090" s="32"/>
      <c r="P1090" s="31"/>
      <c r="Q1090" s="31"/>
      <c r="R1090" s="35" t="str">
        <f t="shared" ref="R1090:T1090" si="1291">IF(D1090=M1090,"OK","ERRO")</f>
        <v>OK</v>
      </c>
      <c r="S1090" s="36" t="str">
        <f t="shared" si="1291"/>
        <v>OK</v>
      </c>
      <c r="T1090" s="36" t="str">
        <f t="shared" si="1291"/>
        <v>OK</v>
      </c>
      <c r="U1090" s="36" t="str">
        <f t="shared" si="4"/>
        <v>OK</v>
      </c>
      <c r="V1090" s="36" t="str">
        <f t="shared" si="5"/>
        <v>OK</v>
      </c>
      <c r="W1090" s="37" t="str">
        <f t="shared" si="6"/>
        <v>-</v>
      </c>
    </row>
    <row r="1091" ht="51.75" customHeight="1">
      <c r="A1091" s="38" t="s">
        <v>2883</v>
      </c>
      <c r="B1091" s="39" t="s">
        <v>2884</v>
      </c>
      <c r="C1091" s="38" t="s">
        <v>30</v>
      </c>
      <c r="D1091" s="38" t="s">
        <v>2885</v>
      </c>
      <c r="E1091" s="40" t="s">
        <v>108</v>
      </c>
      <c r="F1091" s="39">
        <v>149.98</v>
      </c>
      <c r="G1091" s="41">
        <v>129.55</v>
      </c>
      <c r="H1091" s="41" t="str">
        <f t="shared" ref="H1091:H1093" si="1293">TRUNC(F1091 * G1091, 2)</f>
        <v>19,429.90</v>
      </c>
      <c r="I1091" s="42" t="str">
        <f t="shared" si="2"/>
        <v>0.05 %</v>
      </c>
      <c r="J1091" s="38" t="s">
        <v>2883</v>
      </c>
      <c r="K1091" s="39" t="s">
        <v>2884</v>
      </c>
      <c r="L1091" s="38" t="s">
        <v>30</v>
      </c>
      <c r="M1091" s="38" t="s">
        <v>2885</v>
      </c>
      <c r="N1091" s="40" t="s">
        <v>108</v>
      </c>
      <c r="O1091" s="39">
        <v>149.98</v>
      </c>
      <c r="P1091" s="41"/>
      <c r="Q1091" s="41" t="str">
        <f t="shared" ref="Q1091:Q1093" si="1294">TRUNC(O1091 * P1091, 2)</f>
        <v>0.00</v>
      </c>
      <c r="R1091" s="35" t="str">
        <f t="shared" ref="R1091:T1091" si="1292">IF(D1091=M1091,"OK","ERRO")</f>
        <v>OK</v>
      </c>
      <c r="S1091" s="36" t="str">
        <f t="shared" si="1292"/>
        <v>OK</v>
      </c>
      <c r="T1091" s="36" t="str">
        <f t="shared" si="1292"/>
        <v>OK</v>
      </c>
      <c r="U1091" s="36" t="str">
        <f t="shared" si="4"/>
        <v>OK</v>
      </c>
      <c r="V1091" s="36" t="str">
        <f t="shared" si="5"/>
        <v>OK</v>
      </c>
      <c r="W1091" s="37" t="str">
        <f t="shared" si="6"/>
        <v>0.00%</v>
      </c>
    </row>
    <row r="1092" ht="39.0" customHeight="1">
      <c r="A1092" s="38" t="s">
        <v>2886</v>
      </c>
      <c r="B1092" s="39" t="s">
        <v>671</v>
      </c>
      <c r="C1092" s="38" t="s">
        <v>67</v>
      </c>
      <c r="D1092" s="38" t="s">
        <v>672</v>
      </c>
      <c r="E1092" s="40" t="s">
        <v>166</v>
      </c>
      <c r="F1092" s="39">
        <v>4.5</v>
      </c>
      <c r="G1092" s="41">
        <v>195.13</v>
      </c>
      <c r="H1092" s="41" t="str">
        <f t="shared" si="1293"/>
        <v>878.08</v>
      </c>
      <c r="I1092" s="42" t="str">
        <f t="shared" si="2"/>
        <v>0.00 %</v>
      </c>
      <c r="J1092" s="38" t="s">
        <v>2886</v>
      </c>
      <c r="K1092" s="39" t="s">
        <v>671</v>
      </c>
      <c r="L1092" s="38" t="s">
        <v>67</v>
      </c>
      <c r="M1092" s="38" t="s">
        <v>672</v>
      </c>
      <c r="N1092" s="40" t="s">
        <v>166</v>
      </c>
      <c r="O1092" s="39">
        <v>4.5</v>
      </c>
      <c r="P1092" s="41"/>
      <c r="Q1092" s="41" t="str">
        <f t="shared" si="1294"/>
        <v>0.00</v>
      </c>
      <c r="R1092" s="35" t="str">
        <f t="shared" ref="R1092:T1092" si="1295">IF(D1092=M1092,"OK","ERRO")</f>
        <v>OK</v>
      </c>
      <c r="S1092" s="36" t="str">
        <f t="shared" si="1295"/>
        <v>OK</v>
      </c>
      <c r="T1092" s="36" t="str">
        <f t="shared" si="1295"/>
        <v>OK</v>
      </c>
      <c r="U1092" s="36" t="str">
        <f t="shared" si="4"/>
        <v>OK</v>
      </c>
      <c r="V1092" s="36" t="str">
        <f t="shared" si="5"/>
        <v>OK</v>
      </c>
      <c r="W1092" s="37" t="str">
        <f t="shared" si="6"/>
        <v>0.00%</v>
      </c>
    </row>
    <row r="1093" ht="39.0" customHeight="1">
      <c r="A1093" s="38" t="s">
        <v>2887</v>
      </c>
      <c r="B1093" s="39" t="s">
        <v>2888</v>
      </c>
      <c r="C1093" s="38" t="s">
        <v>67</v>
      </c>
      <c r="D1093" s="38" t="s">
        <v>2889</v>
      </c>
      <c r="E1093" s="40" t="s">
        <v>108</v>
      </c>
      <c r="F1093" s="39">
        <v>149.98</v>
      </c>
      <c r="G1093" s="41">
        <v>41.99</v>
      </c>
      <c r="H1093" s="41" t="str">
        <f t="shared" si="1293"/>
        <v>6,297.66</v>
      </c>
      <c r="I1093" s="42" t="str">
        <f t="shared" si="2"/>
        <v>0.02 %</v>
      </c>
      <c r="J1093" s="38" t="s">
        <v>2887</v>
      </c>
      <c r="K1093" s="39" t="s">
        <v>2888</v>
      </c>
      <c r="L1093" s="38" t="s">
        <v>67</v>
      </c>
      <c r="M1093" s="38" t="s">
        <v>2889</v>
      </c>
      <c r="N1093" s="40" t="s">
        <v>108</v>
      </c>
      <c r="O1093" s="39">
        <v>149.98</v>
      </c>
      <c r="P1093" s="41"/>
      <c r="Q1093" s="41" t="str">
        <f t="shared" si="1294"/>
        <v>0.00</v>
      </c>
      <c r="R1093" s="35" t="str">
        <f t="shared" ref="R1093:T1093" si="1296">IF(D1093=M1093,"OK","ERRO")</f>
        <v>OK</v>
      </c>
      <c r="S1093" s="36" t="str">
        <f t="shared" si="1296"/>
        <v>OK</v>
      </c>
      <c r="T1093" s="36" t="str">
        <f t="shared" si="1296"/>
        <v>OK</v>
      </c>
      <c r="U1093" s="36" t="str">
        <f t="shared" si="4"/>
        <v>OK</v>
      </c>
      <c r="V1093" s="36" t="str">
        <f t="shared" si="5"/>
        <v>OK</v>
      </c>
      <c r="W1093" s="37" t="str">
        <f t="shared" si="6"/>
        <v>0.00%</v>
      </c>
    </row>
    <row r="1094" ht="24.0" customHeight="1">
      <c r="A1094" s="31" t="s">
        <v>2890</v>
      </c>
      <c r="B1094" s="31"/>
      <c r="C1094" s="31"/>
      <c r="D1094" s="31" t="s">
        <v>2891</v>
      </c>
      <c r="E1094" s="31"/>
      <c r="F1094" s="32"/>
      <c r="G1094" s="31"/>
      <c r="H1094" s="33"/>
      <c r="I1094" s="34" t="str">
        <f t="shared" si="2"/>
        <v>0.00 %</v>
      </c>
      <c r="J1094" s="31" t="s">
        <v>2890</v>
      </c>
      <c r="K1094" s="31"/>
      <c r="L1094" s="31"/>
      <c r="M1094" s="31" t="s">
        <v>2891</v>
      </c>
      <c r="N1094" s="31"/>
      <c r="O1094" s="32"/>
      <c r="P1094" s="31"/>
      <c r="Q1094" s="31"/>
      <c r="R1094" s="35" t="str">
        <f t="shared" ref="R1094:T1094" si="1297">IF(D1094=M1094,"OK","ERRO")</f>
        <v>OK</v>
      </c>
      <c r="S1094" s="36" t="str">
        <f t="shared" si="1297"/>
        <v>OK</v>
      </c>
      <c r="T1094" s="36" t="str">
        <f t="shared" si="1297"/>
        <v>OK</v>
      </c>
      <c r="U1094" s="36" t="str">
        <f t="shared" si="4"/>
        <v>OK</v>
      </c>
      <c r="V1094" s="36" t="str">
        <f t="shared" si="5"/>
        <v>OK</v>
      </c>
      <c r="W1094" s="37" t="str">
        <f t="shared" si="6"/>
        <v>-</v>
      </c>
    </row>
    <row r="1095" ht="39.0" customHeight="1">
      <c r="A1095" s="38" t="s">
        <v>2892</v>
      </c>
      <c r="B1095" s="39" t="s">
        <v>2893</v>
      </c>
      <c r="C1095" s="38" t="s">
        <v>30</v>
      </c>
      <c r="D1095" s="38" t="s">
        <v>2894</v>
      </c>
      <c r="E1095" s="40" t="s">
        <v>40</v>
      </c>
      <c r="F1095" s="39">
        <v>7.0</v>
      </c>
      <c r="G1095" s="41">
        <v>314.13</v>
      </c>
      <c r="H1095" s="41" t="str">
        <f t="shared" ref="H1095:H1108" si="1299">TRUNC(F1095 * G1095, 2)</f>
        <v>2,198.91</v>
      </c>
      <c r="I1095" s="42" t="str">
        <f t="shared" si="2"/>
        <v>0.01 %</v>
      </c>
      <c r="J1095" s="38" t="s">
        <v>2892</v>
      </c>
      <c r="K1095" s="39" t="s">
        <v>2893</v>
      </c>
      <c r="L1095" s="38" t="s">
        <v>30</v>
      </c>
      <c r="M1095" s="38" t="s">
        <v>2894</v>
      </c>
      <c r="N1095" s="40" t="s">
        <v>40</v>
      </c>
      <c r="O1095" s="39">
        <v>7.0</v>
      </c>
      <c r="P1095" s="41"/>
      <c r="Q1095" s="41" t="str">
        <f t="shared" ref="Q1095:Q1108" si="1300">TRUNC(O1095 * P1095, 2)</f>
        <v>0.00</v>
      </c>
      <c r="R1095" s="35" t="str">
        <f t="shared" ref="R1095:T1095" si="1298">IF(D1095=M1095,"OK","ERRO")</f>
        <v>OK</v>
      </c>
      <c r="S1095" s="36" t="str">
        <f t="shared" si="1298"/>
        <v>OK</v>
      </c>
      <c r="T1095" s="36" t="str">
        <f t="shared" si="1298"/>
        <v>OK</v>
      </c>
      <c r="U1095" s="36" t="str">
        <f t="shared" si="4"/>
        <v>OK</v>
      </c>
      <c r="V1095" s="36" t="str">
        <f t="shared" si="5"/>
        <v>OK</v>
      </c>
      <c r="W1095" s="37" t="str">
        <f t="shared" si="6"/>
        <v>0.00%</v>
      </c>
    </row>
    <row r="1096" ht="39.0" customHeight="1">
      <c r="A1096" s="38" t="s">
        <v>2895</v>
      </c>
      <c r="B1096" s="39" t="s">
        <v>2896</v>
      </c>
      <c r="C1096" s="38" t="s">
        <v>67</v>
      </c>
      <c r="D1096" s="38" t="s">
        <v>2897</v>
      </c>
      <c r="E1096" s="40" t="s">
        <v>108</v>
      </c>
      <c r="F1096" s="39">
        <v>31.97</v>
      </c>
      <c r="G1096" s="41">
        <v>52.05</v>
      </c>
      <c r="H1096" s="41" t="str">
        <f t="shared" si="1299"/>
        <v>1,664.03</v>
      </c>
      <c r="I1096" s="42" t="str">
        <f t="shared" si="2"/>
        <v>0.00 %</v>
      </c>
      <c r="J1096" s="38" t="s">
        <v>2895</v>
      </c>
      <c r="K1096" s="39" t="s">
        <v>2896</v>
      </c>
      <c r="L1096" s="38" t="s">
        <v>67</v>
      </c>
      <c r="M1096" s="38" t="s">
        <v>2897</v>
      </c>
      <c r="N1096" s="40" t="s">
        <v>108</v>
      </c>
      <c r="O1096" s="39">
        <v>31.97</v>
      </c>
      <c r="P1096" s="41"/>
      <c r="Q1096" s="41" t="str">
        <f t="shared" si="1300"/>
        <v>0.00</v>
      </c>
      <c r="R1096" s="35" t="str">
        <f t="shared" ref="R1096:T1096" si="1301">IF(D1096=M1096,"OK","ERRO")</f>
        <v>OK</v>
      </c>
      <c r="S1096" s="36" t="str">
        <f t="shared" si="1301"/>
        <v>OK</v>
      </c>
      <c r="T1096" s="36" t="str">
        <f t="shared" si="1301"/>
        <v>OK</v>
      </c>
      <c r="U1096" s="36" t="str">
        <f t="shared" si="4"/>
        <v>OK</v>
      </c>
      <c r="V1096" s="36" t="str">
        <f t="shared" si="5"/>
        <v>OK</v>
      </c>
      <c r="W1096" s="37" t="str">
        <f t="shared" si="6"/>
        <v>0.00%</v>
      </c>
    </row>
    <row r="1097" ht="25.5" customHeight="1">
      <c r="A1097" s="38" t="s">
        <v>2898</v>
      </c>
      <c r="B1097" s="39" t="s">
        <v>2899</v>
      </c>
      <c r="C1097" s="38" t="s">
        <v>67</v>
      </c>
      <c r="D1097" s="38" t="s">
        <v>2900</v>
      </c>
      <c r="E1097" s="40" t="s">
        <v>36</v>
      </c>
      <c r="F1097" s="39">
        <v>82.1</v>
      </c>
      <c r="G1097" s="41">
        <v>4.85</v>
      </c>
      <c r="H1097" s="41" t="str">
        <f t="shared" si="1299"/>
        <v>398.18</v>
      </c>
      <c r="I1097" s="42" t="str">
        <f t="shared" si="2"/>
        <v>0.00 %</v>
      </c>
      <c r="J1097" s="38" t="s">
        <v>2898</v>
      </c>
      <c r="K1097" s="39" t="s">
        <v>2899</v>
      </c>
      <c r="L1097" s="38" t="s">
        <v>67</v>
      </c>
      <c r="M1097" s="38" t="s">
        <v>2900</v>
      </c>
      <c r="N1097" s="40" t="s">
        <v>36</v>
      </c>
      <c r="O1097" s="39">
        <v>82.1</v>
      </c>
      <c r="P1097" s="41"/>
      <c r="Q1097" s="41" t="str">
        <f t="shared" si="1300"/>
        <v>0.00</v>
      </c>
      <c r="R1097" s="35" t="str">
        <f t="shared" ref="R1097:T1097" si="1302">IF(D1097=M1097,"OK","ERRO")</f>
        <v>OK</v>
      </c>
      <c r="S1097" s="36" t="str">
        <f t="shared" si="1302"/>
        <v>OK</v>
      </c>
      <c r="T1097" s="36" t="str">
        <f t="shared" si="1302"/>
        <v>OK</v>
      </c>
      <c r="U1097" s="36" t="str">
        <f t="shared" si="4"/>
        <v>OK</v>
      </c>
      <c r="V1097" s="36" t="str">
        <f t="shared" si="5"/>
        <v>OK</v>
      </c>
      <c r="W1097" s="37" t="str">
        <f t="shared" si="6"/>
        <v>0.00%</v>
      </c>
    </row>
    <row r="1098" ht="39.0" customHeight="1">
      <c r="A1098" s="38" t="s">
        <v>2901</v>
      </c>
      <c r="B1098" s="39" t="s">
        <v>2902</v>
      </c>
      <c r="C1098" s="38" t="s">
        <v>30</v>
      </c>
      <c r="D1098" s="38" t="s">
        <v>2903</v>
      </c>
      <c r="E1098" s="40" t="s">
        <v>40</v>
      </c>
      <c r="F1098" s="39">
        <v>3.0</v>
      </c>
      <c r="G1098" s="41">
        <v>409.52</v>
      </c>
      <c r="H1098" s="41" t="str">
        <f t="shared" si="1299"/>
        <v>1,228.56</v>
      </c>
      <c r="I1098" s="42" t="str">
        <f t="shared" si="2"/>
        <v>0.00 %</v>
      </c>
      <c r="J1098" s="38" t="s">
        <v>2901</v>
      </c>
      <c r="K1098" s="39" t="s">
        <v>2902</v>
      </c>
      <c r="L1098" s="38" t="s">
        <v>30</v>
      </c>
      <c r="M1098" s="38" t="s">
        <v>2903</v>
      </c>
      <c r="N1098" s="40" t="s">
        <v>40</v>
      </c>
      <c r="O1098" s="39">
        <v>3.0</v>
      </c>
      <c r="P1098" s="41"/>
      <c r="Q1098" s="41" t="str">
        <f t="shared" si="1300"/>
        <v>0.00</v>
      </c>
      <c r="R1098" s="35" t="str">
        <f t="shared" ref="R1098:T1098" si="1303">IF(D1098=M1098,"OK","ERRO")</f>
        <v>OK</v>
      </c>
      <c r="S1098" s="36" t="str">
        <f t="shared" si="1303"/>
        <v>OK</v>
      </c>
      <c r="T1098" s="36" t="str">
        <f t="shared" si="1303"/>
        <v>OK</v>
      </c>
      <c r="U1098" s="36" t="str">
        <f t="shared" si="4"/>
        <v>OK</v>
      </c>
      <c r="V1098" s="36" t="str">
        <f t="shared" si="5"/>
        <v>OK</v>
      </c>
      <c r="W1098" s="37" t="str">
        <f t="shared" si="6"/>
        <v>0.00%</v>
      </c>
    </row>
    <row r="1099" ht="39.0" customHeight="1">
      <c r="A1099" s="38" t="s">
        <v>2904</v>
      </c>
      <c r="B1099" s="39" t="s">
        <v>2905</v>
      </c>
      <c r="C1099" s="38" t="s">
        <v>30</v>
      </c>
      <c r="D1099" s="38" t="s">
        <v>2906</v>
      </c>
      <c r="E1099" s="40" t="s">
        <v>40</v>
      </c>
      <c r="F1099" s="39">
        <v>4.0</v>
      </c>
      <c r="G1099" s="41">
        <v>409.52</v>
      </c>
      <c r="H1099" s="41" t="str">
        <f t="shared" si="1299"/>
        <v>1,638.08</v>
      </c>
      <c r="I1099" s="42" t="str">
        <f t="shared" si="2"/>
        <v>0.00 %</v>
      </c>
      <c r="J1099" s="38" t="s">
        <v>2904</v>
      </c>
      <c r="K1099" s="39" t="s">
        <v>2905</v>
      </c>
      <c r="L1099" s="38" t="s">
        <v>30</v>
      </c>
      <c r="M1099" s="38" t="s">
        <v>2906</v>
      </c>
      <c r="N1099" s="40" t="s">
        <v>40</v>
      </c>
      <c r="O1099" s="39">
        <v>4.0</v>
      </c>
      <c r="P1099" s="41"/>
      <c r="Q1099" s="41" t="str">
        <f t="shared" si="1300"/>
        <v>0.00</v>
      </c>
      <c r="R1099" s="35" t="str">
        <f t="shared" ref="R1099:T1099" si="1304">IF(D1099=M1099,"OK","ERRO")</f>
        <v>OK</v>
      </c>
      <c r="S1099" s="36" t="str">
        <f t="shared" si="1304"/>
        <v>OK</v>
      </c>
      <c r="T1099" s="36" t="str">
        <f t="shared" si="1304"/>
        <v>OK</v>
      </c>
      <c r="U1099" s="36" t="str">
        <f t="shared" si="4"/>
        <v>OK</v>
      </c>
      <c r="V1099" s="36" t="str">
        <f t="shared" si="5"/>
        <v>OK</v>
      </c>
      <c r="W1099" s="37" t="str">
        <f t="shared" si="6"/>
        <v>0.00%</v>
      </c>
    </row>
    <row r="1100" ht="39.0" customHeight="1">
      <c r="A1100" s="38" t="s">
        <v>2907</v>
      </c>
      <c r="B1100" s="39" t="s">
        <v>2908</v>
      </c>
      <c r="C1100" s="38" t="s">
        <v>30</v>
      </c>
      <c r="D1100" s="38" t="s">
        <v>2909</v>
      </c>
      <c r="E1100" s="40" t="s">
        <v>40</v>
      </c>
      <c r="F1100" s="39">
        <v>1.0</v>
      </c>
      <c r="G1100" s="41">
        <v>409.52</v>
      </c>
      <c r="H1100" s="41" t="str">
        <f t="shared" si="1299"/>
        <v>409.52</v>
      </c>
      <c r="I1100" s="42" t="str">
        <f t="shared" si="2"/>
        <v>0.00 %</v>
      </c>
      <c r="J1100" s="38" t="s">
        <v>2907</v>
      </c>
      <c r="K1100" s="39" t="s">
        <v>2908</v>
      </c>
      <c r="L1100" s="38" t="s">
        <v>30</v>
      </c>
      <c r="M1100" s="38" t="s">
        <v>2909</v>
      </c>
      <c r="N1100" s="40" t="s">
        <v>40</v>
      </c>
      <c r="O1100" s="39">
        <v>1.0</v>
      </c>
      <c r="P1100" s="41"/>
      <c r="Q1100" s="41" t="str">
        <f t="shared" si="1300"/>
        <v>0.00</v>
      </c>
      <c r="R1100" s="35" t="str">
        <f t="shared" ref="R1100:T1100" si="1305">IF(D1100=M1100,"OK","ERRO")</f>
        <v>OK</v>
      </c>
      <c r="S1100" s="36" t="str">
        <f t="shared" si="1305"/>
        <v>OK</v>
      </c>
      <c r="T1100" s="36" t="str">
        <f t="shared" si="1305"/>
        <v>OK</v>
      </c>
      <c r="U1100" s="36" t="str">
        <f t="shared" si="4"/>
        <v>OK</v>
      </c>
      <c r="V1100" s="36" t="str">
        <f t="shared" si="5"/>
        <v>OK</v>
      </c>
      <c r="W1100" s="37" t="str">
        <f t="shared" si="6"/>
        <v>0.00%</v>
      </c>
    </row>
    <row r="1101" ht="39.0" customHeight="1">
      <c r="A1101" s="38" t="s">
        <v>2910</v>
      </c>
      <c r="B1101" s="39" t="s">
        <v>2911</v>
      </c>
      <c r="C1101" s="38" t="s">
        <v>30</v>
      </c>
      <c r="D1101" s="38" t="s">
        <v>2912</v>
      </c>
      <c r="E1101" s="40" t="s">
        <v>40</v>
      </c>
      <c r="F1101" s="39">
        <v>1.0</v>
      </c>
      <c r="G1101" s="41">
        <v>409.52</v>
      </c>
      <c r="H1101" s="41" t="str">
        <f t="shared" si="1299"/>
        <v>409.52</v>
      </c>
      <c r="I1101" s="42" t="str">
        <f t="shared" si="2"/>
        <v>0.00 %</v>
      </c>
      <c r="J1101" s="38" t="s">
        <v>2910</v>
      </c>
      <c r="K1101" s="39" t="s">
        <v>2911</v>
      </c>
      <c r="L1101" s="38" t="s">
        <v>30</v>
      </c>
      <c r="M1101" s="38" t="s">
        <v>2912</v>
      </c>
      <c r="N1101" s="40" t="s">
        <v>40</v>
      </c>
      <c r="O1101" s="39">
        <v>1.0</v>
      </c>
      <c r="P1101" s="41"/>
      <c r="Q1101" s="41" t="str">
        <f t="shared" si="1300"/>
        <v>0.00</v>
      </c>
      <c r="R1101" s="35" t="str">
        <f t="shared" ref="R1101:T1101" si="1306">IF(D1101=M1101,"OK","ERRO")</f>
        <v>OK</v>
      </c>
      <c r="S1101" s="36" t="str">
        <f t="shared" si="1306"/>
        <v>OK</v>
      </c>
      <c r="T1101" s="36" t="str">
        <f t="shared" si="1306"/>
        <v>OK</v>
      </c>
      <c r="U1101" s="36" t="str">
        <f t="shared" si="4"/>
        <v>OK</v>
      </c>
      <c r="V1101" s="36" t="str">
        <f t="shared" si="5"/>
        <v>OK</v>
      </c>
      <c r="W1101" s="37" t="str">
        <f t="shared" si="6"/>
        <v>0.00%</v>
      </c>
    </row>
    <row r="1102" ht="39.0" customHeight="1">
      <c r="A1102" s="38" t="s">
        <v>2913</v>
      </c>
      <c r="B1102" s="39" t="s">
        <v>2914</v>
      </c>
      <c r="C1102" s="38" t="s">
        <v>30</v>
      </c>
      <c r="D1102" s="38" t="s">
        <v>2915</v>
      </c>
      <c r="E1102" s="40" t="s">
        <v>40</v>
      </c>
      <c r="F1102" s="39">
        <v>2.0</v>
      </c>
      <c r="G1102" s="41">
        <v>409.52</v>
      </c>
      <c r="H1102" s="41" t="str">
        <f t="shared" si="1299"/>
        <v>819.04</v>
      </c>
      <c r="I1102" s="42" t="str">
        <f t="shared" si="2"/>
        <v>0.00 %</v>
      </c>
      <c r="J1102" s="38" t="s">
        <v>2913</v>
      </c>
      <c r="K1102" s="39" t="s">
        <v>2914</v>
      </c>
      <c r="L1102" s="38" t="s">
        <v>30</v>
      </c>
      <c r="M1102" s="38" t="s">
        <v>2915</v>
      </c>
      <c r="N1102" s="40" t="s">
        <v>40</v>
      </c>
      <c r="O1102" s="39">
        <v>2.0</v>
      </c>
      <c r="P1102" s="41"/>
      <c r="Q1102" s="41" t="str">
        <f t="shared" si="1300"/>
        <v>0.00</v>
      </c>
      <c r="R1102" s="35" t="str">
        <f t="shared" ref="R1102:T1102" si="1307">IF(D1102=M1102,"OK","ERRO")</f>
        <v>OK</v>
      </c>
      <c r="S1102" s="36" t="str">
        <f t="shared" si="1307"/>
        <v>OK</v>
      </c>
      <c r="T1102" s="36" t="str">
        <f t="shared" si="1307"/>
        <v>OK</v>
      </c>
      <c r="U1102" s="36" t="str">
        <f t="shared" si="4"/>
        <v>OK</v>
      </c>
      <c r="V1102" s="36" t="str">
        <f t="shared" si="5"/>
        <v>OK</v>
      </c>
      <c r="W1102" s="37" t="str">
        <f t="shared" si="6"/>
        <v>0.00%</v>
      </c>
    </row>
    <row r="1103" ht="39.0" customHeight="1">
      <c r="A1103" s="38" t="s">
        <v>2916</v>
      </c>
      <c r="B1103" s="39" t="s">
        <v>2917</v>
      </c>
      <c r="C1103" s="38" t="s">
        <v>30</v>
      </c>
      <c r="D1103" s="38" t="s">
        <v>2918</v>
      </c>
      <c r="E1103" s="40" t="s">
        <v>40</v>
      </c>
      <c r="F1103" s="39">
        <v>3.0</v>
      </c>
      <c r="G1103" s="41">
        <v>409.52</v>
      </c>
      <c r="H1103" s="41" t="str">
        <f t="shared" si="1299"/>
        <v>1,228.56</v>
      </c>
      <c r="I1103" s="42" t="str">
        <f t="shared" si="2"/>
        <v>0.00 %</v>
      </c>
      <c r="J1103" s="38" t="s">
        <v>2916</v>
      </c>
      <c r="K1103" s="39" t="s">
        <v>2917</v>
      </c>
      <c r="L1103" s="38" t="s">
        <v>30</v>
      </c>
      <c r="M1103" s="38" t="s">
        <v>2918</v>
      </c>
      <c r="N1103" s="40" t="s">
        <v>40</v>
      </c>
      <c r="O1103" s="39">
        <v>3.0</v>
      </c>
      <c r="P1103" s="41"/>
      <c r="Q1103" s="41" t="str">
        <f t="shared" si="1300"/>
        <v>0.00</v>
      </c>
      <c r="R1103" s="35" t="str">
        <f t="shared" ref="R1103:T1103" si="1308">IF(D1103=M1103,"OK","ERRO")</f>
        <v>OK</v>
      </c>
      <c r="S1103" s="36" t="str">
        <f t="shared" si="1308"/>
        <v>OK</v>
      </c>
      <c r="T1103" s="36" t="str">
        <f t="shared" si="1308"/>
        <v>OK</v>
      </c>
      <c r="U1103" s="36" t="str">
        <f t="shared" si="4"/>
        <v>OK</v>
      </c>
      <c r="V1103" s="36" t="str">
        <f t="shared" si="5"/>
        <v>OK</v>
      </c>
      <c r="W1103" s="37" t="str">
        <f t="shared" si="6"/>
        <v>0.00%</v>
      </c>
    </row>
    <row r="1104" ht="39.0" customHeight="1">
      <c r="A1104" s="38" t="s">
        <v>2919</v>
      </c>
      <c r="B1104" s="39" t="s">
        <v>2920</v>
      </c>
      <c r="C1104" s="38" t="s">
        <v>30</v>
      </c>
      <c r="D1104" s="38" t="s">
        <v>2921</v>
      </c>
      <c r="E1104" s="40" t="s">
        <v>40</v>
      </c>
      <c r="F1104" s="39">
        <v>3.0</v>
      </c>
      <c r="G1104" s="41">
        <v>409.52</v>
      </c>
      <c r="H1104" s="41" t="str">
        <f t="shared" si="1299"/>
        <v>1,228.56</v>
      </c>
      <c r="I1104" s="42" t="str">
        <f t="shared" si="2"/>
        <v>0.00 %</v>
      </c>
      <c r="J1104" s="38" t="s">
        <v>2919</v>
      </c>
      <c r="K1104" s="39" t="s">
        <v>2920</v>
      </c>
      <c r="L1104" s="38" t="s">
        <v>30</v>
      </c>
      <c r="M1104" s="38" t="s">
        <v>2921</v>
      </c>
      <c r="N1104" s="40" t="s">
        <v>40</v>
      </c>
      <c r="O1104" s="39">
        <v>3.0</v>
      </c>
      <c r="P1104" s="41"/>
      <c r="Q1104" s="41" t="str">
        <f t="shared" si="1300"/>
        <v>0.00</v>
      </c>
      <c r="R1104" s="35" t="str">
        <f t="shared" ref="R1104:T1104" si="1309">IF(D1104=M1104,"OK","ERRO")</f>
        <v>OK</v>
      </c>
      <c r="S1104" s="36" t="str">
        <f t="shared" si="1309"/>
        <v>OK</v>
      </c>
      <c r="T1104" s="36" t="str">
        <f t="shared" si="1309"/>
        <v>OK</v>
      </c>
      <c r="U1104" s="36" t="str">
        <f t="shared" si="4"/>
        <v>OK</v>
      </c>
      <c r="V1104" s="36" t="str">
        <f t="shared" si="5"/>
        <v>OK</v>
      </c>
      <c r="W1104" s="37" t="str">
        <f t="shared" si="6"/>
        <v>0.00%</v>
      </c>
    </row>
    <row r="1105" ht="25.5" customHeight="1">
      <c r="A1105" s="38" t="s">
        <v>2922</v>
      </c>
      <c r="B1105" s="39" t="s">
        <v>2923</v>
      </c>
      <c r="C1105" s="38" t="s">
        <v>30</v>
      </c>
      <c r="D1105" s="38" t="s">
        <v>2924</v>
      </c>
      <c r="E1105" s="40" t="s">
        <v>40</v>
      </c>
      <c r="F1105" s="39">
        <v>18.0</v>
      </c>
      <c r="G1105" s="41">
        <v>533.92</v>
      </c>
      <c r="H1105" s="41" t="str">
        <f t="shared" si="1299"/>
        <v>9,610.56</v>
      </c>
      <c r="I1105" s="42" t="str">
        <f t="shared" si="2"/>
        <v>0.02 %</v>
      </c>
      <c r="J1105" s="38" t="s">
        <v>2922</v>
      </c>
      <c r="K1105" s="39" t="s">
        <v>2923</v>
      </c>
      <c r="L1105" s="38" t="s">
        <v>30</v>
      </c>
      <c r="M1105" s="38" t="s">
        <v>2924</v>
      </c>
      <c r="N1105" s="40" t="s">
        <v>40</v>
      </c>
      <c r="O1105" s="39">
        <v>18.0</v>
      </c>
      <c r="P1105" s="41"/>
      <c r="Q1105" s="41" t="str">
        <f t="shared" si="1300"/>
        <v>0.00</v>
      </c>
      <c r="R1105" s="35" t="str">
        <f t="shared" ref="R1105:T1105" si="1310">IF(D1105=M1105,"OK","ERRO")</f>
        <v>OK</v>
      </c>
      <c r="S1105" s="36" t="str">
        <f t="shared" si="1310"/>
        <v>OK</v>
      </c>
      <c r="T1105" s="36" t="str">
        <f t="shared" si="1310"/>
        <v>OK</v>
      </c>
      <c r="U1105" s="36" t="str">
        <f t="shared" si="4"/>
        <v>OK</v>
      </c>
      <c r="V1105" s="36" t="str">
        <f t="shared" si="5"/>
        <v>OK</v>
      </c>
      <c r="W1105" s="37" t="str">
        <f t="shared" si="6"/>
        <v>0.00%</v>
      </c>
    </row>
    <row r="1106" ht="25.5" customHeight="1">
      <c r="A1106" s="38" t="s">
        <v>2925</v>
      </c>
      <c r="B1106" s="39" t="s">
        <v>2926</v>
      </c>
      <c r="C1106" s="38" t="s">
        <v>30</v>
      </c>
      <c r="D1106" s="38" t="s">
        <v>2927</v>
      </c>
      <c r="E1106" s="40" t="s">
        <v>40</v>
      </c>
      <c r="F1106" s="39">
        <v>88.0</v>
      </c>
      <c r="G1106" s="41">
        <v>203.18</v>
      </c>
      <c r="H1106" s="41" t="str">
        <f t="shared" si="1299"/>
        <v>17,879.84</v>
      </c>
      <c r="I1106" s="42" t="str">
        <f t="shared" si="2"/>
        <v>0.04 %</v>
      </c>
      <c r="J1106" s="38" t="s">
        <v>2925</v>
      </c>
      <c r="K1106" s="39" t="s">
        <v>2926</v>
      </c>
      <c r="L1106" s="38" t="s">
        <v>30</v>
      </c>
      <c r="M1106" s="38" t="s">
        <v>2927</v>
      </c>
      <c r="N1106" s="40" t="s">
        <v>40</v>
      </c>
      <c r="O1106" s="39">
        <v>88.0</v>
      </c>
      <c r="P1106" s="41"/>
      <c r="Q1106" s="41" t="str">
        <f t="shared" si="1300"/>
        <v>0.00</v>
      </c>
      <c r="R1106" s="35" t="str">
        <f t="shared" ref="R1106:T1106" si="1311">IF(D1106=M1106,"OK","ERRO")</f>
        <v>OK</v>
      </c>
      <c r="S1106" s="36" t="str">
        <f t="shared" si="1311"/>
        <v>OK</v>
      </c>
      <c r="T1106" s="36" t="str">
        <f t="shared" si="1311"/>
        <v>OK</v>
      </c>
      <c r="U1106" s="36" t="str">
        <f t="shared" si="4"/>
        <v>OK</v>
      </c>
      <c r="V1106" s="36" t="str">
        <f t="shared" si="5"/>
        <v>OK</v>
      </c>
      <c r="W1106" s="37" t="str">
        <f t="shared" si="6"/>
        <v>0.00%</v>
      </c>
    </row>
    <row r="1107" ht="25.5" customHeight="1">
      <c r="A1107" s="38" t="s">
        <v>2928</v>
      </c>
      <c r="B1107" s="39" t="s">
        <v>2929</v>
      </c>
      <c r="C1107" s="38" t="s">
        <v>30</v>
      </c>
      <c r="D1107" s="38" t="s">
        <v>2930</v>
      </c>
      <c r="E1107" s="40" t="s">
        <v>40</v>
      </c>
      <c r="F1107" s="39">
        <v>11.0</v>
      </c>
      <c r="G1107" s="41">
        <v>302.47</v>
      </c>
      <c r="H1107" s="41" t="str">
        <f t="shared" si="1299"/>
        <v>3,327.17</v>
      </c>
      <c r="I1107" s="42" t="str">
        <f t="shared" si="2"/>
        <v>0.01 %</v>
      </c>
      <c r="J1107" s="38" t="s">
        <v>2928</v>
      </c>
      <c r="K1107" s="39" t="s">
        <v>2929</v>
      </c>
      <c r="L1107" s="38" t="s">
        <v>30</v>
      </c>
      <c r="M1107" s="38" t="s">
        <v>2930</v>
      </c>
      <c r="N1107" s="40" t="s">
        <v>40</v>
      </c>
      <c r="O1107" s="39">
        <v>11.0</v>
      </c>
      <c r="P1107" s="41"/>
      <c r="Q1107" s="41" t="str">
        <f t="shared" si="1300"/>
        <v>0.00</v>
      </c>
      <c r="R1107" s="35" t="str">
        <f t="shared" ref="R1107:T1107" si="1312">IF(D1107=M1107,"OK","ERRO")</f>
        <v>OK</v>
      </c>
      <c r="S1107" s="36" t="str">
        <f t="shared" si="1312"/>
        <v>OK</v>
      </c>
      <c r="T1107" s="36" t="str">
        <f t="shared" si="1312"/>
        <v>OK</v>
      </c>
      <c r="U1107" s="36" t="str">
        <f t="shared" si="4"/>
        <v>OK</v>
      </c>
      <c r="V1107" s="36" t="str">
        <f t="shared" si="5"/>
        <v>OK</v>
      </c>
      <c r="W1107" s="37" t="str">
        <f t="shared" si="6"/>
        <v>0.00%</v>
      </c>
    </row>
    <row r="1108" ht="39.0" customHeight="1">
      <c r="A1108" s="38" t="s">
        <v>2931</v>
      </c>
      <c r="B1108" s="39" t="s">
        <v>2932</v>
      </c>
      <c r="C1108" s="38" t="s">
        <v>30</v>
      </c>
      <c r="D1108" s="38" t="s">
        <v>2933</v>
      </c>
      <c r="E1108" s="40" t="s">
        <v>40</v>
      </c>
      <c r="F1108" s="39">
        <v>1.0</v>
      </c>
      <c r="G1108" s="41">
        <v>409.52</v>
      </c>
      <c r="H1108" s="41" t="str">
        <f t="shared" si="1299"/>
        <v>409.52</v>
      </c>
      <c r="I1108" s="42" t="str">
        <f t="shared" si="2"/>
        <v>0.00 %</v>
      </c>
      <c r="J1108" s="38" t="s">
        <v>2931</v>
      </c>
      <c r="K1108" s="39" t="s">
        <v>2932</v>
      </c>
      <c r="L1108" s="38" t="s">
        <v>30</v>
      </c>
      <c r="M1108" s="38" t="s">
        <v>2933</v>
      </c>
      <c r="N1108" s="40" t="s">
        <v>40</v>
      </c>
      <c r="O1108" s="39">
        <v>1.0</v>
      </c>
      <c r="P1108" s="41"/>
      <c r="Q1108" s="41" t="str">
        <f t="shared" si="1300"/>
        <v>0.00</v>
      </c>
      <c r="R1108" s="35" t="str">
        <f t="shared" ref="R1108:T1108" si="1313">IF(D1108=M1108,"OK","ERRO")</f>
        <v>OK</v>
      </c>
      <c r="S1108" s="36" t="str">
        <f t="shared" si="1313"/>
        <v>OK</v>
      </c>
      <c r="T1108" s="36" t="str">
        <f t="shared" si="1313"/>
        <v>OK</v>
      </c>
      <c r="U1108" s="36" t="str">
        <f t="shared" si="4"/>
        <v>OK</v>
      </c>
      <c r="V1108" s="36" t="str">
        <f t="shared" si="5"/>
        <v>OK</v>
      </c>
      <c r="W1108" s="37" t="str">
        <f t="shared" si="6"/>
        <v>0.00%</v>
      </c>
    </row>
    <row r="1109" ht="24.0" customHeight="1">
      <c r="A1109" s="31" t="s">
        <v>2934</v>
      </c>
      <c r="B1109" s="31"/>
      <c r="C1109" s="31"/>
      <c r="D1109" s="31" t="s">
        <v>2935</v>
      </c>
      <c r="E1109" s="31"/>
      <c r="F1109" s="32"/>
      <c r="G1109" s="31"/>
      <c r="H1109" s="33"/>
      <c r="I1109" s="34" t="str">
        <f t="shared" si="2"/>
        <v>0.00 %</v>
      </c>
      <c r="J1109" s="31" t="s">
        <v>2934</v>
      </c>
      <c r="K1109" s="31"/>
      <c r="L1109" s="31"/>
      <c r="M1109" s="31" t="s">
        <v>2935</v>
      </c>
      <c r="N1109" s="31"/>
      <c r="O1109" s="32"/>
      <c r="P1109" s="31"/>
      <c r="Q1109" s="31"/>
      <c r="R1109" s="35" t="str">
        <f t="shared" ref="R1109:T1109" si="1314">IF(D1109=M1109,"OK","ERRO")</f>
        <v>OK</v>
      </c>
      <c r="S1109" s="36" t="str">
        <f t="shared" si="1314"/>
        <v>OK</v>
      </c>
      <c r="T1109" s="36" t="str">
        <f t="shared" si="1314"/>
        <v>OK</v>
      </c>
      <c r="U1109" s="36" t="str">
        <f t="shared" si="4"/>
        <v>OK</v>
      </c>
      <c r="V1109" s="36" t="str">
        <f t="shared" si="5"/>
        <v>OK</v>
      </c>
      <c r="W1109" s="37" t="str">
        <f t="shared" si="6"/>
        <v>-</v>
      </c>
    </row>
    <row r="1110" ht="24.0" customHeight="1">
      <c r="A1110" s="31" t="s">
        <v>2936</v>
      </c>
      <c r="B1110" s="31"/>
      <c r="C1110" s="31"/>
      <c r="D1110" s="31" t="s">
        <v>2937</v>
      </c>
      <c r="E1110" s="31"/>
      <c r="F1110" s="32"/>
      <c r="G1110" s="31"/>
      <c r="H1110" s="33"/>
      <c r="I1110" s="34" t="str">
        <f t="shared" si="2"/>
        <v>0.00 %</v>
      </c>
      <c r="J1110" s="31" t="s">
        <v>2936</v>
      </c>
      <c r="K1110" s="31"/>
      <c r="L1110" s="31"/>
      <c r="M1110" s="31" t="s">
        <v>2937</v>
      </c>
      <c r="N1110" s="31"/>
      <c r="O1110" s="32"/>
      <c r="P1110" s="31"/>
      <c r="Q1110" s="31"/>
      <c r="R1110" s="35" t="str">
        <f t="shared" ref="R1110:T1110" si="1315">IF(D1110=M1110,"OK","ERRO")</f>
        <v>OK</v>
      </c>
      <c r="S1110" s="36" t="str">
        <f t="shared" si="1315"/>
        <v>OK</v>
      </c>
      <c r="T1110" s="36" t="str">
        <f t="shared" si="1315"/>
        <v>OK</v>
      </c>
      <c r="U1110" s="36" t="str">
        <f t="shared" si="4"/>
        <v>OK</v>
      </c>
      <c r="V1110" s="36" t="str">
        <f t="shared" si="5"/>
        <v>OK</v>
      </c>
      <c r="W1110" s="37" t="str">
        <f t="shared" si="6"/>
        <v>-</v>
      </c>
    </row>
    <row r="1111" ht="64.5" customHeight="1">
      <c r="A1111" s="38" t="s">
        <v>2938</v>
      </c>
      <c r="B1111" s="39" t="s">
        <v>2939</v>
      </c>
      <c r="C1111" s="38" t="s">
        <v>30</v>
      </c>
      <c r="D1111" s="38" t="s">
        <v>2940</v>
      </c>
      <c r="E1111" s="40" t="s">
        <v>40</v>
      </c>
      <c r="F1111" s="39">
        <v>9.0</v>
      </c>
      <c r="G1111" s="41">
        <v>1098.8</v>
      </c>
      <c r="H1111" s="41" t="str">
        <f t="shared" ref="H1111:H1117" si="1317">TRUNC(F1111 * G1111, 2)</f>
        <v>9,889.20</v>
      </c>
      <c r="I1111" s="42" t="str">
        <f t="shared" si="2"/>
        <v>0.02 %</v>
      </c>
      <c r="J1111" s="38" t="s">
        <v>2938</v>
      </c>
      <c r="K1111" s="39" t="s">
        <v>2939</v>
      </c>
      <c r="L1111" s="38" t="s">
        <v>30</v>
      </c>
      <c r="M1111" s="38" t="s">
        <v>2940</v>
      </c>
      <c r="N1111" s="40" t="s">
        <v>40</v>
      </c>
      <c r="O1111" s="39">
        <v>9.0</v>
      </c>
      <c r="P1111" s="41"/>
      <c r="Q1111" s="41" t="str">
        <f t="shared" ref="Q1111:Q1117" si="1318">TRUNC(O1111 * P1111, 2)</f>
        <v>0.00</v>
      </c>
      <c r="R1111" s="35" t="str">
        <f t="shared" ref="R1111:T1111" si="1316">IF(D1111=M1111,"OK","ERRO")</f>
        <v>OK</v>
      </c>
      <c r="S1111" s="36" t="str">
        <f t="shared" si="1316"/>
        <v>OK</v>
      </c>
      <c r="T1111" s="36" t="str">
        <f t="shared" si="1316"/>
        <v>OK</v>
      </c>
      <c r="U1111" s="36" t="str">
        <f t="shared" si="4"/>
        <v>OK</v>
      </c>
      <c r="V1111" s="36" t="str">
        <f t="shared" si="5"/>
        <v>OK</v>
      </c>
      <c r="W1111" s="37" t="str">
        <f t="shared" si="6"/>
        <v>0.00%</v>
      </c>
    </row>
    <row r="1112" ht="64.5" customHeight="1">
      <c r="A1112" s="38" t="s">
        <v>2941</v>
      </c>
      <c r="B1112" s="39" t="s">
        <v>2942</v>
      </c>
      <c r="C1112" s="38" t="s">
        <v>30</v>
      </c>
      <c r="D1112" s="38" t="s">
        <v>2943</v>
      </c>
      <c r="E1112" s="40" t="s">
        <v>120</v>
      </c>
      <c r="F1112" s="39">
        <v>14.0</v>
      </c>
      <c r="G1112" s="41">
        <v>1665.91</v>
      </c>
      <c r="H1112" s="41" t="str">
        <f t="shared" si="1317"/>
        <v>23,322.74</v>
      </c>
      <c r="I1112" s="42" t="str">
        <f t="shared" si="2"/>
        <v>0.06 %</v>
      </c>
      <c r="J1112" s="38" t="s">
        <v>2941</v>
      </c>
      <c r="K1112" s="39" t="s">
        <v>2942</v>
      </c>
      <c r="L1112" s="38" t="s">
        <v>30</v>
      </c>
      <c r="M1112" s="38" t="s">
        <v>2943</v>
      </c>
      <c r="N1112" s="40" t="s">
        <v>120</v>
      </c>
      <c r="O1112" s="39">
        <v>14.0</v>
      </c>
      <c r="P1112" s="41"/>
      <c r="Q1112" s="41" t="str">
        <f t="shared" si="1318"/>
        <v>0.00</v>
      </c>
      <c r="R1112" s="35" t="str">
        <f t="shared" ref="R1112:T1112" si="1319">IF(D1112=M1112,"OK","ERRO")</f>
        <v>OK</v>
      </c>
      <c r="S1112" s="36" t="str">
        <f t="shared" si="1319"/>
        <v>OK</v>
      </c>
      <c r="T1112" s="36" t="str">
        <f t="shared" si="1319"/>
        <v>OK</v>
      </c>
      <c r="U1112" s="36" t="str">
        <f t="shared" si="4"/>
        <v>OK</v>
      </c>
      <c r="V1112" s="36" t="str">
        <f t="shared" si="5"/>
        <v>OK</v>
      </c>
      <c r="W1112" s="37" t="str">
        <f t="shared" si="6"/>
        <v>0.00%</v>
      </c>
    </row>
    <row r="1113" ht="64.5" customHeight="1">
      <c r="A1113" s="38" t="s">
        <v>2944</v>
      </c>
      <c r="B1113" s="39" t="s">
        <v>2945</v>
      </c>
      <c r="C1113" s="38" t="s">
        <v>30</v>
      </c>
      <c r="D1113" s="38" t="s">
        <v>2946</v>
      </c>
      <c r="E1113" s="40" t="s">
        <v>120</v>
      </c>
      <c r="F1113" s="39">
        <v>16.0</v>
      </c>
      <c r="G1113" s="41">
        <v>1252.63</v>
      </c>
      <c r="H1113" s="41" t="str">
        <f t="shared" si="1317"/>
        <v>20,042.08</v>
      </c>
      <c r="I1113" s="42" t="str">
        <f t="shared" si="2"/>
        <v>0.05 %</v>
      </c>
      <c r="J1113" s="38" t="s">
        <v>2944</v>
      </c>
      <c r="K1113" s="39" t="s">
        <v>2945</v>
      </c>
      <c r="L1113" s="38" t="s">
        <v>30</v>
      </c>
      <c r="M1113" s="38" t="s">
        <v>2946</v>
      </c>
      <c r="N1113" s="40" t="s">
        <v>120</v>
      </c>
      <c r="O1113" s="39">
        <v>16.0</v>
      </c>
      <c r="P1113" s="41"/>
      <c r="Q1113" s="41" t="str">
        <f t="shared" si="1318"/>
        <v>0.00</v>
      </c>
      <c r="R1113" s="35" t="str">
        <f t="shared" ref="R1113:T1113" si="1320">IF(D1113=M1113,"OK","ERRO")</f>
        <v>OK</v>
      </c>
      <c r="S1113" s="36" t="str">
        <f t="shared" si="1320"/>
        <v>OK</v>
      </c>
      <c r="T1113" s="36" t="str">
        <f t="shared" si="1320"/>
        <v>OK</v>
      </c>
      <c r="U1113" s="36" t="str">
        <f t="shared" si="4"/>
        <v>OK</v>
      </c>
      <c r="V1113" s="36" t="str">
        <f t="shared" si="5"/>
        <v>OK</v>
      </c>
      <c r="W1113" s="37" t="str">
        <f t="shared" si="6"/>
        <v>0.00%</v>
      </c>
    </row>
    <row r="1114" ht="64.5" customHeight="1">
      <c r="A1114" s="38" t="s">
        <v>2947</v>
      </c>
      <c r="B1114" s="39" t="s">
        <v>2948</v>
      </c>
      <c r="C1114" s="38" t="s">
        <v>30</v>
      </c>
      <c r="D1114" s="38" t="s">
        <v>2949</v>
      </c>
      <c r="E1114" s="40" t="s">
        <v>40</v>
      </c>
      <c r="F1114" s="39">
        <v>1.0</v>
      </c>
      <c r="G1114" s="41">
        <v>3194.64</v>
      </c>
      <c r="H1114" s="41" t="str">
        <f t="shared" si="1317"/>
        <v>3,194.64</v>
      </c>
      <c r="I1114" s="42" t="str">
        <f t="shared" si="2"/>
        <v>0.01 %</v>
      </c>
      <c r="J1114" s="38" t="s">
        <v>2947</v>
      </c>
      <c r="K1114" s="39" t="s">
        <v>2948</v>
      </c>
      <c r="L1114" s="38" t="s">
        <v>30</v>
      </c>
      <c r="M1114" s="38" t="s">
        <v>2949</v>
      </c>
      <c r="N1114" s="40" t="s">
        <v>40</v>
      </c>
      <c r="O1114" s="39">
        <v>1.0</v>
      </c>
      <c r="P1114" s="41"/>
      <c r="Q1114" s="41" t="str">
        <f t="shared" si="1318"/>
        <v>0.00</v>
      </c>
      <c r="R1114" s="35" t="str">
        <f t="shared" ref="R1114:T1114" si="1321">IF(D1114=M1114,"OK","ERRO")</f>
        <v>OK</v>
      </c>
      <c r="S1114" s="36" t="str">
        <f t="shared" si="1321"/>
        <v>OK</v>
      </c>
      <c r="T1114" s="36" t="str">
        <f t="shared" si="1321"/>
        <v>OK</v>
      </c>
      <c r="U1114" s="36" t="str">
        <f t="shared" si="4"/>
        <v>OK</v>
      </c>
      <c r="V1114" s="36" t="str">
        <f t="shared" si="5"/>
        <v>OK</v>
      </c>
      <c r="W1114" s="37" t="str">
        <f t="shared" si="6"/>
        <v>0.00%</v>
      </c>
    </row>
    <row r="1115" ht="64.5" customHeight="1">
      <c r="A1115" s="38" t="s">
        <v>2950</v>
      </c>
      <c r="B1115" s="39" t="s">
        <v>2951</v>
      </c>
      <c r="C1115" s="38" t="s">
        <v>30</v>
      </c>
      <c r="D1115" s="38" t="s">
        <v>2952</v>
      </c>
      <c r="E1115" s="40" t="s">
        <v>40</v>
      </c>
      <c r="F1115" s="39">
        <v>1.0</v>
      </c>
      <c r="G1115" s="41">
        <v>3418.49</v>
      </c>
      <c r="H1115" s="41" t="str">
        <f t="shared" si="1317"/>
        <v>3,418.49</v>
      </c>
      <c r="I1115" s="42" t="str">
        <f t="shared" si="2"/>
        <v>0.01 %</v>
      </c>
      <c r="J1115" s="38" t="s">
        <v>2950</v>
      </c>
      <c r="K1115" s="39" t="s">
        <v>2951</v>
      </c>
      <c r="L1115" s="38" t="s">
        <v>30</v>
      </c>
      <c r="M1115" s="38" t="s">
        <v>2952</v>
      </c>
      <c r="N1115" s="40" t="s">
        <v>40</v>
      </c>
      <c r="O1115" s="39">
        <v>1.0</v>
      </c>
      <c r="P1115" s="41"/>
      <c r="Q1115" s="41" t="str">
        <f t="shared" si="1318"/>
        <v>0.00</v>
      </c>
      <c r="R1115" s="35" t="str">
        <f t="shared" ref="R1115:T1115" si="1322">IF(D1115=M1115,"OK","ERRO")</f>
        <v>OK</v>
      </c>
      <c r="S1115" s="36" t="str">
        <f t="shared" si="1322"/>
        <v>OK</v>
      </c>
      <c r="T1115" s="36" t="str">
        <f t="shared" si="1322"/>
        <v>OK</v>
      </c>
      <c r="U1115" s="36" t="str">
        <f t="shared" si="4"/>
        <v>OK</v>
      </c>
      <c r="V1115" s="36" t="str">
        <f t="shared" si="5"/>
        <v>OK</v>
      </c>
      <c r="W1115" s="37" t="str">
        <f t="shared" si="6"/>
        <v>0.00%</v>
      </c>
    </row>
    <row r="1116" ht="39.0" customHeight="1">
      <c r="A1116" s="38" t="s">
        <v>2953</v>
      </c>
      <c r="B1116" s="39" t="s">
        <v>2954</v>
      </c>
      <c r="C1116" s="38" t="s">
        <v>30</v>
      </c>
      <c r="D1116" s="38" t="s">
        <v>2955</v>
      </c>
      <c r="E1116" s="40" t="s">
        <v>40</v>
      </c>
      <c r="F1116" s="39">
        <v>7.0</v>
      </c>
      <c r="G1116" s="41">
        <v>1760.18</v>
      </c>
      <c r="H1116" s="41" t="str">
        <f t="shared" si="1317"/>
        <v>12,321.26</v>
      </c>
      <c r="I1116" s="42" t="str">
        <f t="shared" si="2"/>
        <v>0.03 %</v>
      </c>
      <c r="J1116" s="38" t="s">
        <v>2953</v>
      </c>
      <c r="K1116" s="39" t="s">
        <v>2954</v>
      </c>
      <c r="L1116" s="38" t="s">
        <v>30</v>
      </c>
      <c r="M1116" s="38" t="s">
        <v>2955</v>
      </c>
      <c r="N1116" s="40" t="s">
        <v>40</v>
      </c>
      <c r="O1116" s="39">
        <v>7.0</v>
      </c>
      <c r="P1116" s="41"/>
      <c r="Q1116" s="41" t="str">
        <f t="shared" si="1318"/>
        <v>0.00</v>
      </c>
      <c r="R1116" s="35" t="str">
        <f t="shared" ref="R1116:T1116" si="1323">IF(D1116=M1116,"OK","ERRO")</f>
        <v>OK</v>
      </c>
      <c r="S1116" s="36" t="str">
        <f t="shared" si="1323"/>
        <v>OK</v>
      </c>
      <c r="T1116" s="36" t="str">
        <f t="shared" si="1323"/>
        <v>OK</v>
      </c>
      <c r="U1116" s="36" t="str">
        <f t="shared" si="4"/>
        <v>OK</v>
      </c>
      <c r="V1116" s="36" t="str">
        <f t="shared" si="5"/>
        <v>OK</v>
      </c>
      <c r="W1116" s="37" t="str">
        <f t="shared" si="6"/>
        <v>0.00%</v>
      </c>
    </row>
    <row r="1117" ht="64.5" customHeight="1">
      <c r="A1117" s="38" t="s">
        <v>2956</v>
      </c>
      <c r="B1117" s="39" t="s">
        <v>2957</v>
      </c>
      <c r="C1117" s="38" t="s">
        <v>67</v>
      </c>
      <c r="D1117" s="38" t="s">
        <v>2958</v>
      </c>
      <c r="E1117" s="40" t="s">
        <v>166</v>
      </c>
      <c r="F1117" s="39">
        <v>0.5</v>
      </c>
      <c r="G1117" s="41">
        <v>943.55</v>
      </c>
      <c r="H1117" s="41" t="str">
        <f t="shared" si="1317"/>
        <v>471.77</v>
      </c>
      <c r="I1117" s="42" t="str">
        <f t="shared" si="2"/>
        <v>0.00 %</v>
      </c>
      <c r="J1117" s="38" t="s">
        <v>2956</v>
      </c>
      <c r="K1117" s="39" t="s">
        <v>2957</v>
      </c>
      <c r="L1117" s="38" t="s">
        <v>67</v>
      </c>
      <c r="M1117" s="38" t="s">
        <v>2958</v>
      </c>
      <c r="N1117" s="40" t="s">
        <v>166</v>
      </c>
      <c r="O1117" s="39">
        <v>0.5</v>
      </c>
      <c r="P1117" s="41"/>
      <c r="Q1117" s="41" t="str">
        <f t="shared" si="1318"/>
        <v>0.00</v>
      </c>
      <c r="R1117" s="35" t="str">
        <f t="shared" ref="R1117:T1117" si="1324">IF(D1117=M1117,"OK","ERRO")</f>
        <v>OK</v>
      </c>
      <c r="S1117" s="36" t="str">
        <f t="shared" si="1324"/>
        <v>OK</v>
      </c>
      <c r="T1117" s="36" t="str">
        <f t="shared" si="1324"/>
        <v>OK</v>
      </c>
      <c r="U1117" s="36" t="str">
        <f t="shared" si="4"/>
        <v>OK</v>
      </c>
      <c r="V1117" s="36" t="str">
        <f t="shared" si="5"/>
        <v>OK</v>
      </c>
      <c r="W1117" s="37" t="str">
        <f t="shared" si="6"/>
        <v>0.00%</v>
      </c>
    </row>
    <row r="1118" ht="24.0" customHeight="1">
      <c r="A1118" s="31" t="s">
        <v>2959</v>
      </c>
      <c r="B1118" s="31"/>
      <c r="C1118" s="31"/>
      <c r="D1118" s="31" t="s">
        <v>2960</v>
      </c>
      <c r="E1118" s="31"/>
      <c r="F1118" s="32"/>
      <c r="G1118" s="31"/>
      <c r="H1118" s="33"/>
      <c r="I1118" s="34" t="str">
        <f t="shared" si="2"/>
        <v>0.00 %</v>
      </c>
      <c r="J1118" s="31" t="s">
        <v>2959</v>
      </c>
      <c r="K1118" s="31"/>
      <c r="L1118" s="31"/>
      <c r="M1118" s="31" t="s">
        <v>2960</v>
      </c>
      <c r="N1118" s="31"/>
      <c r="O1118" s="32"/>
      <c r="P1118" s="31"/>
      <c r="Q1118" s="31"/>
      <c r="R1118" s="35" t="str">
        <f t="shared" ref="R1118:T1118" si="1325">IF(D1118=M1118,"OK","ERRO")</f>
        <v>OK</v>
      </c>
      <c r="S1118" s="36" t="str">
        <f t="shared" si="1325"/>
        <v>OK</v>
      </c>
      <c r="T1118" s="36" t="str">
        <f t="shared" si="1325"/>
        <v>OK</v>
      </c>
      <c r="U1118" s="36" t="str">
        <f t="shared" si="4"/>
        <v>OK</v>
      </c>
      <c r="V1118" s="36" t="str">
        <f t="shared" si="5"/>
        <v>OK</v>
      </c>
      <c r="W1118" s="37" t="str">
        <f t="shared" si="6"/>
        <v>-</v>
      </c>
    </row>
    <row r="1119" ht="25.5" customHeight="1">
      <c r="A1119" s="38" t="s">
        <v>2961</v>
      </c>
      <c r="B1119" s="39" t="s">
        <v>2962</v>
      </c>
      <c r="C1119" s="38" t="s">
        <v>30</v>
      </c>
      <c r="D1119" s="38" t="s">
        <v>2963</v>
      </c>
      <c r="E1119" s="40" t="s">
        <v>40</v>
      </c>
      <c r="F1119" s="39">
        <v>2.0</v>
      </c>
      <c r="G1119" s="41">
        <v>1476.26</v>
      </c>
      <c r="H1119" s="41" t="str">
        <f t="shared" ref="H1119:H1126" si="1327">TRUNC(F1119 * G1119, 2)</f>
        <v>2,952.52</v>
      </c>
      <c r="I1119" s="42" t="str">
        <f t="shared" si="2"/>
        <v>0.01 %</v>
      </c>
      <c r="J1119" s="38" t="s">
        <v>2961</v>
      </c>
      <c r="K1119" s="39" t="s">
        <v>2962</v>
      </c>
      <c r="L1119" s="38" t="s">
        <v>30</v>
      </c>
      <c r="M1119" s="38" t="s">
        <v>2963</v>
      </c>
      <c r="N1119" s="40" t="s">
        <v>40</v>
      </c>
      <c r="O1119" s="39">
        <v>2.0</v>
      </c>
      <c r="P1119" s="41"/>
      <c r="Q1119" s="41" t="str">
        <f t="shared" ref="Q1119:Q1126" si="1328">TRUNC(O1119 * P1119, 2)</f>
        <v>0.00</v>
      </c>
      <c r="R1119" s="35" t="str">
        <f t="shared" ref="R1119:T1119" si="1326">IF(D1119=M1119,"OK","ERRO")</f>
        <v>OK</v>
      </c>
      <c r="S1119" s="36" t="str">
        <f t="shared" si="1326"/>
        <v>OK</v>
      </c>
      <c r="T1119" s="36" t="str">
        <f t="shared" si="1326"/>
        <v>OK</v>
      </c>
      <c r="U1119" s="36" t="str">
        <f t="shared" si="4"/>
        <v>OK</v>
      </c>
      <c r="V1119" s="36" t="str">
        <f t="shared" si="5"/>
        <v>OK</v>
      </c>
      <c r="W1119" s="37" t="str">
        <f t="shared" si="6"/>
        <v>0.00%</v>
      </c>
    </row>
    <row r="1120" ht="25.5" customHeight="1">
      <c r="A1120" s="38" t="s">
        <v>2964</v>
      </c>
      <c r="B1120" s="39" t="s">
        <v>1389</v>
      </c>
      <c r="C1120" s="38" t="s">
        <v>67</v>
      </c>
      <c r="D1120" s="38" t="s">
        <v>1390</v>
      </c>
      <c r="E1120" s="40" t="s">
        <v>40</v>
      </c>
      <c r="F1120" s="39">
        <v>2.0</v>
      </c>
      <c r="G1120" s="41">
        <v>604.15</v>
      </c>
      <c r="H1120" s="41" t="str">
        <f t="shared" si="1327"/>
        <v>1,208.30</v>
      </c>
      <c r="I1120" s="42" t="str">
        <f t="shared" si="2"/>
        <v>0.00 %</v>
      </c>
      <c r="J1120" s="38" t="s">
        <v>2964</v>
      </c>
      <c r="K1120" s="39" t="s">
        <v>1389</v>
      </c>
      <c r="L1120" s="38" t="s">
        <v>67</v>
      </c>
      <c r="M1120" s="38" t="s">
        <v>1390</v>
      </c>
      <c r="N1120" s="40" t="s">
        <v>40</v>
      </c>
      <c r="O1120" s="39">
        <v>2.0</v>
      </c>
      <c r="P1120" s="41"/>
      <c r="Q1120" s="41" t="str">
        <f t="shared" si="1328"/>
        <v>0.00</v>
      </c>
      <c r="R1120" s="35" t="str">
        <f t="shared" ref="R1120:T1120" si="1329">IF(D1120=M1120,"OK","ERRO")</f>
        <v>OK</v>
      </c>
      <c r="S1120" s="36" t="str">
        <f t="shared" si="1329"/>
        <v>OK</v>
      </c>
      <c r="T1120" s="36" t="str">
        <f t="shared" si="1329"/>
        <v>OK</v>
      </c>
      <c r="U1120" s="36" t="str">
        <f t="shared" si="4"/>
        <v>OK</v>
      </c>
      <c r="V1120" s="36" t="str">
        <f t="shared" si="5"/>
        <v>OK</v>
      </c>
      <c r="W1120" s="37" t="str">
        <f t="shared" si="6"/>
        <v>0.00%</v>
      </c>
    </row>
    <row r="1121" ht="64.5" customHeight="1">
      <c r="A1121" s="38" t="s">
        <v>2965</v>
      </c>
      <c r="B1121" s="39" t="s">
        <v>2966</v>
      </c>
      <c r="C1121" s="38" t="s">
        <v>67</v>
      </c>
      <c r="D1121" s="38" t="s">
        <v>2967</v>
      </c>
      <c r="E1121" s="40" t="s">
        <v>36</v>
      </c>
      <c r="F1121" s="39">
        <v>524.69</v>
      </c>
      <c r="G1121" s="41">
        <v>72.93</v>
      </c>
      <c r="H1121" s="41" t="str">
        <f t="shared" si="1327"/>
        <v>38,265.64</v>
      </c>
      <c r="I1121" s="42" t="str">
        <f t="shared" si="2"/>
        <v>0.09 %</v>
      </c>
      <c r="J1121" s="38" t="s">
        <v>2965</v>
      </c>
      <c r="K1121" s="39" t="s">
        <v>2966</v>
      </c>
      <c r="L1121" s="38" t="s">
        <v>67</v>
      </c>
      <c r="M1121" s="38" t="s">
        <v>2967</v>
      </c>
      <c r="N1121" s="40" t="s">
        <v>36</v>
      </c>
      <c r="O1121" s="39">
        <v>524.69</v>
      </c>
      <c r="P1121" s="41"/>
      <c r="Q1121" s="41" t="str">
        <f t="shared" si="1328"/>
        <v>0.00</v>
      </c>
      <c r="R1121" s="35" t="str">
        <f t="shared" ref="R1121:T1121" si="1330">IF(D1121=M1121,"OK","ERRO")</f>
        <v>OK</v>
      </c>
      <c r="S1121" s="36" t="str">
        <f t="shared" si="1330"/>
        <v>OK</v>
      </c>
      <c r="T1121" s="36" t="str">
        <f t="shared" si="1330"/>
        <v>OK</v>
      </c>
      <c r="U1121" s="36" t="str">
        <f t="shared" si="4"/>
        <v>OK</v>
      </c>
      <c r="V1121" s="36" t="str">
        <f t="shared" si="5"/>
        <v>OK</v>
      </c>
      <c r="W1121" s="37" t="str">
        <f t="shared" si="6"/>
        <v>0.00%</v>
      </c>
    </row>
    <row r="1122" ht="64.5" customHeight="1">
      <c r="A1122" s="38" t="s">
        <v>2968</v>
      </c>
      <c r="B1122" s="39" t="s">
        <v>2969</v>
      </c>
      <c r="C1122" s="38" t="s">
        <v>67</v>
      </c>
      <c r="D1122" s="38" t="s">
        <v>2970</v>
      </c>
      <c r="E1122" s="40" t="s">
        <v>36</v>
      </c>
      <c r="F1122" s="39">
        <v>218.53</v>
      </c>
      <c r="G1122" s="41">
        <v>97.37</v>
      </c>
      <c r="H1122" s="41" t="str">
        <f t="shared" si="1327"/>
        <v>21,278.26</v>
      </c>
      <c r="I1122" s="42" t="str">
        <f t="shared" si="2"/>
        <v>0.05 %</v>
      </c>
      <c r="J1122" s="38" t="s">
        <v>2968</v>
      </c>
      <c r="K1122" s="39" t="s">
        <v>2969</v>
      </c>
      <c r="L1122" s="38" t="s">
        <v>67</v>
      </c>
      <c r="M1122" s="38" t="s">
        <v>2970</v>
      </c>
      <c r="N1122" s="40" t="s">
        <v>36</v>
      </c>
      <c r="O1122" s="39">
        <v>218.53</v>
      </c>
      <c r="P1122" s="41"/>
      <c r="Q1122" s="41" t="str">
        <f t="shared" si="1328"/>
        <v>0.00</v>
      </c>
      <c r="R1122" s="35" t="str">
        <f t="shared" ref="R1122:T1122" si="1331">IF(D1122=M1122,"OK","ERRO")</f>
        <v>OK</v>
      </c>
      <c r="S1122" s="36" t="str">
        <f t="shared" si="1331"/>
        <v>OK</v>
      </c>
      <c r="T1122" s="36" t="str">
        <f t="shared" si="1331"/>
        <v>OK</v>
      </c>
      <c r="U1122" s="36" t="str">
        <f t="shared" si="4"/>
        <v>OK</v>
      </c>
      <c r="V1122" s="36" t="str">
        <f t="shared" si="5"/>
        <v>OK</v>
      </c>
      <c r="W1122" s="37" t="str">
        <f t="shared" si="6"/>
        <v>0.00%</v>
      </c>
    </row>
    <row r="1123" ht="39.0" customHeight="1">
      <c r="A1123" s="38" t="s">
        <v>2971</v>
      </c>
      <c r="B1123" s="39" t="s">
        <v>2972</v>
      </c>
      <c r="C1123" s="38" t="s">
        <v>30</v>
      </c>
      <c r="D1123" s="38" t="s">
        <v>2973</v>
      </c>
      <c r="E1123" s="40" t="s">
        <v>36</v>
      </c>
      <c r="F1123" s="39">
        <v>453.8</v>
      </c>
      <c r="G1123" s="41">
        <v>197.53</v>
      </c>
      <c r="H1123" s="41" t="str">
        <f t="shared" si="1327"/>
        <v>89,639.11</v>
      </c>
      <c r="I1123" s="42" t="str">
        <f t="shared" si="2"/>
        <v>0.22 %</v>
      </c>
      <c r="J1123" s="38" t="s">
        <v>2971</v>
      </c>
      <c r="K1123" s="39" t="s">
        <v>2972</v>
      </c>
      <c r="L1123" s="38" t="s">
        <v>30</v>
      </c>
      <c r="M1123" s="38" t="s">
        <v>2973</v>
      </c>
      <c r="N1123" s="40" t="s">
        <v>36</v>
      </c>
      <c r="O1123" s="39">
        <v>453.8</v>
      </c>
      <c r="P1123" s="41"/>
      <c r="Q1123" s="41" t="str">
        <f t="shared" si="1328"/>
        <v>0.00</v>
      </c>
      <c r="R1123" s="35" t="str">
        <f t="shared" ref="R1123:T1123" si="1332">IF(D1123=M1123,"OK","ERRO")</f>
        <v>OK</v>
      </c>
      <c r="S1123" s="36" t="str">
        <f t="shared" si="1332"/>
        <v>OK</v>
      </c>
      <c r="T1123" s="36" t="str">
        <f t="shared" si="1332"/>
        <v>OK</v>
      </c>
      <c r="U1123" s="36" t="str">
        <f t="shared" si="4"/>
        <v>OK</v>
      </c>
      <c r="V1123" s="36" t="str">
        <f t="shared" si="5"/>
        <v>OK</v>
      </c>
      <c r="W1123" s="37" t="str">
        <f t="shared" si="6"/>
        <v>0.00%</v>
      </c>
    </row>
    <row r="1124" ht="24.0" customHeight="1">
      <c r="A1124" s="38" t="s">
        <v>2974</v>
      </c>
      <c r="B1124" s="39" t="s">
        <v>2975</v>
      </c>
      <c r="C1124" s="38" t="s">
        <v>155</v>
      </c>
      <c r="D1124" s="38" t="s">
        <v>2976</v>
      </c>
      <c r="E1124" s="40" t="s">
        <v>36</v>
      </c>
      <c r="F1124" s="39">
        <v>37.56</v>
      </c>
      <c r="G1124" s="41">
        <v>72.35</v>
      </c>
      <c r="H1124" s="41" t="str">
        <f t="shared" si="1327"/>
        <v>2,717.46</v>
      </c>
      <c r="I1124" s="42" t="str">
        <f t="shared" si="2"/>
        <v>0.01 %</v>
      </c>
      <c r="J1124" s="38" t="s">
        <v>2974</v>
      </c>
      <c r="K1124" s="39" t="s">
        <v>2975</v>
      </c>
      <c r="L1124" s="38" t="s">
        <v>155</v>
      </c>
      <c r="M1124" s="38" t="s">
        <v>2976</v>
      </c>
      <c r="N1124" s="40" t="s">
        <v>36</v>
      </c>
      <c r="O1124" s="39">
        <v>37.56</v>
      </c>
      <c r="P1124" s="41"/>
      <c r="Q1124" s="41" t="str">
        <f t="shared" si="1328"/>
        <v>0.00</v>
      </c>
      <c r="R1124" s="35" t="str">
        <f t="shared" ref="R1124:T1124" si="1333">IF(D1124=M1124,"OK","ERRO")</f>
        <v>OK</v>
      </c>
      <c r="S1124" s="36" t="str">
        <f t="shared" si="1333"/>
        <v>OK</v>
      </c>
      <c r="T1124" s="36" t="str">
        <f t="shared" si="1333"/>
        <v>OK</v>
      </c>
      <c r="U1124" s="36" t="str">
        <f t="shared" si="4"/>
        <v>OK</v>
      </c>
      <c r="V1124" s="36" t="str">
        <f t="shared" si="5"/>
        <v>OK</v>
      </c>
      <c r="W1124" s="37" t="str">
        <f t="shared" si="6"/>
        <v>0.00%</v>
      </c>
    </row>
    <row r="1125" ht="24.0" customHeight="1">
      <c r="A1125" s="38" t="s">
        <v>2977</v>
      </c>
      <c r="B1125" s="39" t="s">
        <v>2978</v>
      </c>
      <c r="C1125" s="38" t="s">
        <v>155</v>
      </c>
      <c r="D1125" s="38" t="s">
        <v>2979</v>
      </c>
      <c r="E1125" s="40" t="s">
        <v>36</v>
      </c>
      <c r="F1125" s="39">
        <v>285.34</v>
      </c>
      <c r="G1125" s="41">
        <v>108.92</v>
      </c>
      <c r="H1125" s="41" t="str">
        <f t="shared" si="1327"/>
        <v>31,079.23</v>
      </c>
      <c r="I1125" s="42" t="str">
        <f t="shared" si="2"/>
        <v>0.07 %</v>
      </c>
      <c r="J1125" s="38" t="s">
        <v>2977</v>
      </c>
      <c r="K1125" s="39" t="s">
        <v>2978</v>
      </c>
      <c r="L1125" s="38" t="s">
        <v>155</v>
      </c>
      <c r="M1125" s="38" t="s">
        <v>2979</v>
      </c>
      <c r="N1125" s="40" t="s">
        <v>36</v>
      </c>
      <c r="O1125" s="39">
        <v>285.34</v>
      </c>
      <c r="P1125" s="41"/>
      <c r="Q1125" s="41" t="str">
        <f t="shared" si="1328"/>
        <v>0.00</v>
      </c>
      <c r="R1125" s="35" t="str">
        <f t="shared" ref="R1125:T1125" si="1334">IF(D1125=M1125,"OK","ERRO")</f>
        <v>OK</v>
      </c>
      <c r="S1125" s="36" t="str">
        <f t="shared" si="1334"/>
        <v>OK</v>
      </c>
      <c r="T1125" s="36" t="str">
        <f t="shared" si="1334"/>
        <v>OK</v>
      </c>
      <c r="U1125" s="36" t="str">
        <f t="shared" si="4"/>
        <v>OK</v>
      </c>
      <c r="V1125" s="36" t="str">
        <f t="shared" si="5"/>
        <v>OK</v>
      </c>
      <c r="W1125" s="37" t="str">
        <f t="shared" si="6"/>
        <v>0.00%</v>
      </c>
    </row>
    <row r="1126" ht="39.0" customHeight="1">
      <c r="A1126" s="38" t="s">
        <v>2980</v>
      </c>
      <c r="B1126" s="39" t="s">
        <v>2981</v>
      </c>
      <c r="C1126" s="38" t="s">
        <v>67</v>
      </c>
      <c r="D1126" s="38" t="s">
        <v>2982</v>
      </c>
      <c r="E1126" s="40" t="s">
        <v>36</v>
      </c>
      <c r="F1126" s="39">
        <v>96.57</v>
      </c>
      <c r="G1126" s="41">
        <v>759.4</v>
      </c>
      <c r="H1126" s="41" t="str">
        <f t="shared" si="1327"/>
        <v>73,335.25</v>
      </c>
      <c r="I1126" s="42" t="str">
        <f t="shared" si="2"/>
        <v>0.18 %</v>
      </c>
      <c r="J1126" s="38" t="s">
        <v>2980</v>
      </c>
      <c r="K1126" s="39" t="s">
        <v>2981</v>
      </c>
      <c r="L1126" s="38" t="s">
        <v>67</v>
      </c>
      <c r="M1126" s="38" t="s">
        <v>2982</v>
      </c>
      <c r="N1126" s="40" t="s">
        <v>36</v>
      </c>
      <c r="O1126" s="39">
        <v>96.57</v>
      </c>
      <c r="P1126" s="41"/>
      <c r="Q1126" s="41" t="str">
        <f t="shared" si="1328"/>
        <v>0.00</v>
      </c>
      <c r="R1126" s="35" t="str">
        <f t="shared" ref="R1126:T1126" si="1335">IF(D1126=M1126,"OK","ERRO")</f>
        <v>OK</v>
      </c>
      <c r="S1126" s="36" t="str">
        <f t="shared" si="1335"/>
        <v>OK</v>
      </c>
      <c r="T1126" s="36" t="str">
        <f t="shared" si="1335"/>
        <v>OK</v>
      </c>
      <c r="U1126" s="36" t="str">
        <f t="shared" si="4"/>
        <v>OK</v>
      </c>
      <c r="V1126" s="36" t="str">
        <f t="shared" si="5"/>
        <v>OK</v>
      </c>
      <c r="W1126" s="37" t="str">
        <f t="shared" si="6"/>
        <v>0.00%</v>
      </c>
    </row>
    <row r="1127" ht="24.0" customHeight="1">
      <c r="A1127" s="31" t="s">
        <v>2983</v>
      </c>
      <c r="B1127" s="31"/>
      <c r="C1127" s="31"/>
      <c r="D1127" s="31" t="s">
        <v>2984</v>
      </c>
      <c r="E1127" s="31"/>
      <c r="F1127" s="32"/>
      <c r="G1127" s="31"/>
      <c r="H1127" s="33"/>
      <c r="I1127" s="34" t="str">
        <f t="shared" si="2"/>
        <v>0.00 %</v>
      </c>
      <c r="J1127" s="31" t="s">
        <v>2983</v>
      </c>
      <c r="K1127" s="31"/>
      <c r="L1127" s="31"/>
      <c r="M1127" s="31" t="s">
        <v>2984</v>
      </c>
      <c r="N1127" s="31"/>
      <c r="O1127" s="32"/>
      <c r="P1127" s="31"/>
      <c r="Q1127" s="31"/>
      <c r="R1127" s="35" t="str">
        <f t="shared" ref="R1127:T1127" si="1336">IF(D1127=M1127,"OK","ERRO")</f>
        <v>OK</v>
      </c>
      <c r="S1127" s="36" t="str">
        <f t="shared" si="1336"/>
        <v>OK</v>
      </c>
      <c r="T1127" s="36" t="str">
        <f t="shared" si="1336"/>
        <v>OK</v>
      </c>
      <c r="U1127" s="36" t="str">
        <f t="shared" si="4"/>
        <v>OK</v>
      </c>
      <c r="V1127" s="36" t="str">
        <f t="shared" si="5"/>
        <v>OK</v>
      </c>
      <c r="W1127" s="37" t="str">
        <f t="shared" si="6"/>
        <v>-</v>
      </c>
    </row>
    <row r="1128" ht="24.0" customHeight="1">
      <c r="A1128" s="38" t="s">
        <v>2985</v>
      </c>
      <c r="B1128" s="39" t="s">
        <v>2986</v>
      </c>
      <c r="C1128" s="38" t="s">
        <v>30</v>
      </c>
      <c r="D1128" s="38" t="s">
        <v>2987</v>
      </c>
      <c r="E1128" s="40" t="s">
        <v>40</v>
      </c>
      <c r="F1128" s="39">
        <v>21.0</v>
      </c>
      <c r="G1128" s="41">
        <v>88.5</v>
      </c>
      <c r="H1128" s="41" t="str">
        <f t="shared" ref="H1128:H1130" si="1338">TRUNC(F1128 * G1128, 2)</f>
        <v>1,858.50</v>
      </c>
      <c r="I1128" s="42" t="str">
        <f t="shared" si="2"/>
        <v>0.00 %</v>
      </c>
      <c r="J1128" s="38" t="s">
        <v>2985</v>
      </c>
      <c r="K1128" s="39" t="s">
        <v>2986</v>
      </c>
      <c r="L1128" s="38" t="s">
        <v>30</v>
      </c>
      <c r="M1128" s="38" t="s">
        <v>2987</v>
      </c>
      <c r="N1128" s="40" t="s">
        <v>40</v>
      </c>
      <c r="O1128" s="39">
        <v>21.0</v>
      </c>
      <c r="P1128" s="41"/>
      <c r="Q1128" s="41" t="str">
        <f t="shared" ref="Q1128:Q1130" si="1339">TRUNC(O1128 * P1128, 2)</f>
        <v>0.00</v>
      </c>
      <c r="R1128" s="35" t="str">
        <f t="shared" ref="R1128:T1128" si="1337">IF(D1128=M1128,"OK","ERRO")</f>
        <v>OK</v>
      </c>
      <c r="S1128" s="36" t="str">
        <f t="shared" si="1337"/>
        <v>OK</v>
      </c>
      <c r="T1128" s="36" t="str">
        <f t="shared" si="1337"/>
        <v>OK</v>
      </c>
      <c r="U1128" s="36" t="str">
        <f t="shared" si="4"/>
        <v>OK</v>
      </c>
      <c r="V1128" s="36" t="str">
        <f t="shared" si="5"/>
        <v>OK</v>
      </c>
      <c r="W1128" s="37" t="str">
        <f t="shared" si="6"/>
        <v>0.00%</v>
      </c>
    </row>
    <row r="1129" ht="24.0" customHeight="1">
      <c r="A1129" s="38" t="s">
        <v>2988</v>
      </c>
      <c r="B1129" s="39" t="s">
        <v>2989</v>
      </c>
      <c r="C1129" s="38" t="s">
        <v>30</v>
      </c>
      <c r="D1129" s="38" t="s">
        <v>2990</v>
      </c>
      <c r="E1129" s="40" t="s">
        <v>40</v>
      </c>
      <c r="F1129" s="39">
        <v>8.0</v>
      </c>
      <c r="G1129" s="41">
        <v>182.9</v>
      </c>
      <c r="H1129" s="41" t="str">
        <f t="shared" si="1338"/>
        <v>1,463.20</v>
      </c>
      <c r="I1129" s="42" t="str">
        <f t="shared" si="2"/>
        <v>0.00 %</v>
      </c>
      <c r="J1129" s="38" t="s">
        <v>2988</v>
      </c>
      <c r="K1129" s="39" t="s">
        <v>2989</v>
      </c>
      <c r="L1129" s="38" t="s">
        <v>30</v>
      </c>
      <c r="M1129" s="38" t="s">
        <v>2990</v>
      </c>
      <c r="N1129" s="40" t="s">
        <v>40</v>
      </c>
      <c r="O1129" s="39">
        <v>8.0</v>
      </c>
      <c r="P1129" s="41"/>
      <c r="Q1129" s="41" t="str">
        <f t="shared" si="1339"/>
        <v>0.00</v>
      </c>
      <c r="R1129" s="35" t="str">
        <f t="shared" ref="R1129:T1129" si="1340">IF(D1129=M1129,"OK","ERRO")</f>
        <v>OK</v>
      </c>
      <c r="S1129" s="36" t="str">
        <f t="shared" si="1340"/>
        <v>OK</v>
      </c>
      <c r="T1129" s="36" t="str">
        <f t="shared" si="1340"/>
        <v>OK</v>
      </c>
      <c r="U1129" s="36" t="str">
        <f t="shared" si="4"/>
        <v>OK</v>
      </c>
      <c r="V1129" s="36" t="str">
        <f t="shared" si="5"/>
        <v>OK</v>
      </c>
      <c r="W1129" s="37" t="str">
        <f t="shared" si="6"/>
        <v>0.00%</v>
      </c>
    </row>
    <row r="1130" ht="24.0" customHeight="1">
      <c r="A1130" s="38" t="s">
        <v>2991</v>
      </c>
      <c r="B1130" s="39" t="s">
        <v>2992</v>
      </c>
      <c r="C1130" s="38" t="s">
        <v>30</v>
      </c>
      <c r="D1130" s="38" t="s">
        <v>2993</v>
      </c>
      <c r="E1130" s="40" t="s">
        <v>40</v>
      </c>
      <c r="F1130" s="39">
        <v>5.0</v>
      </c>
      <c r="G1130" s="41">
        <v>227.99</v>
      </c>
      <c r="H1130" s="41" t="str">
        <f t="shared" si="1338"/>
        <v>1,139.95</v>
      </c>
      <c r="I1130" s="42" t="str">
        <f t="shared" si="2"/>
        <v>0.00 %</v>
      </c>
      <c r="J1130" s="38" t="s">
        <v>2991</v>
      </c>
      <c r="K1130" s="39" t="s">
        <v>2992</v>
      </c>
      <c r="L1130" s="38" t="s">
        <v>30</v>
      </c>
      <c r="M1130" s="38" t="s">
        <v>2993</v>
      </c>
      <c r="N1130" s="40" t="s">
        <v>40</v>
      </c>
      <c r="O1130" s="39">
        <v>5.0</v>
      </c>
      <c r="P1130" s="41"/>
      <c r="Q1130" s="41" t="str">
        <f t="shared" si="1339"/>
        <v>0.00</v>
      </c>
      <c r="R1130" s="35" t="str">
        <f t="shared" ref="R1130:T1130" si="1341">IF(D1130=M1130,"OK","ERRO")</f>
        <v>OK</v>
      </c>
      <c r="S1130" s="36" t="str">
        <f t="shared" si="1341"/>
        <v>OK</v>
      </c>
      <c r="T1130" s="36" t="str">
        <f t="shared" si="1341"/>
        <v>OK</v>
      </c>
      <c r="U1130" s="36" t="str">
        <f t="shared" si="4"/>
        <v>OK</v>
      </c>
      <c r="V1130" s="36" t="str">
        <f t="shared" si="5"/>
        <v>OK</v>
      </c>
      <c r="W1130" s="37" t="str">
        <f t="shared" si="6"/>
        <v>0.00%</v>
      </c>
    </row>
    <row r="1131" ht="24.0" customHeight="1">
      <c r="A1131" s="31" t="s">
        <v>2994</v>
      </c>
      <c r="B1131" s="31"/>
      <c r="C1131" s="31"/>
      <c r="D1131" s="31" t="s">
        <v>2995</v>
      </c>
      <c r="E1131" s="31"/>
      <c r="F1131" s="32"/>
      <c r="G1131" s="31"/>
      <c r="H1131" s="33"/>
      <c r="I1131" s="34" t="str">
        <f t="shared" si="2"/>
        <v>0.00 %</v>
      </c>
      <c r="J1131" s="31" t="s">
        <v>2994</v>
      </c>
      <c r="K1131" s="31"/>
      <c r="L1131" s="31"/>
      <c r="M1131" s="31" t="s">
        <v>2995</v>
      </c>
      <c r="N1131" s="31"/>
      <c r="O1131" s="32"/>
      <c r="P1131" s="31"/>
      <c r="Q1131" s="31"/>
      <c r="R1131" s="35" t="str">
        <f t="shared" ref="R1131:T1131" si="1342">IF(D1131=M1131,"OK","ERRO")</f>
        <v>OK</v>
      </c>
      <c r="S1131" s="36" t="str">
        <f t="shared" si="1342"/>
        <v>OK</v>
      </c>
      <c r="T1131" s="36" t="str">
        <f t="shared" si="1342"/>
        <v>OK</v>
      </c>
      <c r="U1131" s="36" t="str">
        <f t="shared" si="4"/>
        <v>OK</v>
      </c>
      <c r="V1131" s="36" t="str">
        <f t="shared" si="5"/>
        <v>OK</v>
      </c>
      <c r="W1131" s="37" t="str">
        <f t="shared" si="6"/>
        <v>-</v>
      </c>
    </row>
    <row r="1132" ht="39.0" customHeight="1">
      <c r="A1132" s="38" t="s">
        <v>2996</v>
      </c>
      <c r="B1132" s="39" t="s">
        <v>2997</v>
      </c>
      <c r="C1132" s="38" t="s">
        <v>30</v>
      </c>
      <c r="D1132" s="38" t="s">
        <v>2998</v>
      </c>
      <c r="E1132" s="40" t="s">
        <v>40</v>
      </c>
      <c r="F1132" s="39">
        <v>1.0</v>
      </c>
      <c r="G1132" s="41">
        <v>12628.25</v>
      </c>
      <c r="H1132" s="41" t="str">
        <f t="shared" ref="H1132:H1144" si="1344">TRUNC(F1132 * G1132, 2)</f>
        <v>12,628.25</v>
      </c>
      <c r="I1132" s="42" t="str">
        <f t="shared" si="2"/>
        <v>0.03 %</v>
      </c>
      <c r="J1132" s="38" t="s">
        <v>2996</v>
      </c>
      <c r="K1132" s="39" t="s">
        <v>2997</v>
      </c>
      <c r="L1132" s="38" t="s">
        <v>30</v>
      </c>
      <c r="M1132" s="38" t="s">
        <v>2998</v>
      </c>
      <c r="N1132" s="40" t="s">
        <v>40</v>
      </c>
      <c r="O1132" s="39">
        <v>1.0</v>
      </c>
      <c r="P1132" s="41"/>
      <c r="Q1132" s="41" t="str">
        <f t="shared" ref="Q1132:Q1144" si="1345">TRUNC(O1132 * P1132, 2)</f>
        <v>0.00</v>
      </c>
      <c r="R1132" s="35" t="str">
        <f t="shared" ref="R1132:T1132" si="1343">IF(D1132=M1132,"OK","ERRO")</f>
        <v>OK</v>
      </c>
      <c r="S1132" s="36" t="str">
        <f t="shared" si="1343"/>
        <v>OK</v>
      </c>
      <c r="T1132" s="36" t="str">
        <f t="shared" si="1343"/>
        <v>OK</v>
      </c>
      <c r="U1132" s="36" t="str">
        <f t="shared" si="4"/>
        <v>OK</v>
      </c>
      <c r="V1132" s="36" t="str">
        <f t="shared" si="5"/>
        <v>OK</v>
      </c>
      <c r="W1132" s="37" t="str">
        <f t="shared" si="6"/>
        <v>0.00%</v>
      </c>
    </row>
    <row r="1133" ht="51.75" customHeight="1">
      <c r="A1133" s="38" t="s">
        <v>2999</v>
      </c>
      <c r="B1133" s="39" t="s">
        <v>3000</v>
      </c>
      <c r="C1133" s="38" t="s">
        <v>30</v>
      </c>
      <c r="D1133" s="38" t="s">
        <v>2788</v>
      </c>
      <c r="E1133" s="40" t="s">
        <v>40</v>
      </c>
      <c r="F1133" s="39">
        <v>3.0</v>
      </c>
      <c r="G1133" s="41">
        <v>1247.83</v>
      </c>
      <c r="H1133" s="41" t="str">
        <f t="shared" si="1344"/>
        <v>3,743.49</v>
      </c>
      <c r="I1133" s="42" t="str">
        <f t="shared" si="2"/>
        <v>0.01 %</v>
      </c>
      <c r="J1133" s="38" t="s">
        <v>2999</v>
      </c>
      <c r="K1133" s="39" t="s">
        <v>3000</v>
      </c>
      <c r="L1133" s="38" t="s">
        <v>30</v>
      </c>
      <c r="M1133" s="38" t="s">
        <v>2788</v>
      </c>
      <c r="N1133" s="40" t="s">
        <v>40</v>
      </c>
      <c r="O1133" s="39">
        <v>3.0</v>
      </c>
      <c r="P1133" s="41"/>
      <c r="Q1133" s="41" t="str">
        <f t="shared" si="1345"/>
        <v>0.00</v>
      </c>
      <c r="R1133" s="35" t="str">
        <f t="shared" ref="R1133:T1133" si="1346">IF(D1133=M1133,"OK","ERRO")</f>
        <v>OK</v>
      </c>
      <c r="S1133" s="36" t="str">
        <f t="shared" si="1346"/>
        <v>OK</v>
      </c>
      <c r="T1133" s="36" t="str">
        <f t="shared" si="1346"/>
        <v>OK</v>
      </c>
      <c r="U1133" s="36" t="str">
        <f t="shared" si="4"/>
        <v>OK</v>
      </c>
      <c r="V1133" s="36" t="str">
        <f t="shared" si="5"/>
        <v>OK</v>
      </c>
      <c r="W1133" s="37" t="str">
        <f t="shared" si="6"/>
        <v>0.00%</v>
      </c>
    </row>
    <row r="1134" ht="51.75" customHeight="1">
      <c r="A1134" s="38" t="s">
        <v>3001</v>
      </c>
      <c r="B1134" s="39" t="s">
        <v>3002</v>
      </c>
      <c r="C1134" s="38" t="s">
        <v>30</v>
      </c>
      <c r="D1134" s="38" t="s">
        <v>2763</v>
      </c>
      <c r="E1134" s="40" t="s">
        <v>40</v>
      </c>
      <c r="F1134" s="39">
        <v>2.0</v>
      </c>
      <c r="G1134" s="41">
        <v>3742.14</v>
      </c>
      <c r="H1134" s="41" t="str">
        <f t="shared" si="1344"/>
        <v>7,484.28</v>
      </c>
      <c r="I1134" s="42" t="str">
        <f t="shared" si="2"/>
        <v>0.02 %</v>
      </c>
      <c r="J1134" s="38" t="s">
        <v>3001</v>
      </c>
      <c r="K1134" s="39" t="s">
        <v>3002</v>
      </c>
      <c r="L1134" s="38" t="s">
        <v>30</v>
      </c>
      <c r="M1134" s="38" t="s">
        <v>2763</v>
      </c>
      <c r="N1134" s="40" t="s">
        <v>40</v>
      </c>
      <c r="O1134" s="39">
        <v>2.0</v>
      </c>
      <c r="P1134" s="41"/>
      <c r="Q1134" s="41" t="str">
        <f t="shared" si="1345"/>
        <v>0.00</v>
      </c>
      <c r="R1134" s="35" t="str">
        <f t="shared" ref="R1134:T1134" si="1347">IF(D1134=M1134,"OK","ERRO")</f>
        <v>OK</v>
      </c>
      <c r="S1134" s="36" t="str">
        <f t="shared" si="1347"/>
        <v>OK</v>
      </c>
      <c r="T1134" s="36" t="str">
        <f t="shared" si="1347"/>
        <v>OK</v>
      </c>
      <c r="U1134" s="36" t="str">
        <f t="shared" si="4"/>
        <v>OK</v>
      </c>
      <c r="V1134" s="36" t="str">
        <f t="shared" si="5"/>
        <v>OK</v>
      </c>
      <c r="W1134" s="37" t="str">
        <f t="shared" si="6"/>
        <v>0.00%</v>
      </c>
    </row>
    <row r="1135" ht="51.75" customHeight="1">
      <c r="A1135" s="38" t="s">
        <v>3003</v>
      </c>
      <c r="B1135" s="39" t="s">
        <v>2802</v>
      </c>
      <c r="C1135" s="38" t="s">
        <v>30</v>
      </c>
      <c r="D1135" s="38" t="s">
        <v>2803</v>
      </c>
      <c r="E1135" s="40" t="s">
        <v>40</v>
      </c>
      <c r="F1135" s="39">
        <v>1.0</v>
      </c>
      <c r="G1135" s="41">
        <v>3817.4</v>
      </c>
      <c r="H1135" s="41" t="str">
        <f t="shared" si="1344"/>
        <v>3,817.40</v>
      </c>
      <c r="I1135" s="42" t="str">
        <f t="shared" si="2"/>
        <v>0.01 %</v>
      </c>
      <c r="J1135" s="38" t="s">
        <v>3003</v>
      </c>
      <c r="K1135" s="39" t="s">
        <v>2802</v>
      </c>
      <c r="L1135" s="38" t="s">
        <v>30</v>
      </c>
      <c r="M1135" s="38" t="s">
        <v>2803</v>
      </c>
      <c r="N1135" s="40" t="s">
        <v>40</v>
      </c>
      <c r="O1135" s="39">
        <v>1.0</v>
      </c>
      <c r="P1135" s="41"/>
      <c r="Q1135" s="41" t="str">
        <f t="shared" si="1345"/>
        <v>0.00</v>
      </c>
      <c r="R1135" s="35" t="str">
        <f t="shared" ref="R1135:T1135" si="1348">IF(D1135=M1135,"OK","ERRO")</f>
        <v>OK</v>
      </c>
      <c r="S1135" s="36" t="str">
        <f t="shared" si="1348"/>
        <v>OK</v>
      </c>
      <c r="T1135" s="36" t="str">
        <f t="shared" si="1348"/>
        <v>OK</v>
      </c>
      <c r="U1135" s="36" t="str">
        <f t="shared" si="4"/>
        <v>OK</v>
      </c>
      <c r="V1135" s="36" t="str">
        <f t="shared" si="5"/>
        <v>OK</v>
      </c>
      <c r="W1135" s="37" t="str">
        <f t="shared" si="6"/>
        <v>0.00%</v>
      </c>
    </row>
    <row r="1136" ht="39.0" customHeight="1">
      <c r="A1136" s="38" t="s">
        <v>3004</v>
      </c>
      <c r="B1136" s="39" t="s">
        <v>3005</v>
      </c>
      <c r="C1136" s="38" t="s">
        <v>30</v>
      </c>
      <c r="D1136" s="38" t="s">
        <v>3006</v>
      </c>
      <c r="E1136" s="40" t="s">
        <v>40</v>
      </c>
      <c r="F1136" s="39">
        <v>1.0</v>
      </c>
      <c r="G1136" s="41">
        <v>144.09</v>
      </c>
      <c r="H1136" s="41" t="str">
        <f t="shared" si="1344"/>
        <v>144.09</v>
      </c>
      <c r="I1136" s="42" t="str">
        <f t="shared" si="2"/>
        <v>0.00 %</v>
      </c>
      <c r="J1136" s="38" t="s">
        <v>3004</v>
      </c>
      <c r="K1136" s="39" t="s">
        <v>3005</v>
      </c>
      <c r="L1136" s="38" t="s">
        <v>30</v>
      </c>
      <c r="M1136" s="38" t="s">
        <v>3006</v>
      </c>
      <c r="N1136" s="40" t="s">
        <v>40</v>
      </c>
      <c r="O1136" s="39">
        <v>1.0</v>
      </c>
      <c r="P1136" s="41"/>
      <c r="Q1136" s="41" t="str">
        <f t="shared" si="1345"/>
        <v>0.00</v>
      </c>
      <c r="R1136" s="35" t="str">
        <f t="shared" ref="R1136:T1136" si="1349">IF(D1136=M1136,"OK","ERRO")</f>
        <v>OK</v>
      </c>
      <c r="S1136" s="36" t="str">
        <f t="shared" si="1349"/>
        <v>OK</v>
      </c>
      <c r="T1136" s="36" t="str">
        <f t="shared" si="1349"/>
        <v>OK</v>
      </c>
      <c r="U1136" s="36" t="str">
        <f t="shared" si="4"/>
        <v>OK</v>
      </c>
      <c r="V1136" s="36" t="str">
        <f t="shared" si="5"/>
        <v>OK</v>
      </c>
      <c r="W1136" s="37" t="str">
        <f t="shared" si="6"/>
        <v>0.00%</v>
      </c>
    </row>
    <row r="1137" ht="25.5" customHeight="1">
      <c r="A1137" s="38" t="s">
        <v>3007</v>
      </c>
      <c r="B1137" s="39" t="s">
        <v>3008</v>
      </c>
      <c r="C1137" s="38" t="s">
        <v>67</v>
      </c>
      <c r="D1137" s="38" t="s">
        <v>3009</v>
      </c>
      <c r="E1137" s="40" t="s">
        <v>40</v>
      </c>
      <c r="F1137" s="39">
        <v>8.0</v>
      </c>
      <c r="G1137" s="41">
        <v>43.08</v>
      </c>
      <c r="H1137" s="41" t="str">
        <f t="shared" si="1344"/>
        <v>344.64</v>
      </c>
      <c r="I1137" s="42" t="str">
        <f t="shared" si="2"/>
        <v>0.00 %</v>
      </c>
      <c r="J1137" s="38" t="s">
        <v>3007</v>
      </c>
      <c r="K1137" s="39" t="s">
        <v>3008</v>
      </c>
      <c r="L1137" s="38" t="s">
        <v>67</v>
      </c>
      <c r="M1137" s="38" t="s">
        <v>3009</v>
      </c>
      <c r="N1137" s="40" t="s">
        <v>40</v>
      </c>
      <c r="O1137" s="39">
        <v>8.0</v>
      </c>
      <c r="P1137" s="41"/>
      <c r="Q1137" s="41" t="str">
        <f t="shared" si="1345"/>
        <v>0.00</v>
      </c>
      <c r="R1137" s="35" t="str">
        <f t="shared" ref="R1137:T1137" si="1350">IF(D1137=M1137,"OK","ERRO")</f>
        <v>OK</v>
      </c>
      <c r="S1137" s="36" t="str">
        <f t="shared" si="1350"/>
        <v>OK</v>
      </c>
      <c r="T1137" s="36" t="str">
        <f t="shared" si="1350"/>
        <v>OK</v>
      </c>
      <c r="U1137" s="36" t="str">
        <f t="shared" si="4"/>
        <v>OK</v>
      </c>
      <c r="V1137" s="36" t="str">
        <f t="shared" si="5"/>
        <v>OK</v>
      </c>
      <c r="W1137" s="37" t="str">
        <f t="shared" si="6"/>
        <v>0.00%</v>
      </c>
    </row>
    <row r="1138" ht="51.75" customHeight="1">
      <c r="A1138" s="38" t="s">
        <v>3010</v>
      </c>
      <c r="B1138" s="39" t="s">
        <v>1306</v>
      </c>
      <c r="C1138" s="38" t="s">
        <v>67</v>
      </c>
      <c r="D1138" s="38" t="s">
        <v>1307</v>
      </c>
      <c r="E1138" s="40" t="s">
        <v>36</v>
      </c>
      <c r="F1138" s="39">
        <v>22.43</v>
      </c>
      <c r="G1138" s="41">
        <v>51.3</v>
      </c>
      <c r="H1138" s="41" t="str">
        <f t="shared" si="1344"/>
        <v>1,150.65</v>
      </c>
      <c r="I1138" s="42" t="str">
        <f t="shared" si="2"/>
        <v>0.00 %</v>
      </c>
      <c r="J1138" s="38" t="s">
        <v>3010</v>
      </c>
      <c r="K1138" s="39" t="s">
        <v>1306</v>
      </c>
      <c r="L1138" s="38" t="s">
        <v>67</v>
      </c>
      <c r="M1138" s="38" t="s">
        <v>1307</v>
      </c>
      <c r="N1138" s="40" t="s">
        <v>36</v>
      </c>
      <c r="O1138" s="39">
        <v>22.43</v>
      </c>
      <c r="P1138" s="41"/>
      <c r="Q1138" s="41" t="str">
        <f t="shared" si="1345"/>
        <v>0.00</v>
      </c>
      <c r="R1138" s="35" t="str">
        <f t="shared" ref="R1138:T1138" si="1351">IF(D1138=M1138,"OK","ERRO")</f>
        <v>OK</v>
      </c>
      <c r="S1138" s="36" t="str">
        <f t="shared" si="1351"/>
        <v>OK</v>
      </c>
      <c r="T1138" s="36" t="str">
        <f t="shared" si="1351"/>
        <v>OK</v>
      </c>
      <c r="U1138" s="36" t="str">
        <f t="shared" si="4"/>
        <v>OK</v>
      </c>
      <c r="V1138" s="36" t="str">
        <f t="shared" si="5"/>
        <v>OK</v>
      </c>
      <c r="W1138" s="37" t="str">
        <f t="shared" si="6"/>
        <v>0.00%</v>
      </c>
    </row>
    <row r="1139" ht="51.75" customHeight="1">
      <c r="A1139" s="38" t="s">
        <v>3011</v>
      </c>
      <c r="B1139" s="39" t="s">
        <v>1309</v>
      </c>
      <c r="C1139" s="38" t="s">
        <v>30</v>
      </c>
      <c r="D1139" s="38" t="s">
        <v>1310</v>
      </c>
      <c r="E1139" s="40" t="s">
        <v>36</v>
      </c>
      <c r="F1139" s="39">
        <v>31.57</v>
      </c>
      <c r="G1139" s="41">
        <v>53.61</v>
      </c>
      <c r="H1139" s="41" t="str">
        <f t="shared" si="1344"/>
        <v>1,692.46</v>
      </c>
      <c r="I1139" s="42" t="str">
        <f t="shared" si="2"/>
        <v>0.00 %</v>
      </c>
      <c r="J1139" s="38" t="s">
        <v>3011</v>
      </c>
      <c r="K1139" s="39" t="s">
        <v>1309</v>
      </c>
      <c r="L1139" s="38" t="s">
        <v>30</v>
      </c>
      <c r="M1139" s="38" t="s">
        <v>1310</v>
      </c>
      <c r="N1139" s="40" t="s">
        <v>36</v>
      </c>
      <c r="O1139" s="39">
        <v>31.57</v>
      </c>
      <c r="P1139" s="41"/>
      <c r="Q1139" s="41" t="str">
        <f t="shared" si="1345"/>
        <v>0.00</v>
      </c>
      <c r="R1139" s="35" t="str">
        <f t="shared" ref="R1139:T1139" si="1352">IF(D1139=M1139,"OK","ERRO")</f>
        <v>OK</v>
      </c>
      <c r="S1139" s="36" t="str">
        <f t="shared" si="1352"/>
        <v>OK</v>
      </c>
      <c r="T1139" s="36" t="str">
        <f t="shared" si="1352"/>
        <v>OK</v>
      </c>
      <c r="U1139" s="36" t="str">
        <f t="shared" si="4"/>
        <v>OK</v>
      </c>
      <c r="V1139" s="36" t="str">
        <f t="shared" si="5"/>
        <v>OK</v>
      </c>
      <c r="W1139" s="37" t="str">
        <f t="shared" si="6"/>
        <v>0.00%</v>
      </c>
    </row>
    <row r="1140" ht="51.75" customHeight="1">
      <c r="A1140" s="38" t="s">
        <v>3012</v>
      </c>
      <c r="B1140" s="39" t="s">
        <v>2815</v>
      </c>
      <c r="C1140" s="38" t="s">
        <v>30</v>
      </c>
      <c r="D1140" s="38" t="s">
        <v>2816</v>
      </c>
      <c r="E1140" s="40" t="s">
        <v>36</v>
      </c>
      <c r="F1140" s="39">
        <v>4.02</v>
      </c>
      <c r="G1140" s="41">
        <v>138.39</v>
      </c>
      <c r="H1140" s="41" t="str">
        <f t="shared" si="1344"/>
        <v>556.32</v>
      </c>
      <c r="I1140" s="42" t="str">
        <f t="shared" si="2"/>
        <v>0.00 %</v>
      </c>
      <c r="J1140" s="38" t="s">
        <v>3012</v>
      </c>
      <c r="K1140" s="39" t="s">
        <v>2815</v>
      </c>
      <c r="L1140" s="38" t="s">
        <v>30</v>
      </c>
      <c r="M1140" s="38" t="s">
        <v>2816</v>
      </c>
      <c r="N1140" s="40" t="s">
        <v>36</v>
      </c>
      <c r="O1140" s="39">
        <v>4.02</v>
      </c>
      <c r="P1140" s="41"/>
      <c r="Q1140" s="41" t="str">
        <f t="shared" si="1345"/>
        <v>0.00</v>
      </c>
      <c r="R1140" s="35" t="str">
        <f t="shared" ref="R1140:T1140" si="1353">IF(D1140=M1140,"OK","ERRO")</f>
        <v>OK</v>
      </c>
      <c r="S1140" s="36" t="str">
        <f t="shared" si="1353"/>
        <v>OK</v>
      </c>
      <c r="T1140" s="36" t="str">
        <f t="shared" si="1353"/>
        <v>OK</v>
      </c>
      <c r="U1140" s="36" t="str">
        <f t="shared" si="4"/>
        <v>OK</v>
      </c>
      <c r="V1140" s="36" t="str">
        <f t="shared" si="5"/>
        <v>OK</v>
      </c>
      <c r="W1140" s="37" t="str">
        <f t="shared" si="6"/>
        <v>0.00%</v>
      </c>
    </row>
    <row r="1141" ht="25.5" customHeight="1">
      <c r="A1141" s="38" t="s">
        <v>3013</v>
      </c>
      <c r="B1141" s="39" t="s">
        <v>2829</v>
      </c>
      <c r="C1141" s="38" t="s">
        <v>67</v>
      </c>
      <c r="D1141" s="38" t="s">
        <v>2830</v>
      </c>
      <c r="E1141" s="40" t="s">
        <v>40</v>
      </c>
      <c r="F1141" s="39">
        <v>2.0</v>
      </c>
      <c r="G1141" s="41">
        <v>114.19</v>
      </c>
      <c r="H1141" s="41" t="str">
        <f t="shared" si="1344"/>
        <v>228.38</v>
      </c>
      <c r="I1141" s="42" t="str">
        <f t="shared" si="2"/>
        <v>0.00 %</v>
      </c>
      <c r="J1141" s="38" t="s">
        <v>3013</v>
      </c>
      <c r="K1141" s="39" t="s">
        <v>2829</v>
      </c>
      <c r="L1141" s="38" t="s">
        <v>67</v>
      </c>
      <c r="M1141" s="38" t="s">
        <v>2830</v>
      </c>
      <c r="N1141" s="40" t="s">
        <v>40</v>
      </c>
      <c r="O1141" s="39">
        <v>2.0</v>
      </c>
      <c r="P1141" s="41"/>
      <c r="Q1141" s="41" t="str">
        <f t="shared" si="1345"/>
        <v>0.00</v>
      </c>
      <c r="R1141" s="35" t="str">
        <f t="shared" ref="R1141:T1141" si="1354">IF(D1141=M1141,"OK","ERRO")</f>
        <v>OK</v>
      </c>
      <c r="S1141" s="36" t="str">
        <f t="shared" si="1354"/>
        <v>OK</v>
      </c>
      <c r="T1141" s="36" t="str">
        <f t="shared" si="1354"/>
        <v>OK</v>
      </c>
      <c r="U1141" s="36" t="str">
        <f t="shared" si="4"/>
        <v>OK</v>
      </c>
      <c r="V1141" s="36" t="str">
        <f t="shared" si="5"/>
        <v>OK</v>
      </c>
      <c r="W1141" s="37" t="str">
        <f t="shared" si="6"/>
        <v>0.00%</v>
      </c>
    </row>
    <row r="1142" ht="25.5" customHeight="1">
      <c r="A1142" s="38" t="s">
        <v>3014</v>
      </c>
      <c r="B1142" s="39" t="s">
        <v>2847</v>
      </c>
      <c r="C1142" s="38" t="s">
        <v>67</v>
      </c>
      <c r="D1142" s="38" t="s">
        <v>2848</v>
      </c>
      <c r="E1142" s="40" t="s">
        <v>40</v>
      </c>
      <c r="F1142" s="39">
        <v>5.0</v>
      </c>
      <c r="G1142" s="41">
        <v>246.87</v>
      </c>
      <c r="H1142" s="41" t="str">
        <f t="shared" si="1344"/>
        <v>1,234.35</v>
      </c>
      <c r="I1142" s="42" t="str">
        <f t="shared" si="2"/>
        <v>0.00 %</v>
      </c>
      <c r="J1142" s="38" t="s">
        <v>3014</v>
      </c>
      <c r="K1142" s="39" t="s">
        <v>2847</v>
      </c>
      <c r="L1142" s="38" t="s">
        <v>67</v>
      </c>
      <c r="M1142" s="38" t="s">
        <v>2848</v>
      </c>
      <c r="N1142" s="40" t="s">
        <v>40</v>
      </c>
      <c r="O1142" s="39">
        <v>5.0</v>
      </c>
      <c r="P1142" s="41"/>
      <c r="Q1142" s="41" t="str">
        <f t="shared" si="1345"/>
        <v>0.00</v>
      </c>
      <c r="R1142" s="35" t="str">
        <f t="shared" ref="R1142:T1142" si="1355">IF(D1142=M1142,"OK","ERRO")</f>
        <v>OK</v>
      </c>
      <c r="S1142" s="36" t="str">
        <f t="shared" si="1355"/>
        <v>OK</v>
      </c>
      <c r="T1142" s="36" t="str">
        <f t="shared" si="1355"/>
        <v>OK</v>
      </c>
      <c r="U1142" s="36" t="str">
        <f t="shared" si="4"/>
        <v>OK</v>
      </c>
      <c r="V1142" s="36" t="str">
        <f t="shared" si="5"/>
        <v>OK</v>
      </c>
      <c r="W1142" s="37" t="str">
        <f t="shared" si="6"/>
        <v>0.00%</v>
      </c>
    </row>
    <row r="1143" ht="51.75" customHeight="1">
      <c r="A1143" s="38" t="s">
        <v>3015</v>
      </c>
      <c r="B1143" s="39" t="s">
        <v>3016</v>
      </c>
      <c r="C1143" s="38" t="s">
        <v>30</v>
      </c>
      <c r="D1143" s="38" t="s">
        <v>2864</v>
      </c>
      <c r="E1143" s="40" t="s">
        <v>40</v>
      </c>
      <c r="F1143" s="39">
        <v>1.0</v>
      </c>
      <c r="G1143" s="41">
        <v>8292.73</v>
      </c>
      <c r="H1143" s="41" t="str">
        <f t="shared" si="1344"/>
        <v>8,292.73</v>
      </c>
      <c r="I1143" s="42" t="str">
        <f t="shared" si="2"/>
        <v>0.02 %</v>
      </c>
      <c r="J1143" s="38" t="s">
        <v>3015</v>
      </c>
      <c r="K1143" s="39" t="s">
        <v>3016</v>
      </c>
      <c r="L1143" s="38" t="s">
        <v>30</v>
      </c>
      <c r="M1143" s="38" t="s">
        <v>2864</v>
      </c>
      <c r="N1143" s="40" t="s">
        <v>40</v>
      </c>
      <c r="O1143" s="39">
        <v>1.0</v>
      </c>
      <c r="P1143" s="41"/>
      <c r="Q1143" s="41" t="str">
        <f t="shared" si="1345"/>
        <v>0.00</v>
      </c>
      <c r="R1143" s="35" t="str">
        <f t="shared" ref="R1143:T1143" si="1356">IF(D1143=M1143,"OK","ERRO")</f>
        <v>OK</v>
      </c>
      <c r="S1143" s="36" t="str">
        <f t="shared" si="1356"/>
        <v>OK</v>
      </c>
      <c r="T1143" s="36" t="str">
        <f t="shared" si="1356"/>
        <v>OK</v>
      </c>
      <c r="U1143" s="36" t="str">
        <f t="shared" si="4"/>
        <v>OK</v>
      </c>
      <c r="V1143" s="36" t="str">
        <f t="shared" si="5"/>
        <v>OK</v>
      </c>
      <c r="W1143" s="37" t="str">
        <f t="shared" si="6"/>
        <v>0.00%</v>
      </c>
    </row>
    <row r="1144" ht="24.0" customHeight="1">
      <c r="A1144" s="38" t="s">
        <v>3017</v>
      </c>
      <c r="B1144" s="39" t="s">
        <v>2855</v>
      </c>
      <c r="C1144" s="38" t="s">
        <v>30</v>
      </c>
      <c r="D1144" s="38" t="s">
        <v>2856</v>
      </c>
      <c r="E1144" s="40" t="s">
        <v>40</v>
      </c>
      <c r="F1144" s="39">
        <v>1.0</v>
      </c>
      <c r="G1144" s="41">
        <v>2455.24</v>
      </c>
      <c r="H1144" s="41" t="str">
        <f t="shared" si="1344"/>
        <v>2,455.24</v>
      </c>
      <c r="I1144" s="42" t="str">
        <f t="shared" si="2"/>
        <v>0.01 %</v>
      </c>
      <c r="J1144" s="38" t="s">
        <v>3017</v>
      </c>
      <c r="K1144" s="39" t="s">
        <v>2855</v>
      </c>
      <c r="L1144" s="38" t="s">
        <v>30</v>
      </c>
      <c r="M1144" s="38" t="s">
        <v>2856</v>
      </c>
      <c r="N1144" s="40" t="s">
        <v>40</v>
      </c>
      <c r="O1144" s="39">
        <v>1.0</v>
      </c>
      <c r="P1144" s="41"/>
      <c r="Q1144" s="41" t="str">
        <f t="shared" si="1345"/>
        <v>0.00</v>
      </c>
      <c r="R1144" s="35" t="str">
        <f t="shared" ref="R1144:T1144" si="1357">IF(D1144=M1144,"OK","ERRO")</f>
        <v>OK</v>
      </c>
      <c r="S1144" s="36" t="str">
        <f t="shared" si="1357"/>
        <v>OK</v>
      </c>
      <c r="T1144" s="36" t="str">
        <f t="shared" si="1357"/>
        <v>OK</v>
      </c>
      <c r="U1144" s="36" t="str">
        <f t="shared" si="4"/>
        <v>OK</v>
      </c>
      <c r="V1144" s="36" t="str">
        <f t="shared" si="5"/>
        <v>OK</v>
      </c>
      <c r="W1144" s="37" t="str">
        <f t="shared" si="6"/>
        <v>0.00%</v>
      </c>
    </row>
    <row r="1145" ht="24.0" customHeight="1">
      <c r="A1145" s="31" t="s">
        <v>3018</v>
      </c>
      <c r="B1145" s="31"/>
      <c r="C1145" s="31"/>
      <c r="D1145" s="31" t="s">
        <v>3019</v>
      </c>
      <c r="E1145" s="31"/>
      <c r="F1145" s="32"/>
      <c r="G1145" s="31"/>
      <c r="H1145" s="33"/>
      <c r="I1145" s="34" t="str">
        <f t="shared" si="2"/>
        <v>0.00 %</v>
      </c>
      <c r="J1145" s="31" t="s">
        <v>3018</v>
      </c>
      <c r="K1145" s="31"/>
      <c r="L1145" s="31"/>
      <c r="M1145" s="31" t="s">
        <v>3019</v>
      </c>
      <c r="N1145" s="31"/>
      <c r="O1145" s="32"/>
      <c r="P1145" s="31"/>
      <c r="Q1145" s="31"/>
      <c r="R1145" s="35" t="str">
        <f t="shared" ref="R1145:T1145" si="1358">IF(D1145=M1145,"OK","ERRO")</f>
        <v>OK</v>
      </c>
      <c r="S1145" s="36" t="str">
        <f t="shared" si="1358"/>
        <v>OK</v>
      </c>
      <c r="T1145" s="36" t="str">
        <f t="shared" si="1358"/>
        <v>OK</v>
      </c>
      <c r="U1145" s="36" t="str">
        <f t="shared" si="4"/>
        <v>OK</v>
      </c>
      <c r="V1145" s="36" t="str">
        <f t="shared" si="5"/>
        <v>OK</v>
      </c>
      <c r="W1145" s="37" t="str">
        <f t="shared" si="6"/>
        <v>-</v>
      </c>
    </row>
    <row r="1146" ht="39.0" customHeight="1">
      <c r="A1146" s="38" t="s">
        <v>3020</v>
      </c>
      <c r="B1146" s="39" t="s">
        <v>763</v>
      </c>
      <c r="C1146" s="38" t="s">
        <v>67</v>
      </c>
      <c r="D1146" s="38" t="s">
        <v>764</v>
      </c>
      <c r="E1146" s="40" t="s">
        <v>36</v>
      </c>
      <c r="F1146" s="39">
        <v>479.54</v>
      </c>
      <c r="G1146" s="41">
        <v>82.62</v>
      </c>
      <c r="H1146" s="41" t="str">
        <f t="shared" ref="H1146:H1148" si="1360">TRUNC(F1146 * G1146, 2)</f>
        <v>39,619.59</v>
      </c>
      <c r="I1146" s="42" t="str">
        <f t="shared" si="2"/>
        <v>0.10 %</v>
      </c>
      <c r="J1146" s="38" t="s">
        <v>3020</v>
      </c>
      <c r="K1146" s="39" t="s">
        <v>763</v>
      </c>
      <c r="L1146" s="38" t="s">
        <v>67</v>
      </c>
      <c r="M1146" s="38" t="s">
        <v>764</v>
      </c>
      <c r="N1146" s="40" t="s">
        <v>36</v>
      </c>
      <c r="O1146" s="39">
        <v>479.54</v>
      </c>
      <c r="P1146" s="41"/>
      <c r="Q1146" s="41" t="str">
        <f t="shared" ref="Q1146:Q1148" si="1361">TRUNC(O1146 * P1146, 2)</f>
        <v>0.00</v>
      </c>
      <c r="R1146" s="35" t="str">
        <f t="shared" ref="R1146:T1146" si="1359">IF(D1146=M1146,"OK","ERRO")</f>
        <v>OK</v>
      </c>
      <c r="S1146" s="36" t="str">
        <f t="shared" si="1359"/>
        <v>OK</v>
      </c>
      <c r="T1146" s="36" t="str">
        <f t="shared" si="1359"/>
        <v>OK</v>
      </c>
      <c r="U1146" s="36" t="str">
        <f t="shared" si="4"/>
        <v>OK</v>
      </c>
      <c r="V1146" s="36" t="str">
        <f t="shared" si="5"/>
        <v>OK</v>
      </c>
      <c r="W1146" s="37" t="str">
        <f t="shared" si="6"/>
        <v>0.00%</v>
      </c>
    </row>
    <row r="1147" ht="24.0" customHeight="1">
      <c r="A1147" s="38" t="s">
        <v>3021</v>
      </c>
      <c r="B1147" s="39" t="s">
        <v>3022</v>
      </c>
      <c r="C1147" s="38" t="s">
        <v>155</v>
      </c>
      <c r="D1147" s="38" t="s">
        <v>3023</v>
      </c>
      <c r="E1147" s="40" t="s">
        <v>108</v>
      </c>
      <c r="F1147" s="39">
        <v>2.8</v>
      </c>
      <c r="G1147" s="41">
        <v>275.74</v>
      </c>
      <c r="H1147" s="41" t="str">
        <f t="shared" si="1360"/>
        <v>772.07</v>
      </c>
      <c r="I1147" s="42" t="str">
        <f t="shared" si="2"/>
        <v>0.00 %</v>
      </c>
      <c r="J1147" s="38" t="s">
        <v>3021</v>
      </c>
      <c r="K1147" s="39" t="s">
        <v>3022</v>
      </c>
      <c r="L1147" s="38" t="s">
        <v>155</v>
      </c>
      <c r="M1147" s="38" t="s">
        <v>3023</v>
      </c>
      <c r="N1147" s="40" t="s">
        <v>108</v>
      </c>
      <c r="O1147" s="39">
        <v>2.8</v>
      </c>
      <c r="P1147" s="41"/>
      <c r="Q1147" s="41" t="str">
        <f t="shared" si="1361"/>
        <v>0.00</v>
      </c>
      <c r="R1147" s="35" t="str">
        <f t="shared" ref="R1147:T1147" si="1362">IF(D1147=M1147,"OK","ERRO")</f>
        <v>OK</v>
      </c>
      <c r="S1147" s="36" t="str">
        <f t="shared" si="1362"/>
        <v>OK</v>
      </c>
      <c r="T1147" s="36" t="str">
        <f t="shared" si="1362"/>
        <v>OK</v>
      </c>
      <c r="U1147" s="36" t="str">
        <f t="shared" si="4"/>
        <v>OK</v>
      </c>
      <c r="V1147" s="36" t="str">
        <f t="shared" si="5"/>
        <v>OK</v>
      </c>
      <c r="W1147" s="37" t="str">
        <f t="shared" si="6"/>
        <v>0.00%</v>
      </c>
    </row>
    <row r="1148" ht="24.0" customHeight="1">
      <c r="A1148" s="38" t="s">
        <v>3024</v>
      </c>
      <c r="B1148" s="39" t="s">
        <v>3025</v>
      </c>
      <c r="C1148" s="38" t="s">
        <v>30</v>
      </c>
      <c r="D1148" s="38" t="s">
        <v>3026</v>
      </c>
      <c r="E1148" s="40" t="s">
        <v>108</v>
      </c>
      <c r="F1148" s="39">
        <v>6.64</v>
      </c>
      <c r="G1148" s="41">
        <v>7.23</v>
      </c>
      <c r="H1148" s="41" t="str">
        <f t="shared" si="1360"/>
        <v>48.00</v>
      </c>
      <c r="I1148" s="42" t="str">
        <f t="shared" si="2"/>
        <v>0.00 %</v>
      </c>
      <c r="J1148" s="38" t="s">
        <v>3024</v>
      </c>
      <c r="K1148" s="39" t="s">
        <v>3025</v>
      </c>
      <c r="L1148" s="38" t="s">
        <v>30</v>
      </c>
      <c r="M1148" s="38" t="s">
        <v>3026</v>
      </c>
      <c r="N1148" s="40" t="s">
        <v>108</v>
      </c>
      <c r="O1148" s="39">
        <v>6.64</v>
      </c>
      <c r="P1148" s="41"/>
      <c r="Q1148" s="41" t="str">
        <f t="shared" si="1361"/>
        <v>0.00</v>
      </c>
      <c r="R1148" s="35" t="str">
        <f t="shared" ref="R1148:T1148" si="1363">IF(D1148=M1148,"OK","ERRO")</f>
        <v>OK</v>
      </c>
      <c r="S1148" s="36" t="str">
        <f t="shared" si="1363"/>
        <v>OK</v>
      </c>
      <c r="T1148" s="36" t="str">
        <f t="shared" si="1363"/>
        <v>OK</v>
      </c>
      <c r="U1148" s="36" t="str">
        <f t="shared" si="4"/>
        <v>OK</v>
      </c>
      <c r="V1148" s="36" t="str">
        <f t="shared" si="5"/>
        <v>OK</v>
      </c>
      <c r="W1148" s="37" t="str">
        <f t="shared" si="6"/>
        <v>0.00%</v>
      </c>
    </row>
    <row r="1149" ht="24.0" customHeight="1">
      <c r="A1149" s="31" t="s">
        <v>3027</v>
      </c>
      <c r="B1149" s="31"/>
      <c r="C1149" s="31"/>
      <c r="D1149" s="31" t="s">
        <v>3028</v>
      </c>
      <c r="E1149" s="31"/>
      <c r="F1149" s="32"/>
      <c r="G1149" s="31"/>
      <c r="H1149" s="33"/>
      <c r="I1149" s="34" t="str">
        <f t="shared" si="2"/>
        <v>0.00 %</v>
      </c>
      <c r="J1149" s="31" t="s">
        <v>3027</v>
      </c>
      <c r="K1149" s="31"/>
      <c r="L1149" s="31"/>
      <c r="M1149" s="31" t="s">
        <v>3028</v>
      </c>
      <c r="N1149" s="31"/>
      <c r="O1149" s="32"/>
      <c r="P1149" s="31"/>
      <c r="Q1149" s="31"/>
      <c r="R1149" s="35" t="str">
        <f t="shared" ref="R1149:T1149" si="1364">IF(D1149=M1149,"OK","ERRO")</f>
        <v>OK</v>
      </c>
      <c r="S1149" s="36" t="str">
        <f t="shared" si="1364"/>
        <v>OK</v>
      </c>
      <c r="T1149" s="36" t="str">
        <f t="shared" si="1364"/>
        <v>OK</v>
      </c>
      <c r="U1149" s="36" t="str">
        <f t="shared" si="4"/>
        <v>OK</v>
      </c>
      <c r="V1149" s="36" t="str">
        <f t="shared" si="5"/>
        <v>OK</v>
      </c>
      <c r="W1149" s="37" t="str">
        <f t="shared" si="6"/>
        <v>-</v>
      </c>
    </row>
    <row r="1150" ht="25.5" customHeight="1">
      <c r="A1150" s="38" t="s">
        <v>3029</v>
      </c>
      <c r="B1150" s="39" t="s">
        <v>3030</v>
      </c>
      <c r="C1150" s="38" t="s">
        <v>67</v>
      </c>
      <c r="D1150" s="38" t="s">
        <v>3031</v>
      </c>
      <c r="E1150" s="40" t="s">
        <v>36</v>
      </c>
      <c r="F1150" s="39">
        <v>62.11</v>
      </c>
      <c r="G1150" s="41">
        <v>53.92</v>
      </c>
      <c r="H1150" s="41" t="str">
        <f t="shared" ref="H1150:H1153" si="1366">TRUNC(F1150 * G1150, 2)</f>
        <v>3,348.97</v>
      </c>
      <c r="I1150" s="42" t="str">
        <f t="shared" si="2"/>
        <v>0.01 %</v>
      </c>
      <c r="J1150" s="38" t="s">
        <v>3029</v>
      </c>
      <c r="K1150" s="39" t="s">
        <v>3030</v>
      </c>
      <c r="L1150" s="38" t="s">
        <v>67</v>
      </c>
      <c r="M1150" s="38" t="s">
        <v>3031</v>
      </c>
      <c r="N1150" s="40" t="s">
        <v>36</v>
      </c>
      <c r="O1150" s="39">
        <v>62.11</v>
      </c>
      <c r="P1150" s="41"/>
      <c r="Q1150" s="41" t="str">
        <f t="shared" ref="Q1150:Q1153" si="1367">TRUNC(O1150 * P1150, 2)</f>
        <v>0.00</v>
      </c>
      <c r="R1150" s="35" t="str">
        <f t="shared" ref="R1150:T1150" si="1365">IF(D1150=M1150,"OK","ERRO")</f>
        <v>OK</v>
      </c>
      <c r="S1150" s="36" t="str">
        <f t="shared" si="1365"/>
        <v>OK</v>
      </c>
      <c r="T1150" s="36" t="str">
        <f t="shared" si="1365"/>
        <v>OK</v>
      </c>
      <c r="U1150" s="36" t="str">
        <f t="shared" si="4"/>
        <v>OK</v>
      </c>
      <c r="V1150" s="36" t="str">
        <f t="shared" si="5"/>
        <v>OK</v>
      </c>
      <c r="W1150" s="37" t="str">
        <f t="shared" si="6"/>
        <v>0.00%</v>
      </c>
    </row>
    <row r="1151" ht="25.5" customHeight="1">
      <c r="A1151" s="38" t="s">
        <v>3032</v>
      </c>
      <c r="B1151" s="39" t="s">
        <v>760</v>
      </c>
      <c r="C1151" s="38" t="s">
        <v>67</v>
      </c>
      <c r="D1151" s="38" t="s">
        <v>761</v>
      </c>
      <c r="E1151" s="40" t="s">
        <v>36</v>
      </c>
      <c r="F1151" s="39">
        <v>19.23</v>
      </c>
      <c r="G1151" s="41">
        <v>65.61</v>
      </c>
      <c r="H1151" s="41" t="str">
        <f t="shared" si="1366"/>
        <v>1,261.68</v>
      </c>
      <c r="I1151" s="42" t="str">
        <f t="shared" si="2"/>
        <v>0.00 %</v>
      </c>
      <c r="J1151" s="38" t="s">
        <v>3032</v>
      </c>
      <c r="K1151" s="39" t="s">
        <v>760</v>
      </c>
      <c r="L1151" s="38" t="s">
        <v>67</v>
      </c>
      <c r="M1151" s="38" t="s">
        <v>761</v>
      </c>
      <c r="N1151" s="40" t="s">
        <v>36</v>
      </c>
      <c r="O1151" s="39">
        <v>19.23</v>
      </c>
      <c r="P1151" s="41"/>
      <c r="Q1151" s="41" t="str">
        <f t="shared" si="1367"/>
        <v>0.00</v>
      </c>
      <c r="R1151" s="35" t="str">
        <f t="shared" ref="R1151:T1151" si="1368">IF(D1151=M1151,"OK","ERRO")</f>
        <v>OK</v>
      </c>
      <c r="S1151" s="36" t="str">
        <f t="shared" si="1368"/>
        <v>OK</v>
      </c>
      <c r="T1151" s="36" t="str">
        <f t="shared" si="1368"/>
        <v>OK</v>
      </c>
      <c r="U1151" s="36" t="str">
        <f t="shared" si="4"/>
        <v>OK</v>
      </c>
      <c r="V1151" s="36" t="str">
        <f t="shared" si="5"/>
        <v>OK</v>
      </c>
      <c r="W1151" s="37" t="str">
        <f t="shared" si="6"/>
        <v>0.00%</v>
      </c>
    </row>
    <row r="1152" ht="51.75" customHeight="1">
      <c r="A1152" s="38" t="s">
        <v>3033</v>
      </c>
      <c r="B1152" s="39" t="s">
        <v>3034</v>
      </c>
      <c r="C1152" s="38" t="s">
        <v>30</v>
      </c>
      <c r="D1152" s="38" t="s">
        <v>3035</v>
      </c>
      <c r="E1152" s="40" t="s">
        <v>32</v>
      </c>
      <c r="F1152" s="39">
        <v>18.73</v>
      </c>
      <c r="G1152" s="41">
        <v>626.56</v>
      </c>
      <c r="H1152" s="41" t="str">
        <f t="shared" si="1366"/>
        <v>11,735.46</v>
      </c>
      <c r="I1152" s="42" t="str">
        <f t="shared" si="2"/>
        <v>0.03 %</v>
      </c>
      <c r="J1152" s="38" t="s">
        <v>3033</v>
      </c>
      <c r="K1152" s="39" t="s">
        <v>3034</v>
      </c>
      <c r="L1152" s="38" t="s">
        <v>30</v>
      </c>
      <c r="M1152" s="38" t="s">
        <v>3035</v>
      </c>
      <c r="N1152" s="40" t="s">
        <v>32</v>
      </c>
      <c r="O1152" s="39">
        <v>18.73</v>
      </c>
      <c r="P1152" s="41"/>
      <c r="Q1152" s="41" t="str">
        <f t="shared" si="1367"/>
        <v>0.00</v>
      </c>
      <c r="R1152" s="35" t="str">
        <f t="shared" ref="R1152:T1152" si="1369">IF(D1152=M1152,"OK","ERRO")</f>
        <v>OK</v>
      </c>
      <c r="S1152" s="36" t="str">
        <f t="shared" si="1369"/>
        <v>OK</v>
      </c>
      <c r="T1152" s="36" t="str">
        <f t="shared" si="1369"/>
        <v>OK</v>
      </c>
      <c r="U1152" s="36" t="str">
        <f t="shared" si="4"/>
        <v>OK</v>
      </c>
      <c r="V1152" s="36" t="str">
        <f t="shared" si="5"/>
        <v>OK</v>
      </c>
      <c r="W1152" s="37" t="str">
        <f t="shared" si="6"/>
        <v>0.00%</v>
      </c>
    </row>
    <row r="1153" ht="24.0" customHeight="1">
      <c r="A1153" s="38" t="s">
        <v>3036</v>
      </c>
      <c r="B1153" s="39" t="s">
        <v>3037</v>
      </c>
      <c r="C1153" s="38" t="s">
        <v>30</v>
      </c>
      <c r="D1153" s="38" t="s">
        <v>3038</v>
      </c>
      <c r="E1153" s="40" t="s">
        <v>36</v>
      </c>
      <c r="F1153" s="39">
        <v>116.88</v>
      </c>
      <c r="G1153" s="41">
        <v>291.33</v>
      </c>
      <c r="H1153" s="41" t="str">
        <f t="shared" si="1366"/>
        <v>34,050.65</v>
      </c>
      <c r="I1153" s="42" t="str">
        <f t="shared" si="2"/>
        <v>0.08 %</v>
      </c>
      <c r="J1153" s="38" t="s">
        <v>3036</v>
      </c>
      <c r="K1153" s="39" t="s">
        <v>3037</v>
      </c>
      <c r="L1153" s="38" t="s">
        <v>30</v>
      </c>
      <c r="M1153" s="38" t="s">
        <v>3038</v>
      </c>
      <c r="N1153" s="40" t="s">
        <v>36</v>
      </c>
      <c r="O1153" s="39">
        <v>116.88</v>
      </c>
      <c r="P1153" s="41"/>
      <c r="Q1153" s="41" t="str">
        <f t="shared" si="1367"/>
        <v>0.00</v>
      </c>
      <c r="R1153" s="35" t="str">
        <f t="shared" ref="R1153:T1153" si="1370">IF(D1153=M1153,"OK","ERRO")</f>
        <v>OK</v>
      </c>
      <c r="S1153" s="36" t="str">
        <f t="shared" si="1370"/>
        <v>OK</v>
      </c>
      <c r="T1153" s="36" t="str">
        <f t="shared" si="1370"/>
        <v>OK</v>
      </c>
      <c r="U1153" s="36" t="str">
        <f t="shared" si="4"/>
        <v>OK</v>
      </c>
      <c r="V1153" s="36" t="str">
        <f t="shared" si="5"/>
        <v>OK</v>
      </c>
      <c r="W1153" s="37" t="str">
        <f t="shared" si="6"/>
        <v>0.00%</v>
      </c>
    </row>
    <row r="1154" ht="24.0" customHeight="1">
      <c r="A1154" s="31" t="s">
        <v>3039</v>
      </c>
      <c r="B1154" s="31"/>
      <c r="C1154" s="31"/>
      <c r="D1154" s="31" t="s">
        <v>3040</v>
      </c>
      <c r="E1154" s="31"/>
      <c r="F1154" s="32"/>
      <c r="G1154" s="31"/>
      <c r="H1154" s="33"/>
      <c r="I1154" s="34" t="str">
        <f t="shared" si="2"/>
        <v>0.00 %</v>
      </c>
      <c r="J1154" s="31" t="s">
        <v>3039</v>
      </c>
      <c r="K1154" s="31"/>
      <c r="L1154" s="31"/>
      <c r="M1154" s="31" t="s">
        <v>3040</v>
      </c>
      <c r="N1154" s="31"/>
      <c r="O1154" s="32"/>
      <c r="P1154" s="31"/>
      <c r="Q1154" s="31"/>
      <c r="R1154" s="35" t="str">
        <f t="shared" ref="R1154:T1154" si="1371">IF(D1154=M1154,"OK","ERRO")</f>
        <v>OK</v>
      </c>
      <c r="S1154" s="36" t="str">
        <f t="shared" si="1371"/>
        <v>OK</v>
      </c>
      <c r="T1154" s="36" t="str">
        <f t="shared" si="1371"/>
        <v>OK</v>
      </c>
      <c r="U1154" s="36" t="str">
        <f t="shared" si="4"/>
        <v>OK</v>
      </c>
      <c r="V1154" s="36" t="str">
        <f t="shared" si="5"/>
        <v>OK</v>
      </c>
      <c r="W1154" s="37" t="str">
        <f t="shared" si="6"/>
        <v>-</v>
      </c>
    </row>
    <row r="1155" ht="39.0" customHeight="1">
      <c r="A1155" s="38" t="s">
        <v>3041</v>
      </c>
      <c r="B1155" s="39" t="s">
        <v>3042</v>
      </c>
      <c r="C1155" s="38" t="s">
        <v>30</v>
      </c>
      <c r="D1155" s="38" t="s">
        <v>3043</v>
      </c>
      <c r="E1155" s="40" t="s">
        <v>40</v>
      </c>
      <c r="F1155" s="39">
        <v>2.0</v>
      </c>
      <c r="G1155" s="41">
        <v>22485.03</v>
      </c>
      <c r="H1155" s="41" t="str">
        <f>TRUNC(F1155 * G1155, 2)</f>
        <v>44,970.06</v>
      </c>
      <c r="I1155" s="42" t="str">
        <f t="shared" si="2"/>
        <v>0.11 %</v>
      </c>
      <c r="J1155" s="38" t="s">
        <v>3041</v>
      </c>
      <c r="K1155" s="39" t="s">
        <v>3042</v>
      </c>
      <c r="L1155" s="38" t="s">
        <v>30</v>
      </c>
      <c r="M1155" s="38" t="s">
        <v>3043</v>
      </c>
      <c r="N1155" s="40" t="s">
        <v>40</v>
      </c>
      <c r="O1155" s="39">
        <v>2.0</v>
      </c>
      <c r="P1155" s="41"/>
      <c r="Q1155" s="41" t="str">
        <f>TRUNC(O1155 * P1155, 2)</f>
        <v>0.00</v>
      </c>
      <c r="R1155" s="35" t="str">
        <f t="shared" ref="R1155:T1155" si="1372">IF(D1155=M1155,"OK","ERRO")</f>
        <v>OK</v>
      </c>
      <c r="S1155" s="36" t="str">
        <f t="shared" si="1372"/>
        <v>OK</v>
      </c>
      <c r="T1155" s="36" t="str">
        <f t="shared" si="1372"/>
        <v>OK</v>
      </c>
      <c r="U1155" s="36" t="str">
        <f t="shared" si="4"/>
        <v>OK</v>
      </c>
      <c r="V1155" s="36" t="str">
        <f t="shared" si="5"/>
        <v>OK</v>
      </c>
      <c r="W1155" s="37" t="str">
        <f t="shared" si="6"/>
        <v>0.00%</v>
      </c>
    </row>
    <row r="1156" ht="24.0" customHeight="1">
      <c r="A1156" s="31" t="s">
        <v>3044</v>
      </c>
      <c r="B1156" s="31"/>
      <c r="C1156" s="31"/>
      <c r="D1156" s="31" t="s">
        <v>3045</v>
      </c>
      <c r="E1156" s="31"/>
      <c r="F1156" s="32"/>
      <c r="G1156" s="31"/>
      <c r="H1156" s="33"/>
      <c r="I1156" s="34" t="str">
        <f t="shared" si="2"/>
        <v>0.00 %</v>
      </c>
      <c r="J1156" s="31" t="s">
        <v>3044</v>
      </c>
      <c r="K1156" s="31"/>
      <c r="L1156" s="31"/>
      <c r="M1156" s="31" t="s">
        <v>3045</v>
      </c>
      <c r="N1156" s="31"/>
      <c r="O1156" s="32"/>
      <c r="P1156" s="31"/>
      <c r="Q1156" s="31"/>
      <c r="R1156" s="35" t="str">
        <f t="shared" ref="R1156:T1156" si="1373">IF(D1156=M1156,"OK","ERRO")</f>
        <v>OK</v>
      </c>
      <c r="S1156" s="36" t="str">
        <f t="shared" si="1373"/>
        <v>OK</v>
      </c>
      <c r="T1156" s="36" t="str">
        <f t="shared" si="1373"/>
        <v>OK</v>
      </c>
      <c r="U1156" s="36" t="str">
        <f t="shared" si="4"/>
        <v>OK</v>
      </c>
      <c r="V1156" s="36" t="str">
        <f t="shared" si="5"/>
        <v>OK</v>
      </c>
      <c r="W1156" s="37" t="str">
        <f t="shared" si="6"/>
        <v>-</v>
      </c>
    </row>
    <row r="1157" ht="39.0" customHeight="1">
      <c r="A1157" s="38" t="s">
        <v>3046</v>
      </c>
      <c r="B1157" s="39" t="s">
        <v>3047</v>
      </c>
      <c r="C1157" s="38" t="s">
        <v>67</v>
      </c>
      <c r="D1157" s="38" t="s">
        <v>3048</v>
      </c>
      <c r="E1157" s="40" t="s">
        <v>108</v>
      </c>
      <c r="F1157" s="39">
        <v>162.49</v>
      </c>
      <c r="G1157" s="41">
        <v>110.6</v>
      </c>
      <c r="H1157" s="41" t="str">
        <f t="shared" ref="H1157:H1159" si="1375">TRUNC(F1157 * G1157, 2)</f>
        <v>17,971.39</v>
      </c>
      <c r="I1157" s="42" t="str">
        <f t="shared" si="2"/>
        <v>0.04 %</v>
      </c>
      <c r="J1157" s="38" t="s">
        <v>3046</v>
      </c>
      <c r="K1157" s="39" t="s">
        <v>3047</v>
      </c>
      <c r="L1157" s="38" t="s">
        <v>67</v>
      </c>
      <c r="M1157" s="38" t="s">
        <v>3048</v>
      </c>
      <c r="N1157" s="40" t="s">
        <v>108</v>
      </c>
      <c r="O1157" s="39">
        <v>162.49</v>
      </c>
      <c r="P1157" s="41"/>
      <c r="Q1157" s="41" t="str">
        <f t="shared" ref="Q1157:Q1159" si="1376">TRUNC(O1157 * P1157, 2)</f>
        <v>0.00</v>
      </c>
      <c r="R1157" s="35" t="str">
        <f t="shared" ref="R1157:T1157" si="1374">IF(D1157=M1157,"OK","ERRO")</f>
        <v>OK</v>
      </c>
      <c r="S1157" s="36" t="str">
        <f t="shared" si="1374"/>
        <v>OK</v>
      </c>
      <c r="T1157" s="36" t="str">
        <f t="shared" si="1374"/>
        <v>OK</v>
      </c>
      <c r="U1157" s="36" t="str">
        <f t="shared" si="4"/>
        <v>OK</v>
      </c>
      <c r="V1157" s="36" t="str">
        <f t="shared" si="5"/>
        <v>OK</v>
      </c>
      <c r="W1157" s="37" t="str">
        <f t="shared" si="6"/>
        <v>0.00%</v>
      </c>
    </row>
    <row r="1158" ht="25.5" customHeight="1">
      <c r="A1158" s="38" t="s">
        <v>3049</v>
      </c>
      <c r="B1158" s="39" t="s">
        <v>3050</v>
      </c>
      <c r="C1158" s="38" t="s">
        <v>155</v>
      </c>
      <c r="D1158" s="38" t="s">
        <v>3051</v>
      </c>
      <c r="E1158" s="40" t="s">
        <v>36</v>
      </c>
      <c r="F1158" s="39">
        <v>42.44</v>
      </c>
      <c r="G1158" s="41">
        <v>15.82</v>
      </c>
      <c r="H1158" s="41" t="str">
        <f t="shared" si="1375"/>
        <v>671.40</v>
      </c>
      <c r="I1158" s="42" t="str">
        <f t="shared" si="2"/>
        <v>0.00 %</v>
      </c>
      <c r="J1158" s="38" t="s">
        <v>3049</v>
      </c>
      <c r="K1158" s="39" t="s">
        <v>3050</v>
      </c>
      <c r="L1158" s="38" t="s">
        <v>155</v>
      </c>
      <c r="M1158" s="38" t="s">
        <v>3051</v>
      </c>
      <c r="N1158" s="40" t="s">
        <v>36</v>
      </c>
      <c r="O1158" s="39">
        <v>42.44</v>
      </c>
      <c r="P1158" s="41"/>
      <c r="Q1158" s="41" t="str">
        <f t="shared" si="1376"/>
        <v>0.00</v>
      </c>
      <c r="R1158" s="35" t="str">
        <f t="shared" ref="R1158:T1158" si="1377">IF(D1158=M1158,"OK","ERRO")</f>
        <v>OK</v>
      </c>
      <c r="S1158" s="36" t="str">
        <f t="shared" si="1377"/>
        <v>OK</v>
      </c>
      <c r="T1158" s="36" t="str">
        <f t="shared" si="1377"/>
        <v>OK</v>
      </c>
      <c r="U1158" s="36" t="str">
        <f t="shared" si="4"/>
        <v>OK</v>
      </c>
      <c r="V1158" s="36" t="str">
        <f t="shared" si="5"/>
        <v>OK</v>
      </c>
      <c r="W1158" s="37" t="str">
        <f t="shared" si="6"/>
        <v>0.00%</v>
      </c>
    </row>
    <row r="1159" ht="25.5" customHeight="1">
      <c r="A1159" s="38" t="s">
        <v>3052</v>
      </c>
      <c r="B1159" s="39" t="s">
        <v>1279</v>
      </c>
      <c r="C1159" s="38" t="s">
        <v>67</v>
      </c>
      <c r="D1159" s="38" t="s">
        <v>1280</v>
      </c>
      <c r="E1159" s="40" t="s">
        <v>40</v>
      </c>
      <c r="F1159" s="39">
        <v>10.0</v>
      </c>
      <c r="G1159" s="41">
        <v>165.55</v>
      </c>
      <c r="H1159" s="41" t="str">
        <f t="shared" si="1375"/>
        <v>1,655.50</v>
      </c>
      <c r="I1159" s="42" t="str">
        <f t="shared" si="2"/>
        <v>0.00 %</v>
      </c>
      <c r="J1159" s="38" t="s">
        <v>3052</v>
      </c>
      <c r="K1159" s="39" t="s">
        <v>1279</v>
      </c>
      <c r="L1159" s="38" t="s">
        <v>67</v>
      </c>
      <c r="M1159" s="38" t="s">
        <v>1280</v>
      </c>
      <c r="N1159" s="40" t="s">
        <v>40</v>
      </c>
      <c r="O1159" s="39">
        <v>10.0</v>
      </c>
      <c r="P1159" s="41"/>
      <c r="Q1159" s="41" t="str">
        <f t="shared" si="1376"/>
        <v>0.00</v>
      </c>
      <c r="R1159" s="35" t="str">
        <f t="shared" ref="R1159:T1159" si="1378">IF(D1159=M1159,"OK","ERRO")</f>
        <v>OK</v>
      </c>
      <c r="S1159" s="36" t="str">
        <f t="shared" si="1378"/>
        <v>OK</v>
      </c>
      <c r="T1159" s="36" t="str">
        <f t="shared" si="1378"/>
        <v>OK</v>
      </c>
      <c r="U1159" s="36" t="str">
        <f t="shared" si="4"/>
        <v>OK</v>
      </c>
      <c r="V1159" s="36" t="str">
        <f t="shared" si="5"/>
        <v>OK</v>
      </c>
      <c r="W1159" s="37" t="str">
        <f t="shared" si="6"/>
        <v>0.00%</v>
      </c>
    </row>
    <row r="1160" ht="24.0" customHeight="1">
      <c r="A1160" s="31" t="s">
        <v>3053</v>
      </c>
      <c r="B1160" s="31"/>
      <c r="C1160" s="31"/>
      <c r="D1160" s="31" t="s">
        <v>3054</v>
      </c>
      <c r="E1160" s="31"/>
      <c r="F1160" s="32"/>
      <c r="G1160" s="31"/>
      <c r="H1160" s="33"/>
      <c r="I1160" s="34" t="str">
        <f t="shared" si="2"/>
        <v>0.00 %</v>
      </c>
      <c r="J1160" s="31" t="s">
        <v>3053</v>
      </c>
      <c r="K1160" s="31"/>
      <c r="L1160" s="31"/>
      <c r="M1160" s="31" t="s">
        <v>3054</v>
      </c>
      <c r="N1160" s="31"/>
      <c r="O1160" s="32"/>
      <c r="P1160" s="31"/>
      <c r="Q1160" s="31"/>
      <c r="R1160" s="35" t="str">
        <f t="shared" ref="R1160:T1160" si="1379">IF(D1160=M1160,"OK","ERRO")</f>
        <v>OK</v>
      </c>
      <c r="S1160" s="36" t="str">
        <f t="shared" si="1379"/>
        <v>OK</v>
      </c>
      <c r="T1160" s="36" t="str">
        <f t="shared" si="1379"/>
        <v>OK</v>
      </c>
      <c r="U1160" s="36" t="str">
        <f t="shared" si="4"/>
        <v>OK</v>
      </c>
      <c r="V1160" s="36" t="str">
        <f t="shared" si="5"/>
        <v>OK</v>
      </c>
      <c r="W1160" s="37" t="str">
        <f t="shared" si="6"/>
        <v>-</v>
      </c>
    </row>
    <row r="1161" ht="103.5" customHeight="1">
      <c r="A1161" s="38" t="s">
        <v>3055</v>
      </c>
      <c r="B1161" s="39" t="s">
        <v>3056</v>
      </c>
      <c r="C1161" s="38" t="s">
        <v>30</v>
      </c>
      <c r="D1161" s="38" t="s">
        <v>3057</v>
      </c>
      <c r="E1161" s="40" t="s">
        <v>449</v>
      </c>
      <c r="F1161" s="39">
        <v>152.15</v>
      </c>
      <c r="G1161" s="41">
        <v>1228.38</v>
      </c>
      <c r="H1161" s="41" t="str">
        <f t="shared" ref="H1161:H1168" si="1381">TRUNC(F1161 * G1161, 2)</f>
        <v>186,898.01</v>
      </c>
      <c r="I1161" s="42" t="str">
        <f t="shared" si="2"/>
        <v>0.45 %</v>
      </c>
      <c r="J1161" s="38" t="s">
        <v>3055</v>
      </c>
      <c r="K1161" s="39" t="s">
        <v>3056</v>
      </c>
      <c r="L1161" s="38" t="s">
        <v>30</v>
      </c>
      <c r="M1161" s="38" t="s">
        <v>3057</v>
      </c>
      <c r="N1161" s="40" t="s">
        <v>449</v>
      </c>
      <c r="O1161" s="39">
        <v>152.15</v>
      </c>
      <c r="P1161" s="41"/>
      <c r="Q1161" s="41" t="str">
        <f t="shared" ref="Q1161:Q1168" si="1382">TRUNC(O1161 * P1161, 2)</f>
        <v>0.00</v>
      </c>
      <c r="R1161" s="35" t="str">
        <f t="shared" ref="R1161:T1161" si="1380">IF(D1161=M1161,"OK","ERRO")</f>
        <v>OK</v>
      </c>
      <c r="S1161" s="36" t="str">
        <f t="shared" si="1380"/>
        <v>OK</v>
      </c>
      <c r="T1161" s="36" t="str">
        <f t="shared" si="1380"/>
        <v>OK</v>
      </c>
      <c r="U1161" s="36" t="str">
        <f t="shared" si="4"/>
        <v>OK</v>
      </c>
      <c r="V1161" s="36" t="str">
        <f t="shared" si="5"/>
        <v>OK</v>
      </c>
      <c r="W1161" s="37" t="str">
        <f t="shared" si="6"/>
        <v>0.00%</v>
      </c>
    </row>
    <row r="1162" ht="78.0" customHeight="1">
      <c r="A1162" s="38" t="s">
        <v>3058</v>
      </c>
      <c r="B1162" s="39" t="s">
        <v>3059</v>
      </c>
      <c r="C1162" s="38" t="s">
        <v>30</v>
      </c>
      <c r="D1162" s="38" t="s">
        <v>3060</v>
      </c>
      <c r="E1162" s="40" t="s">
        <v>40</v>
      </c>
      <c r="F1162" s="39">
        <v>20.0</v>
      </c>
      <c r="G1162" s="41">
        <v>5010.73</v>
      </c>
      <c r="H1162" s="41" t="str">
        <f t="shared" si="1381"/>
        <v>100,214.60</v>
      </c>
      <c r="I1162" s="42" t="str">
        <f t="shared" si="2"/>
        <v>0.24 %</v>
      </c>
      <c r="J1162" s="38" t="s">
        <v>3058</v>
      </c>
      <c r="K1162" s="39" t="s">
        <v>3059</v>
      </c>
      <c r="L1162" s="38" t="s">
        <v>30</v>
      </c>
      <c r="M1162" s="38" t="s">
        <v>3060</v>
      </c>
      <c r="N1162" s="40" t="s">
        <v>40</v>
      </c>
      <c r="O1162" s="39">
        <v>20.0</v>
      </c>
      <c r="P1162" s="41"/>
      <c r="Q1162" s="41" t="str">
        <f t="shared" si="1382"/>
        <v>0.00</v>
      </c>
      <c r="R1162" s="35" t="str">
        <f t="shared" ref="R1162:T1162" si="1383">IF(D1162=M1162,"OK","ERRO")</f>
        <v>OK</v>
      </c>
      <c r="S1162" s="36" t="str">
        <f t="shared" si="1383"/>
        <v>OK</v>
      </c>
      <c r="T1162" s="36" t="str">
        <f t="shared" si="1383"/>
        <v>OK</v>
      </c>
      <c r="U1162" s="36" t="str">
        <f t="shared" si="4"/>
        <v>OK</v>
      </c>
      <c r="V1162" s="36" t="str">
        <f t="shared" si="5"/>
        <v>OK</v>
      </c>
      <c r="W1162" s="37" t="str">
        <f t="shared" si="6"/>
        <v>0.00%</v>
      </c>
    </row>
    <row r="1163" ht="64.5" customHeight="1">
      <c r="A1163" s="38" t="s">
        <v>3061</v>
      </c>
      <c r="B1163" s="39" t="s">
        <v>3062</v>
      </c>
      <c r="C1163" s="38" t="s">
        <v>30</v>
      </c>
      <c r="D1163" s="38" t="s">
        <v>3063</v>
      </c>
      <c r="E1163" s="40" t="s">
        <v>40</v>
      </c>
      <c r="F1163" s="39">
        <v>1.0</v>
      </c>
      <c r="G1163" s="41">
        <v>4641.89</v>
      </c>
      <c r="H1163" s="41" t="str">
        <f t="shared" si="1381"/>
        <v>4,641.89</v>
      </c>
      <c r="I1163" s="42" t="str">
        <f t="shared" si="2"/>
        <v>0.01 %</v>
      </c>
      <c r="J1163" s="38" t="s">
        <v>3061</v>
      </c>
      <c r="K1163" s="39" t="s">
        <v>3062</v>
      </c>
      <c r="L1163" s="38" t="s">
        <v>30</v>
      </c>
      <c r="M1163" s="38" t="s">
        <v>3063</v>
      </c>
      <c r="N1163" s="40" t="s">
        <v>40</v>
      </c>
      <c r="O1163" s="39">
        <v>1.0</v>
      </c>
      <c r="P1163" s="41"/>
      <c r="Q1163" s="41" t="str">
        <f t="shared" si="1382"/>
        <v>0.00</v>
      </c>
      <c r="R1163" s="35" t="str">
        <f t="shared" ref="R1163:T1163" si="1384">IF(D1163=M1163,"OK","ERRO")</f>
        <v>OK</v>
      </c>
      <c r="S1163" s="36" t="str">
        <f t="shared" si="1384"/>
        <v>OK</v>
      </c>
      <c r="T1163" s="36" t="str">
        <f t="shared" si="1384"/>
        <v>OK</v>
      </c>
      <c r="U1163" s="36" t="str">
        <f t="shared" si="4"/>
        <v>OK</v>
      </c>
      <c r="V1163" s="36" t="str">
        <f t="shared" si="5"/>
        <v>OK</v>
      </c>
      <c r="W1163" s="37" t="str">
        <f t="shared" si="6"/>
        <v>0.00%</v>
      </c>
    </row>
    <row r="1164" ht="64.5" customHeight="1">
      <c r="A1164" s="38" t="s">
        <v>3064</v>
      </c>
      <c r="B1164" s="39" t="s">
        <v>3065</v>
      </c>
      <c r="C1164" s="38" t="s">
        <v>30</v>
      </c>
      <c r="D1164" s="38" t="s">
        <v>3066</v>
      </c>
      <c r="E1164" s="40" t="s">
        <v>40</v>
      </c>
      <c r="F1164" s="39">
        <v>1.0</v>
      </c>
      <c r="G1164" s="41">
        <v>3446.5</v>
      </c>
      <c r="H1164" s="41" t="str">
        <f t="shared" si="1381"/>
        <v>3,446.50</v>
      </c>
      <c r="I1164" s="42" t="str">
        <f t="shared" si="2"/>
        <v>0.01 %</v>
      </c>
      <c r="J1164" s="38" t="s">
        <v>3064</v>
      </c>
      <c r="K1164" s="39" t="s">
        <v>3065</v>
      </c>
      <c r="L1164" s="38" t="s">
        <v>30</v>
      </c>
      <c r="M1164" s="38" t="s">
        <v>3066</v>
      </c>
      <c r="N1164" s="40" t="s">
        <v>40</v>
      </c>
      <c r="O1164" s="39">
        <v>1.0</v>
      </c>
      <c r="P1164" s="41"/>
      <c r="Q1164" s="41" t="str">
        <f t="shared" si="1382"/>
        <v>0.00</v>
      </c>
      <c r="R1164" s="35" t="str">
        <f t="shared" ref="R1164:T1164" si="1385">IF(D1164=M1164,"OK","ERRO")</f>
        <v>OK</v>
      </c>
      <c r="S1164" s="36" t="str">
        <f t="shared" si="1385"/>
        <v>OK</v>
      </c>
      <c r="T1164" s="36" t="str">
        <f t="shared" si="1385"/>
        <v>OK</v>
      </c>
      <c r="U1164" s="36" t="str">
        <f t="shared" si="4"/>
        <v>OK</v>
      </c>
      <c r="V1164" s="36" t="str">
        <f t="shared" si="5"/>
        <v>OK</v>
      </c>
      <c r="W1164" s="37" t="str">
        <f t="shared" si="6"/>
        <v>0.00%</v>
      </c>
    </row>
    <row r="1165" ht="39.0" customHeight="1">
      <c r="A1165" s="38" t="s">
        <v>3067</v>
      </c>
      <c r="B1165" s="39" t="s">
        <v>3068</v>
      </c>
      <c r="C1165" s="38" t="s">
        <v>30</v>
      </c>
      <c r="D1165" s="38" t="s">
        <v>3069</v>
      </c>
      <c r="E1165" s="40" t="s">
        <v>40</v>
      </c>
      <c r="F1165" s="39">
        <v>1.0</v>
      </c>
      <c r="G1165" s="41">
        <v>4577.2</v>
      </c>
      <c r="H1165" s="41" t="str">
        <f t="shared" si="1381"/>
        <v>4,577.20</v>
      </c>
      <c r="I1165" s="42" t="str">
        <f t="shared" si="2"/>
        <v>0.01 %</v>
      </c>
      <c r="J1165" s="38" t="s">
        <v>3067</v>
      </c>
      <c r="K1165" s="39" t="s">
        <v>3068</v>
      </c>
      <c r="L1165" s="38" t="s">
        <v>30</v>
      </c>
      <c r="M1165" s="38" t="s">
        <v>3069</v>
      </c>
      <c r="N1165" s="40" t="s">
        <v>40</v>
      </c>
      <c r="O1165" s="39">
        <v>1.0</v>
      </c>
      <c r="P1165" s="41"/>
      <c r="Q1165" s="41" t="str">
        <f t="shared" si="1382"/>
        <v>0.00</v>
      </c>
      <c r="R1165" s="35" t="str">
        <f t="shared" ref="R1165:T1165" si="1386">IF(D1165=M1165,"OK","ERRO")</f>
        <v>OK</v>
      </c>
      <c r="S1165" s="36" t="str">
        <f t="shared" si="1386"/>
        <v>OK</v>
      </c>
      <c r="T1165" s="36" t="str">
        <f t="shared" si="1386"/>
        <v>OK</v>
      </c>
      <c r="U1165" s="36" t="str">
        <f t="shared" si="4"/>
        <v>OK</v>
      </c>
      <c r="V1165" s="36" t="str">
        <f t="shared" si="5"/>
        <v>OK</v>
      </c>
      <c r="W1165" s="37" t="str">
        <f t="shared" si="6"/>
        <v>0.00%</v>
      </c>
    </row>
    <row r="1166" ht="103.5" customHeight="1">
      <c r="A1166" s="38" t="s">
        <v>3070</v>
      </c>
      <c r="B1166" s="39" t="s">
        <v>3071</v>
      </c>
      <c r="C1166" s="38" t="s">
        <v>30</v>
      </c>
      <c r="D1166" s="38" t="s">
        <v>3072</v>
      </c>
      <c r="E1166" s="40" t="s">
        <v>40</v>
      </c>
      <c r="F1166" s="39">
        <v>11.0</v>
      </c>
      <c r="G1166" s="41">
        <v>1656.13</v>
      </c>
      <c r="H1166" s="41" t="str">
        <f t="shared" si="1381"/>
        <v>18,217.43</v>
      </c>
      <c r="I1166" s="42" t="str">
        <f t="shared" si="2"/>
        <v>0.04 %</v>
      </c>
      <c r="J1166" s="38" t="s">
        <v>3070</v>
      </c>
      <c r="K1166" s="39" t="s">
        <v>3071</v>
      </c>
      <c r="L1166" s="38" t="s">
        <v>30</v>
      </c>
      <c r="M1166" s="38" t="s">
        <v>3072</v>
      </c>
      <c r="N1166" s="40" t="s">
        <v>40</v>
      </c>
      <c r="O1166" s="39">
        <v>11.0</v>
      </c>
      <c r="P1166" s="41"/>
      <c r="Q1166" s="41" t="str">
        <f t="shared" si="1382"/>
        <v>0.00</v>
      </c>
      <c r="R1166" s="35" t="str">
        <f t="shared" ref="R1166:T1166" si="1387">IF(D1166=M1166,"OK","ERRO")</f>
        <v>OK</v>
      </c>
      <c r="S1166" s="36" t="str">
        <f t="shared" si="1387"/>
        <v>OK</v>
      </c>
      <c r="T1166" s="36" t="str">
        <f t="shared" si="1387"/>
        <v>OK</v>
      </c>
      <c r="U1166" s="36" t="str">
        <f t="shared" si="4"/>
        <v>OK</v>
      </c>
      <c r="V1166" s="36" t="str">
        <f t="shared" si="5"/>
        <v>OK</v>
      </c>
      <c r="W1166" s="37" t="str">
        <f t="shared" si="6"/>
        <v>0.00%</v>
      </c>
    </row>
    <row r="1167" ht="51.75" customHeight="1">
      <c r="A1167" s="38" t="s">
        <v>3073</v>
      </c>
      <c r="B1167" s="39" t="s">
        <v>3074</v>
      </c>
      <c r="C1167" s="38" t="s">
        <v>30</v>
      </c>
      <c r="D1167" s="38" t="s">
        <v>3075</v>
      </c>
      <c r="E1167" s="40" t="s">
        <v>40</v>
      </c>
      <c r="F1167" s="39">
        <v>40.0</v>
      </c>
      <c r="G1167" s="41">
        <v>526.48</v>
      </c>
      <c r="H1167" s="41" t="str">
        <f t="shared" si="1381"/>
        <v>21,059.20</v>
      </c>
      <c r="I1167" s="42" t="str">
        <f t="shared" si="2"/>
        <v>0.05 %</v>
      </c>
      <c r="J1167" s="38" t="s">
        <v>3073</v>
      </c>
      <c r="K1167" s="39" t="s">
        <v>3074</v>
      </c>
      <c r="L1167" s="38" t="s">
        <v>30</v>
      </c>
      <c r="M1167" s="38" t="s">
        <v>3075</v>
      </c>
      <c r="N1167" s="40" t="s">
        <v>40</v>
      </c>
      <c r="O1167" s="39">
        <v>40.0</v>
      </c>
      <c r="P1167" s="41"/>
      <c r="Q1167" s="41" t="str">
        <f t="shared" si="1382"/>
        <v>0.00</v>
      </c>
      <c r="R1167" s="35" t="str">
        <f t="shared" ref="R1167:T1167" si="1388">IF(D1167=M1167,"OK","ERRO")</f>
        <v>OK</v>
      </c>
      <c r="S1167" s="36" t="str">
        <f t="shared" si="1388"/>
        <v>OK</v>
      </c>
      <c r="T1167" s="36" t="str">
        <f t="shared" si="1388"/>
        <v>OK</v>
      </c>
      <c r="U1167" s="36" t="str">
        <f t="shared" si="4"/>
        <v>OK</v>
      </c>
      <c r="V1167" s="36" t="str">
        <f t="shared" si="5"/>
        <v>OK</v>
      </c>
      <c r="W1167" s="37" t="str">
        <f t="shared" si="6"/>
        <v>0.00%</v>
      </c>
    </row>
    <row r="1168" ht="51.75" customHeight="1">
      <c r="A1168" s="38" t="s">
        <v>3076</v>
      </c>
      <c r="B1168" s="39" t="s">
        <v>3077</v>
      </c>
      <c r="C1168" s="38" t="s">
        <v>30</v>
      </c>
      <c r="D1168" s="38" t="s">
        <v>3078</v>
      </c>
      <c r="E1168" s="40" t="s">
        <v>40</v>
      </c>
      <c r="F1168" s="39">
        <v>12.0</v>
      </c>
      <c r="G1168" s="41">
        <v>1205.99</v>
      </c>
      <c r="H1168" s="41" t="str">
        <f t="shared" si="1381"/>
        <v>14,471.88</v>
      </c>
      <c r="I1168" s="42" t="str">
        <f t="shared" si="2"/>
        <v>0.03 %</v>
      </c>
      <c r="J1168" s="38" t="s">
        <v>3076</v>
      </c>
      <c r="K1168" s="39" t="s">
        <v>3077</v>
      </c>
      <c r="L1168" s="38" t="s">
        <v>30</v>
      </c>
      <c r="M1168" s="38" t="s">
        <v>3078</v>
      </c>
      <c r="N1168" s="40" t="s">
        <v>40</v>
      </c>
      <c r="O1168" s="39">
        <v>12.0</v>
      </c>
      <c r="P1168" s="41"/>
      <c r="Q1168" s="41" t="str">
        <f t="shared" si="1382"/>
        <v>0.00</v>
      </c>
      <c r="R1168" s="35" t="str">
        <f t="shared" ref="R1168:T1168" si="1389">IF(D1168=M1168,"OK","ERRO")</f>
        <v>OK</v>
      </c>
      <c r="S1168" s="36" t="str">
        <f t="shared" si="1389"/>
        <v>OK</v>
      </c>
      <c r="T1168" s="36" t="str">
        <f t="shared" si="1389"/>
        <v>OK</v>
      </c>
      <c r="U1168" s="36" t="str">
        <f t="shared" si="4"/>
        <v>OK</v>
      </c>
      <c r="V1168" s="36" t="str">
        <f t="shared" si="5"/>
        <v>OK</v>
      </c>
      <c r="W1168" s="37" t="str">
        <f t="shared" si="6"/>
        <v>0.00%</v>
      </c>
    </row>
    <row r="1169" ht="24.0" customHeight="1">
      <c r="A1169" s="31" t="s">
        <v>3079</v>
      </c>
      <c r="B1169" s="31"/>
      <c r="C1169" s="31"/>
      <c r="D1169" s="31" t="s">
        <v>3080</v>
      </c>
      <c r="E1169" s="31"/>
      <c r="F1169" s="32"/>
      <c r="G1169" s="31"/>
      <c r="H1169" s="33"/>
      <c r="I1169" s="34" t="str">
        <f t="shared" si="2"/>
        <v>0.00 %</v>
      </c>
      <c r="J1169" s="31" t="s">
        <v>3079</v>
      </c>
      <c r="K1169" s="31"/>
      <c r="L1169" s="31"/>
      <c r="M1169" s="31" t="s">
        <v>3080</v>
      </c>
      <c r="N1169" s="31"/>
      <c r="O1169" s="32"/>
      <c r="P1169" s="31"/>
      <c r="Q1169" s="31"/>
      <c r="R1169" s="35" t="str">
        <f t="shared" ref="R1169:T1169" si="1390">IF(D1169=M1169,"OK","ERRO")</f>
        <v>OK</v>
      </c>
      <c r="S1169" s="36" t="str">
        <f t="shared" si="1390"/>
        <v>OK</v>
      </c>
      <c r="T1169" s="36" t="str">
        <f t="shared" si="1390"/>
        <v>OK</v>
      </c>
      <c r="U1169" s="36" t="str">
        <f t="shared" si="4"/>
        <v>OK</v>
      </c>
      <c r="V1169" s="36" t="str">
        <f t="shared" si="5"/>
        <v>OK</v>
      </c>
      <c r="W1169" s="37" t="str">
        <f t="shared" si="6"/>
        <v>-</v>
      </c>
    </row>
    <row r="1170" ht="51.75" customHeight="1">
      <c r="A1170" s="38" t="s">
        <v>3081</v>
      </c>
      <c r="B1170" s="39" t="s">
        <v>3082</v>
      </c>
      <c r="C1170" s="38" t="s">
        <v>30</v>
      </c>
      <c r="D1170" s="38" t="s">
        <v>3083</v>
      </c>
      <c r="E1170" s="40" t="s">
        <v>449</v>
      </c>
      <c r="F1170" s="39">
        <v>145.01</v>
      </c>
      <c r="G1170" s="41">
        <v>295.98</v>
      </c>
      <c r="H1170" s="41" t="str">
        <f t="shared" ref="H1170:H1172" si="1392">TRUNC(F1170 * G1170, 2)</f>
        <v>42,920.05</v>
      </c>
      <c r="I1170" s="42" t="str">
        <f t="shared" si="2"/>
        <v>0.10 %</v>
      </c>
      <c r="J1170" s="38" t="s">
        <v>3081</v>
      </c>
      <c r="K1170" s="39" t="s">
        <v>3082</v>
      </c>
      <c r="L1170" s="38" t="s">
        <v>30</v>
      </c>
      <c r="M1170" s="38" t="s">
        <v>3083</v>
      </c>
      <c r="N1170" s="40" t="s">
        <v>449</v>
      </c>
      <c r="O1170" s="39">
        <v>145.01</v>
      </c>
      <c r="P1170" s="41"/>
      <c r="Q1170" s="41" t="str">
        <f t="shared" ref="Q1170:Q1172" si="1393">TRUNC(O1170 * P1170, 2)</f>
        <v>0.00</v>
      </c>
      <c r="R1170" s="35" t="str">
        <f t="shared" ref="R1170:T1170" si="1391">IF(D1170=M1170,"OK","ERRO")</f>
        <v>OK</v>
      </c>
      <c r="S1170" s="36" t="str">
        <f t="shared" si="1391"/>
        <v>OK</v>
      </c>
      <c r="T1170" s="36" t="str">
        <f t="shared" si="1391"/>
        <v>OK</v>
      </c>
      <c r="U1170" s="36" t="str">
        <f t="shared" si="4"/>
        <v>OK</v>
      </c>
      <c r="V1170" s="36" t="str">
        <f t="shared" si="5"/>
        <v>OK</v>
      </c>
      <c r="W1170" s="37" t="str">
        <f t="shared" si="6"/>
        <v>0.00%</v>
      </c>
    </row>
    <row r="1171" ht="51.75" customHeight="1">
      <c r="A1171" s="38" t="s">
        <v>3084</v>
      </c>
      <c r="B1171" s="39" t="s">
        <v>3085</v>
      </c>
      <c r="C1171" s="38" t="s">
        <v>30</v>
      </c>
      <c r="D1171" s="38" t="s">
        <v>3086</v>
      </c>
      <c r="E1171" s="40" t="s">
        <v>449</v>
      </c>
      <c r="F1171" s="39">
        <v>172.29</v>
      </c>
      <c r="G1171" s="41">
        <v>319.14</v>
      </c>
      <c r="H1171" s="41" t="str">
        <f t="shared" si="1392"/>
        <v>54,984.63</v>
      </c>
      <c r="I1171" s="42" t="str">
        <f t="shared" si="2"/>
        <v>0.13 %</v>
      </c>
      <c r="J1171" s="38" t="s">
        <v>3084</v>
      </c>
      <c r="K1171" s="39" t="s">
        <v>3085</v>
      </c>
      <c r="L1171" s="38" t="s">
        <v>30</v>
      </c>
      <c r="M1171" s="38" t="s">
        <v>3086</v>
      </c>
      <c r="N1171" s="40" t="s">
        <v>449</v>
      </c>
      <c r="O1171" s="39">
        <v>172.29</v>
      </c>
      <c r="P1171" s="41"/>
      <c r="Q1171" s="41" t="str">
        <f t="shared" si="1393"/>
        <v>0.00</v>
      </c>
      <c r="R1171" s="35" t="str">
        <f t="shared" ref="R1171:T1171" si="1394">IF(D1171=M1171,"OK","ERRO")</f>
        <v>OK</v>
      </c>
      <c r="S1171" s="36" t="str">
        <f t="shared" si="1394"/>
        <v>OK</v>
      </c>
      <c r="T1171" s="36" t="str">
        <f t="shared" si="1394"/>
        <v>OK</v>
      </c>
      <c r="U1171" s="36" t="str">
        <f t="shared" si="4"/>
        <v>OK</v>
      </c>
      <c r="V1171" s="36" t="str">
        <f t="shared" si="5"/>
        <v>OK</v>
      </c>
      <c r="W1171" s="37" t="str">
        <f t="shared" si="6"/>
        <v>0.00%</v>
      </c>
    </row>
    <row r="1172" ht="51.75" customHeight="1">
      <c r="A1172" s="38" t="s">
        <v>3087</v>
      </c>
      <c r="B1172" s="39" t="s">
        <v>3088</v>
      </c>
      <c r="C1172" s="38" t="s">
        <v>30</v>
      </c>
      <c r="D1172" s="38" t="s">
        <v>3089</v>
      </c>
      <c r="E1172" s="40" t="s">
        <v>449</v>
      </c>
      <c r="F1172" s="39">
        <v>13.25</v>
      </c>
      <c r="G1172" s="41">
        <v>449.85</v>
      </c>
      <c r="H1172" s="41" t="str">
        <f t="shared" si="1392"/>
        <v>5,960.51</v>
      </c>
      <c r="I1172" s="42" t="str">
        <f t="shared" si="2"/>
        <v>0.01 %</v>
      </c>
      <c r="J1172" s="38" t="s">
        <v>3087</v>
      </c>
      <c r="K1172" s="39" t="s">
        <v>3088</v>
      </c>
      <c r="L1172" s="38" t="s">
        <v>30</v>
      </c>
      <c r="M1172" s="38" t="s">
        <v>3089</v>
      </c>
      <c r="N1172" s="40" t="s">
        <v>449</v>
      </c>
      <c r="O1172" s="39">
        <v>13.25</v>
      </c>
      <c r="P1172" s="41"/>
      <c r="Q1172" s="41" t="str">
        <f t="shared" si="1393"/>
        <v>0.00</v>
      </c>
      <c r="R1172" s="35" t="str">
        <f t="shared" ref="R1172:T1172" si="1395">IF(D1172=M1172,"OK","ERRO")</f>
        <v>OK</v>
      </c>
      <c r="S1172" s="36" t="str">
        <f t="shared" si="1395"/>
        <v>OK</v>
      </c>
      <c r="T1172" s="36" t="str">
        <f t="shared" si="1395"/>
        <v>OK</v>
      </c>
      <c r="U1172" s="36" t="str">
        <f t="shared" si="4"/>
        <v>OK</v>
      </c>
      <c r="V1172" s="36" t="str">
        <f t="shared" si="5"/>
        <v>OK</v>
      </c>
      <c r="W1172" s="37" t="str">
        <f t="shared" si="6"/>
        <v>0.00%</v>
      </c>
    </row>
    <row r="1173" ht="24.0" customHeight="1">
      <c r="A1173" s="31" t="s">
        <v>3090</v>
      </c>
      <c r="B1173" s="31"/>
      <c r="C1173" s="31"/>
      <c r="D1173" s="31" t="s">
        <v>3091</v>
      </c>
      <c r="E1173" s="31"/>
      <c r="F1173" s="32"/>
      <c r="G1173" s="31"/>
      <c r="H1173" s="33"/>
      <c r="I1173" s="34" t="str">
        <f t="shared" si="2"/>
        <v>0.00 %</v>
      </c>
      <c r="J1173" s="31" t="s">
        <v>3090</v>
      </c>
      <c r="K1173" s="31"/>
      <c r="L1173" s="31"/>
      <c r="M1173" s="31" t="s">
        <v>3091</v>
      </c>
      <c r="N1173" s="31"/>
      <c r="O1173" s="32"/>
      <c r="P1173" s="31"/>
      <c r="Q1173" s="31"/>
      <c r="R1173" s="35" t="str">
        <f t="shared" ref="R1173:T1173" si="1396">IF(D1173=M1173,"OK","ERRO")</f>
        <v>OK</v>
      </c>
      <c r="S1173" s="36" t="str">
        <f t="shared" si="1396"/>
        <v>OK</v>
      </c>
      <c r="T1173" s="36" t="str">
        <f t="shared" si="1396"/>
        <v>OK</v>
      </c>
      <c r="U1173" s="36" t="str">
        <f t="shared" si="4"/>
        <v>OK</v>
      </c>
      <c r="V1173" s="36" t="str">
        <f t="shared" si="5"/>
        <v>OK</v>
      </c>
      <c r="W1173" s="37" t="str">
        <f t="shared" si="6"/>
        <v>-</v>
      </c>
    </row>
    <row r="1174" ht="39.0" customHeight="1">
      <c r="A1174" s="38" t="s">
        <v>3092</v>
      </c>
      <c r="B1174" s="39" t="s">
        <v>3093</v>
      </c>
      <c r="C1174" s="38" t="s">
        <v>30</v>
      </c>
      <c r="D1174" s="38" t="s">
        <v>3094</v>
      </c>
      <c r="E1174" s="40" t="s">
        <v>449</v>
      </c>
      <c r="F1174" s="39">
        <v>77.48</v>
      </c>
      <c r="G1174" s="41">
        <v>617.92</v>
      </c>
      <c r="H1174" s="41" t="str">
        <f t="shared" ref="H1174:H1175" si="1398">TRUNC(F1174 * G1174, 2)</f>
        <v>47,876.44</v>
      </c>
      <c r="I1174" s="42" t="str">
        <f t="shared" si="2"/>
        <v>0.11 %</v>
      </c>
      <c r="J1174" s="38" t="s">
        <v>3092</v>
      </c>
      <c r="K1174" s="39" t="s">
        <v>3093</v>
      </c>
      <c r="L1174" s="38" t="s">
        <v>30</v>
      </c>
      <c r="M1174" s="38" t="s">
        <v>3094</v>
      </c>
      <c r="N1174" s="40" t="s">
        <v>449</v>
      </c>
      <c r="O1174" s="39">
        <v>77.48</v>
      </c>
      <c r="P1174" s="41"/>
      <c r="Q1174" s="41" t="str">
        <f t="shared" ref="Q1174:Q1175" si="1399">TRUNC(O1174 * P1174, 2)</f>
        <v>0.00</v>
      </c>
      <c r="R1174" s="35" t="str">
        <f t="shared" ref="R1174:T1174" si="1397">IF(D1174=M1174,"OK","ERRO")</f>
        <v>OK</v>
      </c>
      <c r="S1174" s="36" t="str">
        <f t="shared" si="1397"/>
        <v>OK</v>
      </c>
      <c r="T1174" s="36" t="str">
        <f t="shared" si="1397"/>
        <v>OK</v>
      </c>
      <c r="U1174" s="36" t="str">
        <f t="shared" si="4"/>
        <v>OK</v>
      </c>
      <c r="V1174" s="36" t="str">
        <f t="shared" si="5"/>
        <v>OK</v>
      </c>
      <c r="W1174" s="37" t="str">
        <f t="shared" si="6"/>
        <v>0.00%</v>
      </c>
    </row>
    <row r="1175" ht="25.5" customHeight="1">
      <c r="A1175" s="38" t="s">
        <v>3095</v>
      </c>
      <c r="B1175" s="39" t="s">
        <v>3096</v>
      </c>
      <c r="C1175" s="38" t="s">
        <v>30</v>
      </c>
      <c r="D1175" s="38" t="s">
        <v>3097</v>
      </c>
      <c r="E1175" s="40" t="s">
        <v>449</v>
      </c>
      <c r="F1175" s="39">
        <v>13.38</v>
      </c>
      <c r="G1175" s="41">
        <v>455.93</v>
      </c>
      <c r="H1175" s="41" t="str">
        <f t="shared" si="1398"/>
        <v>6,100.34</v>
      </c>
      <c r="I1175" s="42" t="str">
        <f t="shared" si="2"/>
        <v>0.01 %</v>
      </c>
      <c r="J1175" s="38" t="s">
        <v>3095</v>
      </c>
      <c r="K1175" s="39" t="s">
        <v>3096</v>
      </c>
      <c r="L1175" s="38" t="s">
        <v>30</v>
      </c>
      <c r="M1175" s="38" t="s">
        <v>3097</v>
      </c>
      <c r="N1175" s="40" t="s">
        <v>449</v>
      </c>
      <c r="O1175" s="39">
        <v>13.38</v>
      </c>
      <c r="P1175" s="41"/>
      <c r="Q1175" s="41" t="str">
        <f t="shared" si="1399"/>
        <v>0.00</v>
      </c>
      <c r="R1175" s="35" t="str">
        <f t="shared" ref="R1175:T1175" si="1400">IF(D1175=M1175,"OK","ERRO")</f>
        <v>OK</v>
      </c>
      <c r="S1175" s="36" t="str">
        <f t="shared" si="1400"/>
        <v>OK</v>
      </c>
      <c r="T1175" s="36" t="str">
        <f t="shared" si="1400"/>
        <v>OK</v>
      </c>
      <c r="U1175" s="36" t="str">
        <f t="shared" si="4"/>
        <v>OK</v>
      </c>
      <c r="V1175" s="36" t="str">
        <f t="shared" si="5"/>
        <v>OK</v>
      </c>
      <c r="W1175" s="37" t="str">
        <f t="shared" si="6"/>
        <v>0.00%</v>
      </c>
    </row>
    <row r="1176" ht="24.0" customHeight="1">
      <c r="A1176" s="31" t="s">
        <v>3098</v>
      </c>
      <c r="B1176" s="31"/>
      <c r="C1176" s="31"/>
      <c r="D1176" s="31" t="s">
        <v>3099</v>
      </c>
      <c r="E1176" s="31"/>
      <c r="F1176" s="32"/>
      <c r="G1176" s="31"/>
      <c r="H1176" s="33"/>
      <c r="I1176" s="34" t="str">
        <f t="shared" si="2"/>
        <v>0.00 %</v>
      </c>
      <c r="J1176" s="31" t="s">
        <v>3098</v>
      </c>
      <c r="K1176" s="31"/>
      <c r="L1176" s="31"/>
      <c r="M1176" s="31" t="s">
        <v>3099</v>
      </c>
      <c r="N1176" s="31"/>
      <c r="O1176" s="32"/>
      <c r="P1176" s="31"/>
      <c r="Q1176" s="31"/>
      <c r="R1176" s="35" t="str">
        <f t="shared" ref="R1176:T1176" si="1401">IF(D1176=M1176,"OK","ERRO")</f>
        <v>OK</v>
      </c>
      <c r="S1176" s="36" t="str">
        <f t="shared" si="1401"/>
        <v>OK</v>
      </c>
      <c r="T1176" s="36" t="str">
        <f t="shared" si="1401"/>
        <v>OK</v>
      </c>
      <c r="U1176" s="36" t="str">
        <f t="shared" si="4"/>
        <v>OK</v>
      </c>
      <c r="V1176" s="36" t="str">
        <f t="shared" si="5"/>
        <v>OK</v>
      </c>
      <c r="W1176" s="37" t="str">
        <f t="shared" si="6"/>
        <v>-</v>
      </c>
    </row>
    <row r="1177" ht="51.75" customHeight="1">
      <c r="A1177" s="38" t="s">
        <v>3100</v>
      </c>
      <c r="B1177" s="39" t="s">
        <v>3101</v>
      </c>
      <c r="C1177" s="38" t="s">
        <v>30</v>
      </c>
      <c r="D1177" s="38" t="s">
        <v>3102</v>
      </c>
      <c r="E1177" s="40" t="s">
        <v>40</v>
      </c>
      <c r="F1177" s="39">
        <v>1.0</v>
      </c>
      <c r="G1177" s="41">
        <v>3348.97</v>
      </c>
      <c r="H1177" s="41" t="str">
        <f>TRUNC(F1177 * G1177, 2)</f>
        <v>3,348.97</v>
      </c>
      <c r="I1177" s="42" t="str">
        <f t="shared" si="2"/>
        <v>0.01 %</v>
      </c>
      <c r="J1177" s="38" t="s">
        <v>3100</v>
      </c>
      <c r="K1177" s="39" t="s">
        <v>3101</v>
      </c>
      <c r="L1177" s="38" t="s">
        <v>30</v>
      </c>
      <c r="M1177" s="38" t="s">
        <v>3102</v>
      </c>
      <c r="N1177" s="40" t="s">
        <v>40</v>
      </c>
      <c r="O1177" s="39">
        <v>1.0</v>
      </c>
      <c r="P1177" s="41"/>
      <c r="Q1177" s="41" t="str">
        <f>TRUNC(O1177 * P1177, 2)</f>
        <v>0.00</v>
      </c>
      <c r="R1177" s="35" t="str">
        <f t="shared" ref="R1177:T1177" si="1402">IF(D1177=M1177,"OK","ERRO")</f>
        <v>OK</v>
      </c>
      <c r="S1177" s="36" t="str">
        <f t="shared" si="1402"/>
        <v>OK</v>
      </c>
      <c r="T1177" s="36" t="str">
        <f t="shared" si="1402"/>
        <v>OK</v>
      </c>
      <c r="U1177" s="36" t="str">
        <f t="shared" si="4"/>
        <v>OK</v>
      </c>
      <c r="V1177" s="36" t="str">
        <f t="shared" si="5"/>
        <v>OK</v>
      </c>
      <c r="W1177" s="37" t="str">
        <f t="shared" si="6"/>
        <v>0.00%</v>
      </c>
    </row>
    <row r="1178" ht="24.0" customHeight="1">
      <c r="A1178" s="31" t="s">
        <v>3103</v>
      </c>
      <c r="B1178" s="31"/>
      <c r="C1178" s="31"/>
      <c r="D1178" s="31" t="s">
        <v>3104</v>
      </c>
      <c r="E1178" s="31"/>
      <c r="F1178" s="32"/>
      <c r="G1178" s="31"/>
      <c r="H1178" s="33"/>
      <c r="I1178" s="34" t="str">
        <f t="shared" si="2"/>
        <v>0.00 %</v>
      </c>
      <c r="J1178" s="31" t="s">
        <v>3103</v>
      </c>
      <c r="K1178" s="31"/>
      <c r="L1178" s="31"/>
      <c r="M1178" s="31" t="s">
        <v>3104</v>
      </c>
      <c r="N1178" s="31"/>
      <c r="O1178" s="32"/>
      <c r="P1178" s="31"/>
      <c r="Q1178" s="31"/>
      <c r="R1178" s="35" t="str">
        <f t="shared" ref="R1178:T1178" si="1403">IF(D1178=M1178,"OK","ERRO")</f>
        <v>OK</v>
      </c>
      <c r="S1178" s="36" t="str">
        <f t="shared" si="1403"/>
        <v>OK</v>
      </c>
      <c r="T1178" s="36" t="str">
        <f t="shared" si="1403"/>
        <v>OK</v>
      </c>
      <c r="U1178" s="36" t="str">
        <f t="shared" si="4"/>
        <v>OK</v>
      </c>
      <c r="V1178" s="36" t="str">
        <f t="shared" si="5"/>
        <v>OK</v>
      </c>
      <c r="W1178" s="37" t="str">
        <f t="shared" si="6"/>
        <v>-</v>
      </c>
    </row>
    <row r="1179" ht="24.0" customHeight="1">
      <c r="A1179" s="38" t="s">
        <v>3105</v>
      </c>
      <c r="B1179" s="39" t="s">
        <v>3106</v>
      </c>
      <c r="C1179" s="38" t="s">
        <v>30</v>
      </c>
      <c r="D1179" s="38" t="s">
        <v>3104</v>
      </c>
      <c r="E1179" s="40" t="s">
        <v>108</v>
      </c>
      <c r="F1179" s="39">
        <v>9626.93</v>
      </c>
      <c r="G1179" s="41">
        <v>4.41</v>
      </c>
      <c r="H1179" s="41" t="str">
        <f t="shared" ref="H1179:H1181" si="1405">TRUNC(F1179 * G1179, 2)</f>
        <v>42,454.76</v>
      </c>
      <c r="I1179" s="42" t="str">
        <f t="shared" si="2"/>
        <v>0.10 %</v>
      </c>
      <c r="J1179" s="38" t="s">
        <v>3105</v>
      </c>
      <c r="K1179" s="39" t="s">
        <v>3106</v>
      </c>
      <c r="L1179" s="38" t="s">
        <v>30</v>
      </c>
      <c r="M1179" s="38" t="s">
        <v>3104</v>
      </c>
      <c r="N1179" s="40" t="s">
        <v>108</v>
      </c>
      <c r="O1179" s="39">
        <v>9626.93</v>
      </c>
      <c r="P1179" s="41"/>
      <c r="Q1179" s="41" t="str">
        <f t="shared" ref="Q1179:Q1181" si="1406">TRUNC(O1179 * P1179, 2)</f>
        <v>0.00</v>
      </c>
      <c r="R1179" s="35" t="str">
        <f t="shared" ref="R1179:T1179" si="1404">IF(D1179=M1179,"OK","ERRO")</f>
        <v>OK</v>
      </c>
      <c r="S1179" s="36" t="str">
        <f t="shared" si="1404"/>
        <v>OK</v>
      </c>
      <c r="T1179" s="36" t="str">
        <f t="shared" si="1404"/>
        <v>OK</v>
      </c>
      <c r="U1179" s="36" t="str">
        <f t="shared" si="4"/>
        <v>OK</v>
      </c>
      <c r="V1179" s="36" t="str">
        <f t="shared" si="5"/>
        <v>OK</v>
      </c>
      <c r="W1179" s="37" t="str">
        <f t="shared" si="6"/>
        <v>0.00%</v>
      </c>
    </row>
    <row r="1180" ht="24.0" customHeight="1">
      <c r="A1180" s="38" t="s">
        <v>3107</v>
      </c>
      <c r="B1180" s="39" t="s">
        <v>3108</v>
      </c>
      <c r="C1180" s="38" t="s">
        <v>30</v>
      </c>
      <c r="D1180" s="38" t="s">
        <v>3109</v>
      </c>
      <c r="E1180" s="40" t="s">
        <v>108</v>
      </c>
      <c r="F1180" s="39">
        <v>2122.04</v>
      </c>
      <c r="G1180" s="41">
        <v>16.84</v>
      </c>
      <c r="H1180" s="41" t="str">
        <f t="shared" si="1405"/>
        <v>35,735.15</v>
      </c>
      <c r="I1180" s="42" t="str">
        <f t="shared" si="2"/>
        <v>0.09 %</v>
      </c>
      <c r="J1180" s="38" t="s">
        <v>3107</v>
      </c>
      <c r="K1180" s="39" t="s">
        <v>3108</v>
      </c>
      <c r="L1180" s="38" t="s">
        <v>30</v>
      </c>
      <c r="M1180" s="38" t="s">
        <v>3109</v>
      </c>
      <c r="N1180" s="40" t="s">
        <v>108</v>
      </c>
      <c r="O1180" s="39">
        <v>2122.04</v>
      </c>
      <c r="P1180" s="41"/>
      <c r="Q1180" s="41" t="str">
        <f t="shared" si="1406"/>
        <v>0.00</v>
      </c>
      <c r="R1180" s="35" t="str">
        <f t="shared" ref="R1180:T1180" si="1407">IF(D1180=M1180,"OK","ERRO")</f>
        <v>OK</v>
      </c>
      <c r="S1180" s="36" t="str">
        <f t="shared" si="1407"/>
        <v>OK</v>
      </c>
      <c r="T1180" s="36" t="str">
        <f t="shared" si="1407"/>
        <v>OK</v>
      </c>
      <c r="U1180" s="36" t="str">
        <f t="shared" si="4"/>
        <v>OK</v>
      </c>
      <c r="V1180" s="36" t="str">
        <f t="shared" si="5"/>
        <v>OK</v>
      </c>
      <c r="W1180" s="37" t="str">
        <f t="shared" si="6"/>
        <v>0.00%</v>
      </c>
    </row>
    <row r="1181" ht="25.5" customHeight="1">
      <c r="A1181" s="38" t="s">
        <v>3110</v>
      </c>
      <c r="B1181" s="39" t="s">
        <v>3111</v>
      </c>
      <c r="C1181" s="38" t="s">
        <v>30</v>
      </c>
      <c r="D1181" s="38" t="s">
        <v>3112</v>
      </c>
      <c r="E1181" s="40" t="s">
        <v>108</v>
      </c>
      <c r="F1181" s="39">
        <v>2900.41</v>
      </c>
      <c r="G1181" s="41">
        <v>8.84</v>
      </c>
      <c r="H1181" s="41" t="str">
        <f t="shared" si="1405"/>
        <v>25,639.62</v>
      </c>
      <c r="I1181" s="42" t="str">
        <f t="shared" si="2"/>
        <v>0.06 %</v>
      </c>
      <c r="J1181" s="38" t="s">
        <v>3110</v>
      </c>
      <c r="K1181" s="39" t="s">
        <v>3111</v>
      </c>
      <c r="L1181" s="38" t="s">
        <v>30</v>
      </c>
      <c r="M1181" s="38" t="s">
        <v>3112</v>
      </c>
      <c r="N1181" s="40" t="s">
        <v>108</v>
      </c>
      <c r="O1181" s="39">
        <v>2900.41</v>
      </c>
      <c r="P1181" s="41"/>
      <c r="Q1181" s="41" t="str">
        <f t="shared" si="1406"/>
        <v>0.00</v>
      </c>
      <c r="R1181" s="35" t="str">
        <f t="shared" ref="R1181:T1181" si="1408">IF(D1181=M1181,"OK","ERRO")</f>
        <v>OK</v>
      </c>
      <c r="S1181" s="36" t="str">
        <f t="shared" si="1408"/>
        <v>OK</v>
      </c>
      <c r="T1181" s="36" t="str">
        <f t="shared" si="1408"/>
        <v>OK</v>
      </c>
      <c r="U1181" s="36" t="str">
        <f t="shared" si="4"/>
        <v>OK</v>
      </c>
      <c r="V1181" s="36" t="str">
        <f t="shared" si="5"/>
        <v>OK</v>
      </c>
      <c r="W1181" s="37" t="str">
        <f t="shared" si="6"/>
        <v>0.00%</v>
      </c>
    </row>
    <row r="1182" ht="14.25" customHeight="1">
      <c r="A1182" s="43"/>
      <c r="B1182" s="43"/>
      <c r="C1182" s="43"/>
      <c r="D1182" s="43"/>
      <c r="E1182" s="43"/>
      <c r="F1182" s="43"/>
      <c r="G1182" s="43"/>
      <c r="H1182" s="44"/>
      <c r="I1182" s="43" t="str">
        <f t="shared" si="2"/>
        <v>0</v>
      </c>
      <c r="J1182" s="43"/>
      <c r="K1182" s="43"/>
      <c r="L1182" s="43"/>
      <c r="M1182" s="43"/>
      <c r="N1182" s="43"/>
      <c r="O1182" s="43"/>
      <c r="P1182" s="43"/>
      <c r="Q1182" s="44"/>
      <c r="R1182" s="1"/>
      <c r="S1182" s="1"/>
      <c r="T1182" s="1"/>
      <c r="U1182" s="1"/>
      <c r="V1182" s="1"/>
      <c r="W1182" s="1"/>
    </row>
    <row r="1183" ht="14.25" customHeight="1">
      <c r="A1183" s="45"/>
      <c r="B1183" s="7"/>
      <c r="C1183" s="7"/>
      <c r="D1183" s="46"/>
      <c r="E1183" s="47"/>
      <c r="F1183" s="20" t="s">
        <v>3113</v>
      </c>
      <c r="G1183" s="48" t="str">
        <f>SUM(H12:H1182)</f>
        <v>41,634,010.42</v>
      </c>
      <c r="H1183" s="7"/>
      <c r="I1183" s="7"/>
      <c r="J1183" s="1"/>
      <c r="K1183" s="1"/>
      <c r="L1183" s="1"/>
      <c r="M1183" s="1"/>
      <c r="N1183" s="1"/>
      <c r="O1183" s="20" t="s">
        <v>3113</v>
      </c>
      <c r="P1183" s="49" t="str">
        <f>SUM(Q12:Q1181)</f>
        <v>R$ 0.00</v>
      </c>
      <c r="R1183" s="1"/>
      <c r="S1183" s="1"/>
      <c r="T1183" s="1"/>
      <c r="U1183" s="1"/>
      <c r="V1183" s="1"/>
      <c r="W1183" s="1"/>
    </row>
    <row r="1184" ht="14.25" customHeight="1">
      <c r="A1184" s="45"/>
      <c r="B1184" s="7"/>
      <c r="C1184" s="7"/>
      <c r="D1184" s="46"/>
      <c r="E1184" s="47"/>
      <c r="F1184" s="20"/>
      <c r="G1184" s="48"/>
      <c r="H1184" s="7"/>
      <c r="I1184" s="7"/>
      <c r="J1184" s="1"/>
      <c r="K1184" s="1"/>
      <c r="L1184" s="1"/>
      <c r="M1184" s="1"/>
      <c r="N1184" s="1"/>
      <c r="O1184" s="1"/>
      <c r="P1184" s="1"/>
      <c r="Q1184" s="1"/>
      <c r="R1184" s="1"/>
      <c r="S1184" s="1"/>
      <c r="T1184" s="1"/>
      <c r="U1184" s="1"/>
      <c r="V1184" s="1"/>
      <c r="W1184" s="1"/>
    </row>
    <row r="1185" ht="14.25" customHeight="1">
      <c r="A1185" s="45"/>
      <c r="B1185" s="7"/>
      <c r="C1185" s="7"/>
      <c r="D1185" s="46"/>
      <c r="E1185" s="47"/>
      <c r="F1185" s="20"/>
      <c r="G1185" s="48"/>
      <c r="H1185" s="7"/>
      <c r="I1185" s="7"/>
      <c r="J1185" s="50" t="s">
        <v>3114</v>
      </c>
      <c r="K1185" s="10"/>
      <c r="L1185" s="10"/>
      <c r="M1185" s="10"/>
      <c r="N1185" s="11"/>
      <c r="O1185" s="51" t="s">
        <v>3115</v>
      </c>
      <c r="P1185" s="52" t="str">
        <f>IF(Q1183=0,"",H1183-Q1183)</f>
        <v/>
      </c>
      <c r="Q1185" s="53"/>
      <c r="R1185" s="1"/>
      <c r="S1185" s="1"/>
      <c r="T1185" s="1"/>
      <c r="U1185" s="1"/>
      <c r="V1185" s="1"/>
      <c r="W1185" s="1"/>
    </row>
    <row r="1186" ht="60.0" customHeight="1">
      <c r="A1186" s="54"/>
      <c r="B1186" s="54"/>
      <c r="C1186" s="54"/>
      <c r="D1186" s="54"/>
      <c r="E1186" s="54"/>
      <c r="F1186" s="54"/>
      <c r="G1186" s="54"/>
      <c r="H1186" s="54"/>
      <c r="I1186" s="54"/>
      <c r="J1186" s="50" t="s">
        <v>3116</v>
      </c>
      <c r="K1186" s="10"/>
      <c r="L1186" s="10"/>
      <c r="M1186" s="10"/>
      <c r="N1186" s="11"/>
      <c r="O1186" s="55"/>
      <c r="P1186" s="56"/>
      <c r="Q1186" s="57"/>
      <c r="R1186" s="1"/>
      <c r="S1186" s="1"/>
      <c r="T1186" s="1"/>
      <c r="U1186" s="1"/>
      <c r="V1186" s="1"/>
      <c r="W1186" s="1"/>
    </row>
    <row r="1187" ht="69.75" customHeight="1">
      <c r="A1187" s="58" t="s">
        <v>3117</v>
      </c>
      <c r="B1187" s="7"/>
      <c r="C1187" s="7"/>
      <c r="D1187" s="7"/>
      <c r="E1187" s="7"/>
      <c r="F1187" s="7"/>
      <c r="G1187" s="7"/>
      <c r="H1187" s="7"/>
      <c r="I1187" s="7"/>
      <c r="J1187" s="59" t="s">
        <v>3118</v>
      </c>
      <c r="O1187" s="59"/>
      <c r="P1187" s="59"/>
      <c r="Q1187" s="59"/>
      <c r="R1187" s="1"/>
      <c r="S1187" s="1"/>
      <c r="T1187" s="1"/>
      <c r="U1187" s="1"/>
      <c r="V1187" s="1"/>
      <c r="W1187" s="1"/>
    </row>
  </sheetData>
  <autoFilter ref="$A$9:$Q$1183"/>
  <mergeCells count="22">
    <mergeCell ref="H6:I6"/>
    <mergeCell ref="H7:I7"/>
    <mergeCell ref="A8:I8"/>
    <mergeCell ref="R8:W8"/>
    <mergeCell ref="N1:O1"/>
    <mergeCell ref="J2:Q2"/>
    <mergeCell ref="J3:Q3"/>
    <mergeCell ref="J1185:N1185"/>
    <mergeCell ref="A1185:C1185"/>
    <mergeCell ref="G1185:I1185"/>
    <mergeCell ref="A1187:I1187"/>
    <mergeCell ref="A1183:C1183"/>
    <mergeCell ref="A1184:C1184"/>
    <mergeCell ref="G1184:I1184"/>
    <mergeCell ref="J1187:N1187"/>
    <mergeCell ref="E6:F6"/>
    <mergeCell ref="E7:F7"/>
    <mergeCell ref="G1183:I1183"/>
    <mergeCell ref="P1183:Q1183"/>
    <mergeCell ref="O1185:O1186"/>
    <mergeCell ref="P1185:Q1186"/>
    <mergeCell ref="J1186:N1186"/>
  </mergeCells>
  <conditionalFormatting sqref="W10:W1181">
    <cfRule type="cellIs" dxfId="0" priority="1" operator="lessThan">
      <formula>0.75</formula>
    </cfRule>
  </conditionalFormatting>
  <printOptions/>
  <pageMargins bottom="1.0" footer="0.0" header="0.0" left="0.5" right="0.5" top="1.0"/>
  <pageSetup fitToHeight="0" paperSize="9" orientation="landscape"/>
  <headerFooter>
    <oddHeader>&amp;L &amp;CSesc-MG CNPJ: 03.643.856/0001-73 </oddHeader>
    <oddFooter>&amp;L &amp;CRua dos Tupinambás Andar - Centro - Belo Horizonte / MG  / guiomarsantos@sescmg.com.br </oddFooter>
  </headerFooter>
  <drawing r:id="rId1"/>
</worksheet>
</file>

<file path=docProps/app.xml><?xml version="1.0" encoding="utf-8"?>
<Properties xmlns="http://schemas.openxmlformats.org/officeDocument/2006/extended-properties" xmlns:vt="http://schemas.openxmlformats.org/officeDocument/2006/docPropsVTypes">
  <Manager/>
  <Company/>
  <ScaleCrop>false</ScaleCrop>
  <HeadingPairs>
    <vt:vector baseType="variant" size="4">
      <vt:variant>
        <vt:lpstr>Planilhas</vt:lpstr>
      </vt:variant>
      <vt:variant>
        <vt:i4>1</vt:i4>
      </vt:variant>
      <vt:variant>
        <vt:lpstr>Intervalos Nomeados</vt:lpstr>
      </vt:variant>
      <vt:variant>
        <vt:i4>1</vt:i4>
      </vt:variant>
    </vt:vector>
  </HeadingPairs>
  <TitlesOfParts>
    <vt:vector baseType="lpstr" size="2">
      <vt:lpstr>Orçamento Sintético</vt:lpstr>
      <vt:lpstr>'Orçamento Sintético'!Area_de_impressao</vt:lpstr>
    </vt:vector>
  </TitlesOfParts>
  <LinksUpToDate>false</LinksUpToDate>
  <SharedDoc>false</SharedDoc>
  <HyperlinkBase/>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cp:contentStatus/>
  <dcterms:created xsi:type="dcterms:W3CDTF">2023-08-30T19:06:38Z</dcterms:created>
  <dc:creator>axlsx</dc:creator>
  <dc:description/>
  <cp:keywords/>
  <cp:lastModifiedBy>Daniela Cristina Alves de Faria da Silva</cp:lastModifiedBy>
  <dcterms:modified xsi:type="dcterms:W3CDTF">2023-12-07T12:37:39Z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0x010100EDAA4A7D15A315428C1D9D3F3EF5A15C</vt:lpwstr>
  </property>
</Properties>
</file>