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vsd" ContentType="application/vnd.visi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EstaPastaDeTrabalho" defaultThemeVersion="166925"/>
  <mc:AlternateContent xmlns:mc="http://schemas.openxmlformats.org/markup-compatibility/2006">
    <mc:Choice Requires="x15">
      <x15ac:absPath xmlns:x15ac="http://schemas.microsoft.com/office/spreadsheetml/2010/11/ac" url="S:\Gerência de Contratações\LICITACÃO\Licitações\2023\AA 0000.2023 - Registro de Preços - Insumos Odontológicos de atividades ortodônticas\01 - Fase Interna\09 - Edital &amp; Anexos\"/>
    </mc:Choice>
  </mc:AlternateContent>
  <xr:revisionPtr revIDLastSave="0" documentId="13_ncr:1_{04341CA7-645B-46E0-8FD7-53DFBC2799BA}" xr6:coauthVersionLast="47" xr6:coauthVersionMax="47" xr10:uidLastSave="{00000000-0000-0000-0000-000000000000}"/>
  <bookViews>
    <workbookView xWindow="-120" yWindow="-120" windowWidth="24240" windowHeight="13140" firstSheet="1" activeTab="1" xr2:uid="{00000000-000D-0000-FFFF-FFFF00000000}"/>
  </bookViews>
  <sheets>
    <sheet name="Mem. de Cálculo - Especificação" sheetId="1" state="hidden" r:id="rId1"/>
    <sheet name="Mem. de Cálculo - Especif." sheetId="4" r:id="rId2"/>
    <sheet name="Planilha4" sheetId="10" state="hidden" r:id="rId3"/>
    <sheet name="Planilha1" sheetId="3" state="hidden" r:id="rId4"/>
  </sheets>
  <definedNames>
    <definedName name="_xlnm._FilterDatabase" localSheetId="1" hidden="1">'Mem. de Cálculo - Especif.'!$A$4:$E$328</definedName>
    <definedName name="_xlnm._FilterDatabase" localSheetId="0" hidden="1">'Mem. de Cálculo - Especificação'!$A$4:$S$362</definedName>
    <definedName name="_xlnm._FilterDatabase" localSheetId="3" hidden="1">Planilha1!$A$1:$D$977</definedName>
    <definedName name="_xlnm._FilterDatabase" localSheetId="2" hidden="1">Planilha4!$A$1:$G$9275</definedName>
    <definedName name="_xlnm.Print_Area" localSheetId="1">'Mem. de Cálculo - Especif.'!$A$1:$F$327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9" i="1" l="1"/>
  <c r="J299" i="1" s="1"/>
  <c r="K299" i="1" s="1"/>
  <c r="L299" i="1" s="1"/>
  <c r="M299" i="1" s="1"/>
  <c r="I300" i="1"/>
  <c r="J300" i="1" s="1"/>
  <c r="K300" i="1" s="1"/>
  <c r="L300" i="1" s="1"/>
  <c r="I301" i="1"/>
  <c r="J301" i="1" s="1"/>
  <c r="K301" i="1" s="1"/>
  <c r="L301" i="1" s="1"/>
  <c r="P259" i="1"/>
  <c r="R259" i="1"/>
  <c r="P265" i="1"/>
  <c r="R265" i="1"/>
  <c r="P278" i="1"/>
  <c r="R278" i="1"/>
  <c r="P282" i="1"/>
  <c r="R282" i="1"/>
  <c r="P286" i="1"/>
  <c r="R286" i="1"/>
  <c r="P305" i="1"/>
  <c r="R305" i="1"/>
  <c r="P328" i="1"/>
  <c r="R328" i="1"/>
  <c r="P345" i="1"/>
  <c r="R345" i="1"/>
  <c r="P350" i="1"/>
  <c r="R350" i="1"/>
  <c r="P354" i="1"/>
  <c r="R354" i="1"/>
  <c r="C283" i="1"/>
  <c r="I283" i="1"/>
  <c r="J283" i="1" s="1"/>
  <c r="K283" i="1" s="1"/>
  <c r="L283" i="1" s="1"/>
  <c r="C284" i="1"/>
  <c r="I284" i="1"/>
  <c r="J284" i="1" s="1"/>
  <c r="K284" i="1" s="1"/>
  <c r="L284" i="1" s="1"/>
  <c r="C285" i="1"/>
  <c r="I285" i="1"/>
  <c r="J285" i="1" s="1"/>
  <c r="K285" i="1" s="1"/>
  <c r="L285" i="1" s="1"/>
  <c r="S350" i="1" l="1"/>
  <c r="S286" i="1"/>
  <c r="S259" i="1"/>
  <c r="S265" i="1"/>
  <c r="S345" i="1"/>
  <c r="S328" i="1"/>
  <c r="S278" i="1"/>
  <c r="S354" i="1"/>
  <c r="S282" i="1"/>
  <c r="S305" i="1"/>
  <c r="F284" i="1" l="1"/>
  <c r="M284" i="1" s="1"/>
  <c r="P284" i="1" s="1"/>
  <c r="F283" i="1"/>
  <c r="M283" i="1" s="1"/>
  <c r="P283" i="1" s="1"/>
  <c r="R284" i="1" l="1"/>
  <c r="S284" i="1" s="1"/>
  <c r="F285" i="1"/>
  <c r="M285" i="1" s="1"/>
  <c r="P285" i="1" s="1"/>
  <c r="R283" i="1"/>
  <c r="S283" i="1" s="1"/>
  <c r="R285" i="1" l="1"/>
  <c r="S285" i="1" s="1"/>
  <c r="I30" i="1" l="1"/>
  <c r="J30" i="1" s="1"/>
  <c r="K30" i="1" s="1"/>
  <c r="L30" i="1" s="1"/>
  <c r="M30" i="1" s="1"/>
  <c r="C362" i="1" l="1"/>
  <c r="F362" i="1" s="1"/>
  <c r="C361" i="1"/>
  <c r="F361" i="1" s="1"/>
  <c r="C360" i="1"/>
  <c r="F360" i="1" s="1"/>
  <c r="C359" i="1"/>
  <c r="F359" i="1" s="1"/>
  <c r="C358" i="1"/>
  <c r="F358" i="1" s="1"/>
  <c r="C357" i="1"/>
  <c r="F357" i="1" s="1"/>
  <c r="C356" i="1"/>
  <c r="F356" i="1" s="1"/>
  <c r="C355" i="1"/>
  <c r="F355" i="1" s="1"/>
  <c r="C353" i="1"/>
  <c r="C352" i="1"/>
  <c r="C351" i="1"/>
  <c r="C349" i="1"/>
  <c r="F349" i="1" s="1"/>
  <c r="C348" i="1"/>
  <c r="F348" i="1" s="1"/>
  <c r="C347" i="1"/>
  <c r="F347" i="1" s="1"/>
  <c r="C346" i="1"/>
  <c r="F346" i="1" s="1"/>
  <c r="C344" i="1"/>
  <c r="F344" i="1" s="1"/>
  <c r="C343" i="1"/>
  <c r="F343" i="1" s="1"/>
  <c r="C342" i="1"/>
  <c r="F342" i="1" s="1"/>
  <c r="C341" i="1"/>
  <c r="F341" i="1" s="1"/>
  <c r="C340" i="1"/>
  <c r="F340" i="1" s="1"/>
  <c r="C339" i="1"/>
  <c r="F339" i="1" s="1"/>
  <c r="C338" i="1"/>
  <c r="F338" i="1" s="1"/>
  <c r="C337" i="1"/>
  <c r="F337" i="1" s="1"/>
  <c r="C336" i="1"/>
  <c r="F336" i="1" s="1"/>
  <c r="C335" i="1"/>
  <c r="F335" i="1" s="1"/>
  <c r="C334" i="1"/>
  <c r="F334" i="1" s="1"/>
  <c r="C333" i="1"/>
  <c r="F333" i="1" s="1"/>
  <c r="C332" i="1"/>
  <c r="F332" i="1" s="1"/>
  <c r="C331" i="1"/>
  <c r="F331" i="1" s="1"/>
  <c r="C330" i="1"/>
  <c r="F330" i="1" s="1"/>
  <c r="C329" i="1"/>
  <c r="F329" i="1" s="1"/>
  <c r="C327" i="1"/>
  <c r="F327" i="1" s="1"/>
  <c r="C326" i="1"/>
  <c r="F326" i="1" s="1"/>
  <c r="C325" i="1"/>
  <c r="F325" i="1" s="1"/>
  <c r="C324" i="1"/>
  <c r="F324" i="1" s="1"/>
  <c r="C323" i="1"/>
  <c r="F323" i="1" s="1"/>
  <c r="C322" i="1"/>
  <c r="F322" i="1" s="1"/>
  <c r="C321" i="1"/>
  <c r="C320" i="1"/>
  <c r="F320" i="1" s="1"/>
  <c r="C319" i="1"/>
  <c r="F319" i="1" s="1"/>
  <c r="C318" i="1"/>
  <c r="F318" i="1" s="1"/>
  <c r="C317" i="1"/>
  <c r="F317" i="1" s="1"/>
  <c r="C316" i="1"/>
  <c r="F316" i="1" s="1"/>
  <c r="C315" i="1"/>
  <c r="F315" i="1" s="1"/>
  <c r="C314" i="1"/>
  <c r="F314" i="1" s="1"/>
  <c r="C313" i="1"/>
  <c r="F313" i="1" s="1"/>
  <c r="C312" i="1"/>
  <c r="F312" i="1" s="1"/>
  <c r="C311" i="1"/>
  <c r="F311" i="1" s="1"/>
  <c r="C310" i="1"/>
  <c r="F310" i="1" s="1"/>
  <c r="C309" i="1"/>
  <c r="F309" i="1" s="1"/>
  <c r="C308" i="1"/>
  <c r="C307" i="1"/>
  <c r="F307" i="1" s="1"/>
  <c r="C306" i="1"/>
  <c r="F306" i="1" s="1"/>
  <c r="C304" i="1"/>
  <c r="F304" i="1" s="1"/>
  <c r="C303" i="1"/>
  <c r="F303" i="1" s="1"/>
  <c r="C302" i="1"/>
  <c r="F302" i="1" s="1"/>
  <c r="C301" i="1"/>
  <c r="F301" i="1" s="1"/>
  <c r="M301" i="1" s="1"/>
  <c r="C300" i="1"/>
  <c r="F300" i="1" s="1"/>
  <c r="M300" i="1" s="1"/>
  <c r="C298" i="1"/>
  <c r="F298" i="1" s="1"/>
  <c r="C297" i="1"/>
  <c r="F297" i="1" s="1"/>
  <c r="C296" i="1"/>
  <c r="F296" i="1" s="1"/>
  <c r="C295" i="1"/>
  <c r="C294" i="1"/>
  <c r="F294" i="1" s="1"/>
  <c r="C293" i="1"/>
  <c r="F293" i="1" s="1"/>
  <c r="C292" i="1"/>
  <c r="F292" i="1" s="1"/>
  <c r="C291" i="1"/>
  <c r="F291" i="1" s="1"/>
  <c r="C290" i="1"/>
  <c r="F290" i="1" s="1"/>
  <c r="C289" i="1"/>
  <c r="F289" i="1" s="1"/>
  <c r="C288" i="1"/>
  <c r="F288" i="1" s="1"/>
  <c r="C287" i="1"/>
  <c r="F287" i="1" s="1"/>
  <c r="C281" i="1"/>
  <c r="F281" i="1" s="1"/>
  <c r="C280" i="1"/>
  <c r="F280" i="1" s="1"/>
  <c r="C279" i="1"/>
  <c r="F279" i="1" s="1"/>
  <c r="C277" i="1"/>
  <c r="F277" i="1" s="1"/>
  <c r="C276" i="1"/>
  <c r="F276" i="1" s="1"/>
  <c r="C275" i="1"/>
  <c r="F275" i="1" s="1"/>
  <c r="C274" i="1"/>
  <c r="F274" i="1" s="1"/>
  <c r="C273" i="1"/>
  <c r="F273" i="1" s="1"/>
  <c r="C272" i="1"/>
  <c r="F272" i="1" s="1"/>
  <c r="C271" i="1"/>
  <c r="F271" i="1" s="1"/>
  <c r="C270" i="1"/>
  <c r="F270" i="1" s="1"/>
  <c r="C269" i="1"/>
  <c r="F269" i="1" s="1"/>
  <c r="C268" i="1"/>
  <c r="F268" i="1" s="1"/>
  <c r="C267" i="1"/>
  <c r="F267" i="1" s="1"/>
  <c r="C266" i="1"/>
  <c r="F266" i="1" s="1"/>
  <c r="C264" i="1"/>
  <c r="F264" i="1" s="1"/>
  <c r="C263" i="1"/>
  <c r="F263" i="1" s="1"/>
  <c r="C262" i="1"/>
  <c r="F262" i="1" s="1"/>
  <c r="C261" i="1"/>
  <c r="F261" i="1" s="1"/>
  <c r="C260" i="1"/>
  <c r="F260" i="1" s="1"/>
  <c r="C258" i="1"/>
  <c r="F258" i="1" s="1"/>
  <c r="C257" i="1"/>
  <c r="F257" i="1" s="1"/>
  <c r="C256" i="1"/>
  <c r="F256" i="1" s="1"/>
  <c r="C6" i="1"/>
  <c r="F6" i="1" s="1"/>
  <c r="C7" i="1"/>
  <c r="F7" i="1" s="1"/>
  <c r="C8" i="1"/>
  <c r="F8" i="1" s="1"/>
  <c r="C9" i="1"/>
  <c r="F9" i="1" s="1"/>
  <c r="C10" i="1"/>
  <c r="F10" i="1" s="1"/>
  <c r="C11" i="1"/>
  <c r="F11" i="1" s="1"/>
  <c r="C12" i="1"/>
  <c r="F12" i="1" s="1"/>
  <c r="C13" i="1"/>
  <c r="F13" i="1" s="1"/>
  <c r="C14" i="1"/>
  <c r="C15" i="1"/>
  <c r="C16" i="1"/>
  <c r="F16" i="1" s="1"/>
  <c r="C17" i="1"/>
  <c r="C18" i="1"/>
  <c r="F18" i="1" s="1"/>
  <c r="C19" i="1"/>
  <c r="F19" i="1" s="1"/>
  <c r="C20" i="1"/>
  <c r="F20" i="1" s="1"/>
  <c r="C21" i="1"/>
  <c r="F21" i="1" s="1"/>
  <c r="C22" i="1"/>
  <c r="F22" i="1" s="1"/>
  <c r="C23" i="1"/>
  <c r="F23" i="1" s="1"/>
  <c r="C24" i="1"/>
  <c r="F24" i="1" s="1"/>
  <c r="C25" i="1"/>
  <c r="F25" i="1" s="1"/>
  <c r="C26" i="1"/>
  <c r="C27" i="1"/>
  <c r="F27" i="1" s="1"/>
  <c r="C28" i="1"/>
  <c r="F28" i="1" s="1"/>
  <c r="C29" i="1"/>
  <c r="F29" i="1" s="1"/>
  <c r="C31" i="1"/>
  <c r="F31" i="1" s="1"/>
  <c r="C32" i="1"/>
  <c r="F32" i="1" s="1"/>
  <c r="C33" i="1"/>
  <c r="F33" i="1" s="1"/>
  <c r="C34" i="1"/>
  <c r="F34" i="1" s="1"/>
  <c r="C35" i="1"/>
  <c r="F35" i="1" s="1"/>
  <c r="C36" i="1"/>
  <c r="C37" i="1"/>
  <c r="F37" i="1" s="1"/>
  <c r="C38" i="1"/>
  <c r="F38" i="1" s="1"/>
  <c r="C39" i="1"/>
  <c r="F39" i="1" s="1"/>
  <c r="C40" i="1"/>
  <c r="F40" i="1" s="1"/>
  <c r="C41" i="1"/>
  <c r="C42" i="1"/>
  <c r="F42" i="1" s="1"/>
  <c r="C43" i="1"/>
  <c r="F43" i="1" s="1"/>
  <c r="C44" i="1"/>
  <c r="F44" i="1" s="1"/>
  <c r="C45" i="1"/>
  <c r="F45" i="1" s="1"/>
  <c r="C46" i="1"/>
  <c r="F46" i="1" s="1"/>
  <c r="C47" i="1"/>
  <c r="F47" i="1" s="1"/>
  <c r="C48" i="1"/>
  <c r="C49" i="1"/>
  <c r="F49" i="1" s="1"/>
  <c r="C50" i="1"/>
  <c r="F50" i="1" s="1"/>
  <c r="C51" i="1"/>
  <c r="F51" i="1" s="1"/>
  <c r="C52" i="1"/>
  <c r="F52" i="1" s="1"/>
  <c r="C53" i="1"/>
  <c r="F53" i="1" s="1"/>
  <c r="C54" i="1"/>
  <c r="F54" i="1" s="1"/>
  <c r="C55" i="1"/>
  <c r="F55" i="1" s="1"/>
  <c r="C56" i="1"/>
  <c r="F56" i="1" s="1"/>
  <c r="C57" i="1"/>
  <c r="C58" i="1"/>
  <c r="C59" i="1"/>
  <c r="F59" i="1" s="1"/>
  <c r="C60" i="1"/>
  <c r="F60" i="1" s="1"/>
  <c r="C61" i="1"/>
  <c r="F61" i="1" s="1"/>
  <c r="C62" i="1"/>
  <c r="F62" i="1" s="1"/>
  <c r="C63" i="1"/>
  <c r="F63" i="1" s="1"/>
  <c r="C64" i="1"/>
  <c r="F64" i="1" s="1"/>
  <c r="C65" i="1"/>
  <c r="F65" i="1" s="1"/>
  <c r="C66" i="1"/>
  <c r="F66" i="1" s="1"/>
  <c r="C67" i="1"/>
  <c r="F67" i="1" s="1"/>
  <c r="C68" i="1"/>
  <c r="F68" i="1" s="1"/>
  <c r="C69" i="1"/>
  <c r="F69" i="1" s="1"/>
  <c r="C70" i="1"/>
  <c r="F70" i="1" s="1"/>
  <c r="C71" i="1"/>
  <c r="F71" i="1" s="1"/>
  <c r="C72" i="1"/>
  <c r="F72" i="1" s="1"/>
  <c r="C73" i="1"/>
  <c r="F73" i="1" s="1"/>
  <c r="C74" i="1"/>
  <c r="C75" i="1"/>
  <c r="F75" i="1" s="1"/>
  <c r="C76" i="1"/>
  <c r="F76" i="1" s="1"/>
  <c r="C77" i="1"/>
  <c r="F77" i="1" s="1"/>
  <c r="C78" i="1"/>
  <c r="F78" i="1" s="1"/>
  <c r="C79" i="1"/>
  <c r="F79" i="1" s="1"/>
  <c r="C80" i="1"/>
  <c r="F80" i="1" s="1"/>
  <c r="C81" i="1"/>
  <c r="F81" i="1" s="1"/>
  <c r="C82" i="1"/>
  <c r="F82" i="1" s="1"/>
  <c r="C83" i="1"/>
  <c r="F83" i="1" s="1"/>
  <c r="C84" i="1"/>
  <c r="F84" i="1" s="1"/>
  <c r="C85" i="1"/>
  <c r="F85" i="1" s="1"/>
  <c r="C86" i="1"/>
  <c r="F86" i="1" s="1"/>
  <c r="C87" i="1"/>
  <c r="C88" i="1"/>
  <c r="F88" i="1" s="1"/>
  <c r="C89" i="1"/>
  <c r="F89" i="1" s="1"/>
  <c r="C90" i="1"/>
  <c r="F90" i="1" s="1"/>
  <c r="C91" i="1"/>
  <c r="F91" i="1" s="1"/>
  <c r="C92" i="1"/>
  <c r="F92" i="1" s="1"/>
  <c r="C93" i="1"/>
  <c r="F93" i="1" s="1"/>
  <c r="C94" i="1"/>
  <c r="F94" i="1" s="1"/>
  <c r="C95" i="1"/>
  <c r="C96" i="1"/>
  <c r="F96" i="1" s="1"/>
  <c r="C97" i="1"/>
  <c r="F97" i="1" s="1"/>
  <c r="C98" i="1"/>
  <c r="F98" i="1" s="1"/>
  <c r="C99" i="1"/>
  <c r="F99" i="1" s="1"/>
  <c r="C100" i="1"/>
  <c r="F100" i="1" s="1"/>
  <c r="C101" i="1"/>
  <c r="F101" i="1" s="1"/>
  <c r="C102" i="1"/>
  <c r="F102" i="1" s="1"/>
  <c r="C103" i="1"/>
  <c r="F103" i="1" s="1"/>
  <c r="C104" i="1"/>
  <c r="F104" i="1" s="1"/>
  <c r="C105" i="1"/>
  <c r="C106" i="1"/>
  <c r="F106" i="1" s="1"/>
  <c r="C107" i="1"/>
  <c r="F107" i="1" s="1"/>
  <c r="C108" i="1"/>
  <c r="F108" i="1" s="1"/>
  <c r="C109" i="1"/>
  <c r="C110" i="1"/>
  <c r="F110" i="1" s="1"/>
  <c r="C111" i="1"/>
  <c r="F111" i="1" s="1"/>
  <c r="C112" i="1"/>
  <c r="F112" i="1" s="1"/>
  <c r="C113" i="1"/>
  <c r="F113" i="1" s="1"/>
  <c r="C114" i="1"/>
  <c r="F114" i="1" s="1"/>
  <c r="C115" i="1"/>
  <c r="C116" i="1"/>
  <c r="F116" i="1" s="1"/>
  <c r="C117" i="1"/>
  <c r="F117" i="1" s="1"/>
  <c r="C118" i="1"/>
  <c r="F118" i="1" s="1"/>
  <c r="C119" i="1"/>
  <c r="F119" i="1" s="1"/>
  <c r="C120" i="1"/>
  <c r="F120" i="1" s="1"/>
  <c r="C121" i="1"/>
  <c r="F121" i="1" s="1"/>
  <c r="C122" i="1"/>
  <c r="F122" i="1" s="1"/>
  <c r="C123" i="1"/>
  <c r="F123" i="1" s="1"/>
  <c r="C124" i="1"/>
  <c r="F124" i="1" s="1"/>
  <c r="C125" i="1"/>
  <c r="F125" i="1" s="1"/>
  <c r="C126" i="1"/>
  <c r="F126" i="1" s="1"/>
  <c r="C127" i="1"/>
  <c r="F127" i="1" s="1"/>
  <c r="C128" i="1"/>
  <c r="F128" i="1" s="1"/>
  <c r="C129" i="1"/>
  <c r="F129" i="1" s="1"/>
  <c r="C130" i="1"/>
  <c r="F130" i="1" s="1"/>
  <c r="C131" i="1"/>
  <c r="F131" i="1" s="1"/>
  <c r="C132" i="1"/>
  <c r="F132" i="1" s="1"/>
  <c r="C133" i="1"/>
  <c r="F133" i="1" s="1"/>
  <c r="C134" i="1"/>
  <c r="F134" i="1" s="1"/>
  <c r="C135" i="1"/>
  <c r="F135" i="1" s="1"/>
  <c r="C136" i="1"/>
  <c r="F136" i="1" s="1"/>
  <c r="C137" i="1"/>
  <c r="F137" i="1" s="1"/>
  <c r="C138" i="1"/>
  <c r="F138" i="1" s="1"/>
  <c r="C139" i="1"/>
  <c r="C140" i="1"/>
  <c r="F140" i="1" s="1"/>
  <c r="C141" i="1"/>
  <c r="F141" i="1" s="1"/>
  <c r="C142" i="1"/>
  <c r="F142" i="1" s="1"/>
  <c r="C143" i="1"/>
  <c r="C144" i="1"/>
  <c r="F144" i="1" s="1"/>
  <c r="C145" i="1"/>
  <c r="F145" i="1" s="1"/>
  <c r="C146" i="1"/>
  <c r="C147" i="1"/>
  <c r="F147" i="1" s="1"/>
  <c r="C148" i="1"/>
  <c r="F148" i="1" s="1"/>
  <c r="C149" i="1"/>
  <c r="F149" i="1" s="1"/>
  <c r="C150" i="1"/>
  <c r="F150" i="1" s="1"/>
  <c r="C151" i="1"/>
  <c r="F151" i="1" s="1"/>
  <c r="C152" i="1"/>
  <c r="F152" i="1" s="1"/>
  <c r="C153" i="1"/>
  <c r="F153" i="1" s="1"/>
  <c r="C154" i="1"/>
  <c r="F154" i="1" s="1"/>
  <c r="C155" i="1"/>
  <c r="F155" i="1" s="1"/>
  <c r="C156" i="1"/>
  <c r="F156" i="1" s="1"/>
  <c r="C157" i="1"/>
  <c r="F157" i="1" s="1"/>
  <c r="C158" i="1"/>
  <c r="F158" i="1" s="1"/>
  <c r="C159" i="1"/>
  <c r="F159" i="1" s="1"/>
  <c r="C160" i="1"/>
  <c r="F160" i="1" s="1"/>
  <c r="C161" i="1"/>
  <c r="F161" i="1" s="1"/>
  <c r="C162" i="1"/>
  <c r="F162" i="1" s="1"/>
  <c r="C163" i="1"/>
  <c r="F163" i="1" s="1"/>
  <c r="C164" i="1"/>
  <c r="F164" i="1" s="1"/>
  <c r="C165" i="1"/>
  <c r="F165" i="1" s="1"/>
  <c r="C166" i="1"/>
  <c r="F166" i="1" s="1"/>
  <c r="C167" i="1"/>
  <c r="F167" i="1" s="1"/>
  <c r="C168" i="1"/>
  <c r="F168" i="1" s="1"/>
  <c r="C169" i="1"/>
  <c r="F169" i="1" s="1"/>
  <c r="C170" i="1"/>
  <c r="F170" i="1" s="1"/>
  <c r="C171" i="1"/>
  <c r="F171" i="1" s="1"/>
  <c r="C172" i="1"/>
  <c r="F172" i="1" s="1"/>
  <c r="C173" i="1"/>
  <c r="F173" i="1" s="1"/>
  <c r="C174" i="1"/>
  <c r="F174" i="1" s="1"/>
  <c r="C175" i="1"/>
  <c r="F175" i="1" s="1"/>
  <c r="C176" i="1"/>
  <c r="F176" i="1" s="1"/>
  <c r="C177" i="1"/>
  <c r="F177" i="1" s="1"/>
  <c r="C178" i="1"/>
  <c r="F178" i="1" s="1"/>
  <c r="C179" i="1"/>
  <c r="F179" i="1" s="1"/>
  <c r="C180" i="1"/>
  <c r="F180" i="1" s="1"/>
  <c r="C181" i="1"/>
  <c r="F181" i="1" s="1"/>
  <c r="C182" i="1"/>
  <c r="F182" i="1" s="1"/>
  <c r="C183" i="1"/>
  <c r="F183" i="1" s="1"/>
  <c r="C184" i="1"/>
  <c r="F184" i="1" s="1"/>
  <c r="C185" i="1"/>
  <c r="F185" i="1" s="1"/>
  <c r="C186" i="1"/>
  <c r="F186" i="1" s="1"/>
  <c r="C187" i="1"/>
  <c r="F187" i="1" s="1"/>
  <c r="C188" i="1"/>
  <c r="F188" i="1" s="1"/>
  <c r="C189" i="1"/>
  <c r="F189" i="1" s="1"/>
  <c r="C190" i="1"/>
  <c r="F190" i="1" s="1"/>
  <c r="C191" i="1"/>
  <c r="F191" i="1" s="1"/>
  <c r="C192" i="1"/>
  <c r="F192" i="1" s="1"/>
  <c r="C193" i="1"/>
  <c r="F193" i="1" s="1"/>
  <c r="C194" i="1"/>
  <c r="C195" i="1"/>
  <c r="C196" i="1"/>
  <c r="C197" i="1"/>
  <c r="C198" i="1"/>
  <c r="F198" i="1" s="1"/>
  <c r="C199" i="1"/>
  <c r="F199" i="1" s="1"/>
  <c r="C200" i="1"/>
  <c r="F200" i="1" s="1"/>
  <c r="C201" i="1"/>
  <c r="F201" i="1" s="1"/>
  <c r="C202" i="1"/>
  <c r="F202" i="1" s="1"/>
  <c r="C203" i="1"/>
  <c r="F203" i="1" s="1"/>
  <c r="C204" i="1"/>
  <c r="F204" i="1" s="1"/>
  <c r="C205" i="1"/>
  <c r="F205" i="1" s="1"/>
  <c r="C206" i="1"/>
  <c r="F206" i="1" s="1"/>
  <c r="C207" i="1"/>
  <c r="F207" i="1" s="1"/>
  <c r="C208" i="1"/>
  <c r="F208" i="1" s="1"/>
  <c r="C209" i="1"/>
  <c r="F209" i="1" s="1"/>
  <c r="C210" i="1"/>
  <c r="F210" i="1" s="1"/>
  <c r="C211" i="1"/>
  <c r="F211" i="1" s="1"/>
  <c r="C212" i="1"/>
  <c r="F212" i="1" s="1"/>
  <c r="C213" i="1"/>
  <c r="C214" i="1"/>
  <c r="F214" i="1" s="1"/>
  <c r="C215" i="1"/>
  <c r="F215" i="1" s="1"/>
  <c r="C216" i="1"/>
  <c r="F216" i="1" s="1"/>
  <c r="C217" i="1"/>
  <c r="F217" i="1" s="1"/>
  <c r="C218" i="1"/>
  <c r="F218" i="1" s="1"/>
  <c r="C219" i="1"/>
  <c r="F219" i="1" s="1"/>
  <c r="C220" i="1"/>
  <c r="F220" i="1" s="1"/>
  <c r="C221" i="1"/>
  <c r="F221" i="1" s="1"/>
  <c r="C222" i="1"/>
  <c r="F222" i="1" s="1"/>
  <c r="C223" i="1"/>
  <c r="F223" i="1" s="1"/>
  <c r="C224" i="1"/>
  <c r="C225" i="1"/>
  <c r="F225" i="1" s="1"/>
  <c r="C226" i="1"/>
  <c r="F226" i="1" s="1"/>
  <c r="C227" i="1"/>
  <c r="F227" i="1" s="1"/>
  <c r="C228" i="1"/>
  <c r="F228" i="1" s="1"/>
  <c r="C229" i="1"/>
  <c r="C230" i="1"/>
  <c r="F230" i="1" s="1"/>
  <c r="C231" i="1"/>
  <c r="F231" i="1" s="1"/>
  <c r="C232" i="1"/>
  <c r="F232" i="1" s="1"/>
  <c r="C233" i="1"/>
  <c r="F233" i="1" s="1"/>
  <c r="C234" i="1"/>
  <c r="F234" i="1" s="1"/>
  <c r="C235" i="1"/>
  <c r="F235" i="1" s="1"/>
  <c r="C236" i="1"/>
  <c r="F236" i="1" s="1"/>
  <c r="C237" i="1"/>
  <c r="F237" i="1" s="1"/>
  <c r="C238" i="1"/>
  <c r="C239" i="1"/>
  <c r="F239" i="1" s="1"/>
  <c r="C240" i="1"/>
  <c r="F240" i="1" s="1"/>
  <c r="C241" i="1"/>
  <c r="F241" i="1" s="1"/>
  <c r="C242" i="1"/>
  <c r="C243" i="1"/>
  <c r="F243" i="1" s="1"/>
  <c r="C244" i="1"/>
  <c r="F244" i="1" s="1"/>
  <c r="C245" i="1"/>
  <c r="F245" i="1" s="1"/>
  <c r="C246" i="1"/>
  <c r="F246" i="1" s="1"/>
  <c r="C247" i="1"/>
  <c r="F247" i="1" s="1"/>
  <c r="C248" i="1"/>
  <c r="F248" i="1" s="1"/>
  <c r="C249" i="1"/>
  <c r="F249" i="1" s="1"/>
  <c r="C250" i="1"/>
  <c r="F250" i="1" s="1"/>
  <c r="C251" i="1"/>
  <c r="C252" i="1"/>
  <c r="F252" i="1" s="1"/>
  <c r="C253" i="1"/>
  <c r="F253" i="1" s="1"/>
  <c r="C254" i="1"/>
  <c r="F254" i="1" s="1"/>
  <c r="C5" i="1"/>
  <c r="F5" i="1" s="1"/>
  <c r="I139" i="1" l="1"/>
  <c r="J139" i="1" s="1"/>
  <c r="K139" i="1" s="1"/>
  <c r="L139" i="1" s="1"/>
  <c r="M139" i="1" s="1"/>
  <c r="I251" i="1"/>
  <c r="J251" i="1" s="1"/>
  <c r="K251" i="1" s="1"/>
  <c r="L251" i="1" s="1"/>
  <c r="M251" i="1" s="1"/>
  <c r="I168" i="1"/>
  <c r="J168" i="1" s="1"/>
  <c r="K168" i="1" s="1"/>
  <c r="L168" i="1" s="1"/>
  <c r="I308" i="1"/>
  <c r="J308" i="1" s="1"/>
  <c r="K308" i="1" s="1"/>
  <c r="L308" i="1" s="1"/>
  <c r="M308" i="1" s="1"/>
  <c r="I362" i="1"/>
  <c r="J362" i="1" s="1"/>
  <c r="K362" i="1" s="1"/>
  <c r="L362" i="1" s="1"/>
  <c r="I361" i="1"/>
  <c r="J361" i="1" s="1"/>
  <c r="K361" i="1" s="1"/>
  <c r="L361" i="1" s="1"/>
  <c r="I360" i="1"/>
  <c r="J360" i="1" s="1"/>
  <c r="K360" i="1" s="1"/>
  <c r="L360" i="1" s="1"/>
  <c r="I359" i="1"/>
  <c r="J359" i="1" s="1"/>
  <c r="K359" i="1" s="1"/>
  <c r="L359" i="1" s="1"/>
  <c r="I358" i="1"/>
  <c r="J358" i="1" s="1"/>
  <c r="K358" i="1" s="1"/>
  <c r="L358" i="1" s="1"/>
  <c r="I357" i="1"/>
  <c r="J357" i="1" s="1"/>
  <c r="K357" i="1" s="1"/>
  <c r="L357" i="1" s="1"/>
  <c r="I356" i="1"/>
  <c r="J356" i="1" s="1"/>
  <c r="K356" i="1" s="1"/>
  <c r="L356" i="1" s="1"/>
  <c r="I355" i="1"/>
  <c r="J355" i="1" s="1"/>
  <c r="K355" i="1" s="1"/>
  <c r="L355" i="1" s="1"/>
  <c r="I353" i="1"/>
  <c r="J353" i="1" s="1"/>
  <c r="K353" i="1" s="1"/>
  <c r="L353" i="1" s="1"/>
  <c r="I352" i="1"/>
  <c r="J352" i="1" s="1"/>
  <c r="K352" i="1" s="1"/>
  <c r="L352" i="1" s="1"/>
  <c r="I351" i="1"/>
  <c r="J351" i="1" s="1"/>
  <c r="K351" i="1" s="1"/>
  <c r="L351" i="1" s="1"/>
  <c r="I349" i="1"/>
  <c r="J349" i="1" s="1"/>
  <c r="K349" i="1" s="1"/>
  <c r="L349" i="1" s="1"/>
  <c r="I348" i="1"/>
  <c r="J348" i="1" s="1"/>
  <c r="K348" i="1" s="1"/>
  <c r="L348" i="1" s="1"/>
  <c r="I347" i="1"/>
  <c r="J347" i="1" s="1"/>
  <c r="K347" i="1" s="1"/>
  <c r="L347" i="1" s="1"/>
  <c r="I346" i="1"/>
  <c r="J346" i="1" s="1"/>
  <c r="K346" i="1" s="1"/>
  <c r="L346" i="1" s="1"/>
  <c r="I344" i="1"/>
  <c r="J344" i="1" s="1"/>
  <c r="K344" i="1" s="1"/>
  <c r="L344" i="1" s="1"/>
  <c r="I343" i="1"/>
  <c r="J343" i="1" s="1"/>
  <c r="K343" i="1" s="1"/>
  <c r="L343" i="1" s="1"/>
  <c r="I342" i="1"/>
  <c r="J342" i="1" s="1"/>
  <c r="K342" i="1" s="1"/>
  <c r="L342" i="1" s="1"/>
  <c r="I341" i="1"/>
  <c r="J341" i="1" s="1"/>
  <c r="K341" i="1" s="1"/>
  <c r="L341" i="1" s="1"/>
  <c r="I340" i="1"/>
  <c r="J340" i="1" s="1"/>
  <c r="K340" i="1" s="1"/>
  <c r="L340" i="1" s="1"/>
  <c r="I339" i="1"/>
  <c r="J339" i="1" s="1"/>
  <c r="K339" i="1" s="1"/>
  <c r="L339" i="1" s="1"/>
  <c r="I338" i="1"/>
  <c r="J338" i="1" s="1"/>
  <c r="K338" i="1" s="1"/>
  <c r="L338" i="1" s="1"/>
  <c r="I337" i="1"/>
  <c r="J337" i="1" s="1"/>
  <c r="K337" i="1" s="1"/>
  <c r="L337" i="1" s="1"/>
  <c r="I336" i="1"/>
  <c r="J336" i="1" s="1"/>
  <c r="K336" i="1" s="1"/>
  <c r="L336" i="1" s="1"/>
  <c r="I335" i="1"/>
  <c r="J335" i="1" s="1"/>
  <c r="K335" i="1" s="1"/>
  <c r="L335" i="1" s="1"/>
  <c r="I334" i="1"/>
  <c r="J334" i="1" s="1"/>
  <c r="K334" i="1" s="1"/>
  <c r="L334" i="1" s="1"/>
  <c r="I333" i="1"/>
  <c r="J333" i="1" s="1"/>
  <c r="K333" i="1" s="1"/>
  <c r="L333" i="1" s="1"/>
  <c r="I332" i="1"/>
  <c r="J332" i="1" s="1"/>
  <c r="K332" i="1" s="1"/>
  <c r="L332" i="1" s="1"/>
  <c r="I331" i="1"/>
  <c r="J331" i="1" s="1"/>
  <c r="K331" i="1" s="1"/>
  <c r="L331" i="1" s="1"/>
  <c r="I330" i="1"/>
  <c r="J330" i="1" s="1"/>
  <c r="K330" i="1" s="1"/>
  <c r="L330" i="1" s="1"/>
  <c r="I329" i="1"/>
  <c r="J329" i="1" s="1"/>
  <c r="K329" i="1" s="1"/>
  <c r="L329" i="1" s="1"/>
  <c r="I327" i="1"/>
  <c r="J327" i="1" s="1"/>
  <c r="K327" i="1" s="1"/>
  <c r="L327" i="1" s="1"/>
  <c r="I326" i="1"/>
  <c r="J326" i="1" s="1"/>
  <c r="K326" i="1" s="1"/>
  <c r="L326" i="1" s="1"/>
  <c r="I325" i="1"/>
  <c r="J325" i="1" s="1"/>
  <c r="K325" i="1" s="1"/>
  <c r="L325" i="1" s="1"/>
  <c r="I324" i="1"/>
  <c r="J324" i="1" s="1"/>
  <c r="K324" i="1" s="1"/>
  <c r="L324" i="1" s="1"/>
  <c r="I323" i="1"/>
  <c r="J323" i="1" s="1"/>
  <c r="K323" i="1" s="1"/>
  <c r="L323" i="1" s="1"/>
  <c r="I322" i="1"/>
  <c r="J322" i="1" s="1"/>
  <c r="K322" i="1" s="1"/>
  <c r="L322" i="1" s="1"/>
  <c r="I321" i="1"/>
  <c r="J321" i="1" s="1"/>
  <c r="K321" i="1" s="1"/>
  <c r="L321" i="1" s="1"/>
  <c r="I320" i="1"/>
  <c r="J320" i="1" s="1"/>
  <c r="K320" i="1" s="1"/>
  <c r="L320" i="1" s="1"/>
  <c r="I319" i="1"/>
  <c r="J319" i="1" s="1"/>
  <c r="K319" i="1" s="1"/>
  <c r="L319" i="1" s="1"/>
  <c r="I318" i="1"/>
  <c r="J318" i="1" s="1"/>
  <c r="K318" i="1" s="1"/>
  <c r="L318" i="1" s="1"/>
  <c r="I317" i="1"/>
  <c r="J317" i="1" s="1"/>
  <c r="K317" i="1" s="1"/>
  <c r="L317" i="1" s="1"/>
  <c r="I316" i="1"/>
  <c r="J316" i="1" s="1"/>
  <c r="K316" i="1" s="1"/>
  <c r="L316" i="1" s="1"/>
  <c r="I315" i="1"/>
  <c r="J315" i="1" s="1"/>
  <c r="K315" i="1" s="1"/>
  <c r="L315" i="1" s="1"/>
  <c r="I314" i="1"/>
  <c r="J314" i="1" s="1"/>
  <c r="K314" i="1" s="1"/>
  <c r="L314" i="1" s="1"/>
  <c r="I313" i="1"/>
  <c r="J313" i="1" s="1"/>
  <c r="K313" i="1" s="1"/>
  <c r="L313" i="1" s="1"/>
  <c r="I312" i="1"/>
  <c r="J312" i="1" s="1"/>
  <c r="K312" i="1" s="1"/>
  <c r="L312" i="1" s="1"/>
  <c r="I311" i="1"/>
  <c r="J311" i="1" s="1"/>
  <c r="K311" i="1" s="1"/>
  <c r="L311" i="1" s="1"/>
  <c r="I310" i="1"/>
  <c r="J310" i="1" s="1"/>
  <c r="K310" i="1" s="1"/>
  <c r="L310" i="1" s="1"/>
  <c r="I309" i="1"/>
  <c r="J309" i="1" s="1"/>
  <c r="K309" i="1" s="1"/>
  <c r="L309" i="1" s="1"/>
  <c r="I307" i="1"/>
  <c r="J307" i="1" s="1"/>
  <c r="K307" i="1" s="1"/>
  <c r="L307" i="1" s="1"/>
  <c r="I306" i="1"/>
  <c r="J306" i="1" s="1"/>
  <c r="K306" i="1" s="1"/>
  <c r="L306" i="1" s="1"/>
  <c r="I304" i="1"/>
  <c r="J304" i="1" s="1"/>
  <c r="K304" i="1" s="1"/>
  <c r="L304" i="1" s="1"/>
  <c r="I303" i="1"/>
  <c r="J303" i="1" s="1"/>
  <c r="K303" i="1" s="1"/>
  <c r="L303" i="1" s="1"/>
  <c r="I302" i="1"/>
  <c r="J302" i="1" s="1"/>
  <c r="K302" i="1" s="1"/>
  <c r="L302" i="1" s="1"/>
  <c r="I298" i="1"/>
  <c r="J298" i="1" s="1"/>
  <c r="K298" i="1" s="1"/>
  <c r="L298" i="1" s="1"/>
  <c r="I297" i="1"/>
  <c r="J297" i="1" s="1"/>
  <c r="K297" i="1" s="1"/>
  <c r="L297" i="1" s="1"/>
  <c r="I296" i="1"/>
  <c r="J296" i="1" s="1"/>
  <c r="K296" i="1" s="1"/>
  <c r="L296" i="1" s="1"/>
  <c r="I295" i="1"/>
  <c r="J295" i="1" s="1"/>
  <c r="K295" i="1" s="1"/>
  <c r="L295" i="1" s="1"/>
  <c r="I294" i="1"/>
  <c r="J294" i="1" s="1"/>
  <c r="K294" i="1" s="1"/>
  <c r="L294" i="1" s="1"/>
  <c r="I293" i="1"/>
  <c r="J293" i="1" s="1"/>
  <c r="K293" i="1" s="1"/>
  <c r="L293" i="1" s="1"/>
  <c r="I292" i="1"/>
  <c r="J292" i="1" s="1"/>
  <c r="K292" i="1" s="1"/>
  <c r="L292" i="1" s="1"/>
  <c r="I291" i="1"/>
  <c r="J291" i="1" s="1"/>
  <c r="K291" i="1" s="1"/>
  <c r="L291" i="1" s="1"/>
  <c r="I290" i="1"/>
  <c r="J290" i="1" s="1"/>
  <c r="K290" i="1" s="1"/>
  <c r="L290" i="1" s="1"/>
  <c r="I289" i="1"/>
  <c r="J289" i="1" s="1"/>
  <c r="K289" i="1" s="1"/>
  <c r="L289" i="1" s="1"/>
  <c r="I288" i="1"/>
  <c r="J288" i="1" s="1"/>
  <c r="K288" i="1" s="1"/>
  <c r="L288" i="1" s="1"/>
  <c r="I287" i="1"/>
  <c r="J287" i="1" s="1"/>
  <c r="K287" i="1" s="1"/>
  <c r="L287" i="1" s="1"/>
  <c r="I281" i="1"/>
  <c r="J281" i="1" s="1"/>
  <c r="K281" i="1" s="1"/>
  <c r="L281" i="1" s="1"/>
  <c r="I280" i="1"/>
  <c r="J280" i="1" s="1"/>
  <c r="K280" i="1" s="1"/>
  <c r="L280" i="1" s="1"/>
  <c r="I279" i="1"/>
  <c r="J279" i="1" s="1"/>
  <c r="K279" i="1" s="1"/>
  <c r="L279" i="1" s="1"/>
  <c r="P308" i="1" l="1"/>
  <c r="R308" i="1"/>
  <c r="M168" i="1"/>
  <c r="S308" i="1" l="1"/>
  <c r="P168" i="1"/>
  <c r="R168" i="1"/>
  <c r="S168" i="1" l="1"/>
  <c r="I143" i="1"/>
  <c r="J143" i="1" s="1"/>
  <c r="K143" i="1" s="1"/>
  <c r="L143" i="1" s="1"/>
  <c r="M143" i="1" s="1"/>
  <c r="I41" i="1"/>
  <c r="J41" i="1" s="1"/>
  <c r="K41" i="1" s="1"/>
  <c r="L41" i="1" s="1"/>
  <c r="M41" i="1" s="1"/>
  <c r="I42" i="1"/>
  <c r="J42" i="1" s="1"/>
  <c r="K42" i="1" s="1"/>
  <c r="L42" i="1" s="1"/>
  <c r="I277" i="1"/>
  <c r="J277" i="1" s="1"/>
  <c r="K277" i="1" s="1"/>
  <c r="L277" i="1" s="1"/>
  <c r="I276" i="1"/>
  <c r="J276" i="1" s="1"/>
  <c r="K276" i="1" s="1"/>
  <c r="L276" i="1" s="1"/>
  <c r="I275" i="1"/>
  <c r="J275" i="1" s="1"/>
  <c r="K275" i="1" s="1"/>
  <c r="L275" i="1" s="1"/>
  <c r="I274" i="1"/>
  <c r="J274" i="1" s="1"/>
  <c r="K274" i="1" s="1"/>
  <c r="L274" i="1" s="1"/>
  <c r="I273" i="1"/>
  <c r="J273" i="1" s="1"/>
  <c r="K273" i="1" s="1"/>
  <c r="L273" i="1" s="1"/>
  <c r="I272" i="1"/>
  <c r="J272" i="1" s="1"/>
  <c r="K272" i="1" s="1"/>
  <c r="L272" i="1" s="1"/>
  <c r="I271" i="1"/>
  <c r="J271" i="1" s="1"/>
  <c r="K271" i="1" s="1"/>
  <c r="L271" i="1" s="1"/>
  <c r="I270" i="1"/>
  <c r="J270" i="1" s="1"/>
  <c r="K270" i="1" s="1"/>
  <c r="L270" i="1" s="1"/>
  <c r="I269" i="1"/>
  <c r="J269" i="1" s="1"/>
  <c r="K269" i="1" s="1"/>
  <c r="L269" i="1" s="1"/>
  <c r="I268" i="1"/>
  <c r="J268" i="1" s="1"/>
  <c r="K268" i="1" s="1"/>
  <c r="L268" i="1" s="1"/>
  <c r="I267" i="1"/>
  <c r="J267" i="1" s="1"/>
  <c r="K267" i="1" s="1"/>
  <c r="L267" i="1" s="1"/>
  <c r="I266" i="1"/>
  <c r="J266" i="1" s="1"/>
  <c r="K266" i="1" s="1"/>
  <c r="L266" i="1" s="1"/>
  <c r="I264" i="1"/>
  <c r="J264" i="1" s="1"/>
  <c r="K264" i="1" s="1"/>
  <c r="L264" i="1" s="1"/>
  <c r="I263" i="1"/>
  <c r="J263" i="1" s="1"/>
  <c r="K263" i="1" s="1"/>
  <c r="L263" i="1" s="1"/>
  <c r="I262" i="1"/>
  <c r="J262" i="1" s="1"/>
  <c r="K262" i="1" s="1"/>
  <c r="L262" i="1" s="1"/>
  <c r="I261" i="1"/>
  <c r="J261" i="1" s="1"/>
  <c r="K261" i="1" s="1"/>
  <c r="L261" i="1" s="1"/>
  <c r="I260" i="1"/>
  <c r="J260" i="1" s="1"/>
  <c r="K260" i="1" s="1"/>
  <c r="L260" i="1" s="1"/>
  <c r="I258" i="1"/>
  <c r="J258" i="1" s="1"/>
  <c r="K258" i="1" s="1"/>
  <c r="L258" i="1" s="1"/>
  <c r="I257" i="1"/>
  <c r="J257" i="1" s="1"/>
  <c r="K257" i="1" s="1"/>
  <c r="L257" i="1" s="1"/>
  <c r="I256" i="1"/>
  <c r="J256" i="1" s="1"/>
  <c r="K256" i="1" s="1"/>
  <c r="L256" i="1" s="1"/>
  <c r="R255" i="1"/>
  <c r="P255" i="1"/>
  <c r="S255" i="1" l="1"/>
  <c r="I178" i="1" l="1"/>
  <c r="J178" i="1" s="1"/>
  <c r="K178" i="1" s="1"/>
  <c r="L178" i="1" s="1"/>
  <c r="I254" i="1" l="1"/>
  <c r="J254" i="1" s="1"/>
  <c r="K254" i="1" s="1"/>
  <c r="L254" i="1" s="1"/>
  <c r="I253" i="1"/>
  <c r="J253" i="1" s="1"/>
  <c r="K253" i="1" s="1"/>
  <c r="L253" i="1" s="1"/>
  <c r="I238" i="1"/>
  <c r="J238" i="1" s="1"/>
  <c r="K238" i="1" s="1"/>
  <c r="L238" i="1" s="1"/>
  <c r="M238" i="1" s="1"/>
  <c r="P238" i="1" s="1"/>
  <c r="I237" i="1"/>
  <c r="J237" i="1" s="1"/>
  <c r="K237" i="1" s="1"/>
  <c r="L237" i="1" s="1"/>
  <c r="I236" i="1"/>
  <c r="J236" i="1" s="1"/>
  <c r="K236" i="1" s="1"/>
  <c r="L236" i="1" s="1"/>
  <c r="I231" i="1"/>
  <c r="J231" i="1" s="1"/>
  <c r="K231" i="1" s="1"/>
  <c r="L231" i="1" s="1"/>
  <c r="I230" i="1"/>
  <c r="J230" i="1" s="1"/>
  <c r="K230" i="1" s="1"/>
  <c r="L230" i="1" s="1"/>
  <c r="I229" i="1"/>
  <c r="J229" i="1" s="1"/>
  <c r="K229" i="1" s="1"/>
  <c r="L229" i="1" s="1"/>
  <c r="M229" i="1" s="1"/>
  <c r="I228" i="1"/>
  <c r="J228" i="1" s="1"/>
  <c r="K228" i="1" s="1"/>
  <c r="L228" i="1" s="1"/>
  <c r="I226" i="1"/>
  <c r="J226" i="1" s="1"/>
  <c r="K226" i="1" s="1"/>
  <c r="L226" i="1" s="1"/>
  <c r="I225" i="1"/>
  <c r="J225" i="1" s="1"/>
  <c r="K225" i="1" s="1"/>
  <c r="L225" i="1" s="1"/>
  <c r="I219" i="1"/>
  <c r="J219" i="1" s="1"/>
  <c r="K219" i="1" s="1"/>
  <c r="L219" i="1" s="1"/>
  <c r="I189" i="1"/>
  <c r="J189" i="1" s="1"/>
  <c r="K189" i="1" s="1"/>
  <c r="L189" i="1" s="1"/>
  <c r="I167" i="1"/>
  <c r="J167" i="1" s="1"/>
  <c r="K167" i="1" s="1"/>
  <c r="L167" i="1" s="1"/>
  <c r="I157" i="1"/>
  <c r="J157" i="1" s="1"/>
  <c r="K157" i="1" s="1"/>
  <c r="L157" i="1" s="1"/>
  <c r="I156" i="1"/>
  <c r="J156" i="1" s="1"/>
  <c r="K156" i="1" s="1"/>
  <c r="L156" i="1" s="1"/>
  <c r="I151" i="1"/>
  <c r="J151" i="1" s="1"/>
  <c r="K151" i="1" s="1"/>
  <c r="L151" i="1" s="1"/>
  <c r="I150" i="1"/>
  <c r="J150" i="1" s="1"/>
  <c r="K150" i="1" s="1"/>
  <c r="L150" i="1" s="1"/>
  <c r="I149" i="1"/>
  <c r="J149" i="1" s="1"/>
  <c r="K149" i="1" s="1"/>
  <c r="L149" i="1" s="1"/>
  <c r="I148" i="1"/>
  <c r="J148" i="1" s="1"/>
  <c r="K148" i="1" s="1"/>
  <c r="L148" i="1" s="1"/>
  <c r="I146" i="1"/>
  <c r="J146" i="1" s="1"/>
  <c r="K146" i="1" s="1"/>
  <c r="L146" i="1" s="1"/>
  <c r="M146" i="1" s="1"/>
  <c r="P146" i="1" s="1"/>
  <c r="I142" i="1"/>
  <c r="J142" i="1" s="1"/>
  <c r="K142" i="1" s="1"/>
  <c r="L142" i="1" s="1"/>
  <c r="I141" i="1"/>
  <c r="J141" i="1" s="1"/>
  <c r="K141" i="1" s="1"/>
  <c r="L141" i="1" s="1"/>
  <c r="I136" i="1"/>
  <c r="J136" i="1" s="1"/>
  <c r="K136" i="1" s="1"/>
  <c r="L136" i="1" s="1"/>
  <c r="I128" i="1"/>
  <c r="J128" i="1" s="1"/>
  <c r="K128" i="1" s="1"/>
  <c r="L128" i="1" s="1"/>
  <c r="I127" i="1"/>
  <c r="J127" i="1" s="1"/>
  <c r="K127" i="1" s="1"/>
  <c r="L127" i="1" s="1"/>
  <c r="I103" i="1"/>
  <c r="J103" i="1" s="1"/>
  <c r="K103" i="1" s="1"/>
  <c r="L103" i="1" s="1"/>
  <c r="I58" i="1"/>
  <c r="J58" i="1" s="1"/>
  <c r="K58" i="1" s="1"/>
  <c r="L58" i="1" s="1"/>
  <c r="M58" i="1" s="1"/>
  <c r="P58" i="1" s="1"/>
  <c r="I68" i="1"/>
  <c r="J68" i="1" s="1"/>
  <c r="K68" i="1" s="1"/>
  <c r="L68" i="1" s="1"/>
  <c r="I57" i="1"/>
  <c r="J57" i="1" s="1"/>
  <c r="K57" i="1" s="1"/>
  <c r="L57" i="1" s="1"/>
  <c r="M57" i="1" s="1"/>
  <c r="I17" i="1"/>
  <c r="J17" i="1" s="1"/>
  <c r="K17" i="1" s="1"/>
  <c r="L17" i="1" s="1"/>
  <c r="M17" i="1" s="1"/>
  <c r="I16" i="1"/>
  <c r="J16" i="1" s="1"/>
  <c r="K16" i="1" s="1"/>
  <c r="L16" i="1" s="1"/>
  <c r="I15" i="1"/>
  <c r="J15" i="1" s="1"/>
  <c r="K15" i="1" s="1"/>
  <c r="L15" i="1" s="1"/>
  <c r="M15" i="1" s="1"/>
  <c r="P15" i="1" s="1"/>
  <c r="I14" i="1"/>
  <c r="J14" i="1" s="1"/>
  <c r="K14" i="1" s="1"/>
  <c r="L14" i="1" s="1"/>
  <c r="M14" i="1" s="1"/>
  <c r="P14" i="1" s="1"/>
  <c r="P17" i="1" l="1"/>
  <c r="R17" i="1"/>
  <c r="R57" i="1"/>
  <c r="P57" i="1"/>
  <c r="P229" i="1"/>
  <c r="R229" i="1"/>
  <c r="R238" i="1"/>
  <c r="S238" i="1" s="1"/>
  <c r="R146" i="1"/>
  <c r="S146" i="1" s="1"/>
  <c r="R58" i="1"/>
  <c r="S58" i="1" s="1"/>
  <c r="R15" i="1"/>
  <c r="S15" i="1" s="1"/>
  <c r="R14" i="1"/>
  <c r="S14" i="1" s="1"/>
  <c r="S57" i="1" l="1"/>
  <c r="S17" i="1"/>
  <c r="S229" i="1"/>
  <c r="I69" i="1" l="1"/>
  <c r="J69" i="1" s="1"/>
  <c r="K69" i="1" s="1"/>
  <c r="L69" i="1" s="1"/>
  <c r="I220" i="1"/>
  <c r="J220" i="1" s="1"/>
  <c r="K220" i="1" s="1"/>
  <c r="L220" i="1" s="1"/>
  <c r="I9" i="1"/>
  <c r="J9" i="1" s="1"/>
  <c r="K9" i="1" s="1"/>
  <c r="L9" i="1" s="1"/>
  <c r="M9" i="1" s="1"/>
  <c r="I106" i="1"/>
  <c r="J106" i="1" s="1"/>
  <c r="K106" i="1" s="1"/>
  <c r="L106" i="1" s="1"/>
  <c r="I108" i="1"/>
  <c r="J108" i="1" s="1"/>
  <c r="K108" i="1" s="1"/>
  <c r="L108" i="1" s="1"/>
  <c r="I158" i="1"/>
  <c r="J158" i="1" s="1"/>
  <c r="K158" i="1" s="1"/>
  <c r="L158" i="1" s="1"/>
  <c r="I247" i="1"/>
  <c r="J247" i="1" s="1"/>
  <c r="K247" i="1" s="1"/>
  <c r="L247" i="1" s="1"/>
  <c r="I246" i="1"/>
  <c r="J246" i="1" s="1"/>
  <c r="K246" i="1" s="1"/>
  <c r="L246" i="1" s="1"/>
  <c r="I245" i="1"/>
  <c r="J245" i="1" s="1"/>
  <c r="K245" i="1" s="1"/>
  <c r="L245" i="1" s="1"/>
  <c r="I235" i="1"/>
  <c r="J235" i="1" s="1"/>
  <c r="K235" i="1" s="1"/>
  <c r="L235" i="1" s="1"/>
  <c r="I234" i="1"/>
  <c r="J234" i="1" s="1"/>
  <c r="K234" i="1" s="1"/>
  <c r="L234" i="1" s="1"/>
  <c r="I233" i="1"/>
  <c r="J233" i="1" s="1"/>
  <c r="K233" i="1" s="1"/>
  <c r="L233" i="1" s="1"/>
  <c r="I232" i="1"/>
  <c r="J232" i="1" s="1"/>
  <c r="K232" i="1" s="1"/>
  <c r="L232" i="1" s="1"/>
  <c r="I223" i="1"/>
  <c r="J223" i="1" s="1"/>
  <c r="K223" i="1" s="1"/>
  <c r="L223" i="1" s="1"/>
  <c r="I222" i="1"/>
  <c r="J222" i="1" s="1"/>
  <c r="K222" i="1" s="1"/>
  <c r="L222" i="1" s="1"/>
  <c r="I221" i="1"/>
  <c r="J221" i="1" s="1"/>
  <c r="K221" i="1" s="1"/>
  <c r="L221" i="1" s="1"/>
  <c r="I217" i="1"/>
  <c r="J217" i="1" s="1"/>
  <c r="K217" i="1" s="1"/>
  <c r="L217" i="1" s="1"/>
  <c r="I216" i="1"/>
  <c r="J216" i="1" s="1"/>
  <c r="K216" i="1" s="1"/>
  <c r="L216" i="1" s="1"/>
  <c r="I213" i="1"/>
  <c r="J213" i="1" s="1"/>
  <c r="K213" i="1" s="1"/>
  <c r="L213" i="1" s="1"/>
  <c r="M213" i="1" s="1"/>
  <c r="I214" i="1"/>
  <c r="J214" i="1" s="1"/>
  <c r="K214" i="1" s="1"/>
  <c r="L214" i="1" s="1"/>
  <c r="I202" i="1"/>
  <c r="J202" i="1" s="1"/>
  <c r="K202" i="1" s="1"/>
  <c r="L202" i="1" s="1"/>
  <c r="I215" i="1"/>
  <c r="J215" i="1" s="1"/>
  <c r="K215" i="1" s="1"/>
  <c r="L215" i="1" s="1"/>
  <c r="I192" i="1"/>
  <c r="J192" i="1" s="1"/>
  <c r="K192" i="1" s="1"/>
  <c r="L192" i="1" s="1"/>
  <c r="I191" i="1"/>
  <c r="J191" i="1" s="1"/>
  <c r="K191" i="1" s="1"/>
  <c r="L191" i="1" s="1"/>
  <c r="I190" i="1"/>
  <c r="J190" i="1" s="1"/>
  <c r="K190" i="1" s="1"/>
  <c r="L190" i="1" s="1"/>
  <c r="I188" i="1"/>
  <c r="J188" i="1" s="1"/>
  <c r="K188" i="1" s="1"/>
  <c r="L188" i="1" s="1"/>
  <c r="I187" i="1"/>
  <c r="J187" i="1" s="1"/>
  <c r="K187" i="1" s="1"/>
  <c r="L187" i="1" s="1"/>
  <c r="I186" i="1"/>
  <c r="J186" i="1" s="1"/>
  <c r="K186" i="1" s="1"/>
  <c r="L186" i="1" s="1"/>
  <c r="I185" i="1"/>
  <c r="J185" i="1" s="1"/>
  <c r="K185" i="1" s="1"/>
  <c r="L185" i="1" s="1"/>
  <c r="I184" i="1"/>
  <c r="J184" i="1" s="1"/>
  <c r="K184" i="1" s="1"/>
  <c r="L184" i="1" s="1"/>
  <c r="I183" i="1"/>
  <c r="J183" i="1" s="1"/>
  <c r="K183" i="1" s="1"/>
  <c r="L183" i="1" s="1"/>
  <c r="I182" i="1"/>
  <c r="J182" i="1" s="1"/>
  <c r="K182" i="1" s="1"/>
  <c r="L182" i="1" s="1"/>
  <c r="I179" i="1"/>
  <c r="J179" i="1" s="1"/>
  <c r="K179" i="1" s="1"/>
  <c r="L179" i="1" s="1"/>
  <c r="I172" i="1"/>
  <c r="J172" i="1" s="1"/>
  <c r="K172" i="1" s="1"/>
  <c r="L172" i="1" s="1"/>
  <c r="I171" i="1"/>
  <c r="J171" i="1" s="1"/>
  <c r="K171" i="1" s="1"/>
  <c r="L171" i="1" s="1"/>
  <c r="I170" i="1"/>
  <c r="J170" i="1" s="1"/>
  <c r="K170" i="1" s="1"/>
  <c r="L170" i="1" s="1"/>
  <c r="I169" i="1"/>
  <c r="J169" i="1" s="1"/>
  <c r="K169" i="1" s="1"/>
  <c r="L169" i="1" s="1"/>
  <c r="I159" i="1"/>
  <c r="J159" i="1" s="1"/>
  <c r="K159" i="1" s="1"/>
  <c r="L159" i="1" s="1"/>
  <c r="I155" i="1"/>
  <c r="J155" i="1" s="1"/>
  <c r="K155" i="1" s="1"/>
  <c r="L155" i="1" s="1"/>
  <c r="I152" i="1"/>
  <c r="J152" i="1" s="1"/>
  <c r="K152" i="1" s="1"/>
  <c r="L152" i="1" s="1"/>
  <c r="I147" i="1"/>
  <c r="J147" i="1" s="1"/>
  <c r="K147" i="1" s="1"/>
  <c r="L147" i="1" s="1"/>
  <c r="I133" i="1"/>
  <c r="J133" i="1" s="1"/>
  <c r="K133" i="1" s="1"/>
  <c r="L133" i="1" s="1"/>
  <c r="I132" i="1"/>
  <c r="J132" i="1" s="1"/>
  <c r="K132" i="1" s="1"/>
  <c r="L132" i="1" s="1"/>
  <c r="I130" i="1"/>
  <c r="J130" i="1" s="1"/>
  <c r="K130" i="1" s="1"/>
  <c r="L130" i="1" s="1"/>
  <c r="I129" i="1"/>
  <c r="J129" i="1" s="1"/>
  <c r="K129" i="1" s="1"/>
  <c r="L129" i="1" s="1"/>
  <c r="I120" i="1"/>
  <c r="J120" i="1" s="1"/>
  <c r="K120" i="1" s="1"/>
  <c r="L120" i="1" s="1"/>
  <c r="I116" i="1"/>
  <c r="J116" i="1" s="1"/>
  <c r="K116" i="1" s="1"/>
  <c r="L116" i="1" s="1"/>
  <c r="I115" i="1"/>
  <c r="J115" i="1" s="1"/>
  <c r="K115" i="1" s="1"/>
  <c r="L115" i="1" s="1"/>
  <c r="I114" i="1"/>
  <c r="J114" i="1" s="1"/>
  <c r="K114" i="1" s="1"/>
  <c r="L114" i="1" s="1"/>
  <c r="I113" i="1"/>
  <c r="J113" i="1" s="1"/>
  <c r="K113" i="1" s="1"/>
  <c r="L113" i="1" s="1"/>
  <c r="I112" i="1"/>
  <c r="J112" i="1" s="1"/>
  <c r="K112" i="1" s="1"/>
  <c r="L112" i="1" s="1"/>
  <c r="I111" i="1"/>
  <c r="J111" i="1" s="1"/>
  <c r="K111" i="1" s="1"/>
  <c r="L111" i="1" s="1"/>
  <c r="I110" i="1"/>
  <c r="J110" i="1" s="1"/>
  <c r="K110" i="1" s="1"/>
  <c r="L110" i="1" s="1"/>
  <c r="I109" i="1"/>
  <c r="J109" i="1" s="1"/>
  <c r="K109" i="1" s="1"/>
  <c r="L109" i="1" s="1"/>
  <c r="M109" i="1" s="1"/>
  <c r="I105" i="1"/>
  <c r="J105" i="1" s="1"/>
  <c r="K105" i="1" s="1"/>
  <c r="L105" i="1" s="1"/>
  <c r="M105" i="1" s="1"/>
  <c r="I86" i="1"/>
  <c r="J86" i="1" s="1"/>
  <c r="K86" i="1" s="1"/>
  <c r="L86" i="1" s="1"/>
  <c r="I85" i="1"/>
  <c r="J85" i="1" s="1"/>
  <c r="K85" i="1" s="1"/>
  <c r="L85" i="1" s="1"/>
  <c r="I84" i="1"/>
  <c r="J84" i="1" s="1"/>
  <c r="K84" i="1" s="1"/>
  <c r="L84" i="1" s="1"/>
  <c r="I82" i="1"/>
  <c r="J82" i="1" s="1"/>
  <c r="K82" i="1" s="1"/>
  <c r="L82" i="1" s="1"/>
  <c r="I81" i="1"/>
  <c r="J81" i="1" s="1"/>
  <c r="K81" i="1" s="1"/>
  <c r="L81" i="1" s="1"/>
  <c r="I80" i="1"/>
  <c r="J80" i="1" s="1"/>
  <c r="K80" i="1" s="1"/>
  <c r="L80" i="1" s="1"/>
  <c r="I79" i="1"/>
  <c r="J79" i="1" s="1"/>
  <c r="K79" i="1" s="1"/>
  <c r="L79" i="1" s="1"/>
  <c r="I78" i="1"/>
  <c r="J78" i="1" s="1"/>
  <c r="K78" i="1" s="1"/>
  <c r="L78" i="1" s="1"/>
  <c r="I77" i="1"/>
  <c r="J77" i="1" s="1"/>
  <c r="K77" i="1" s="1"/>
  <c r="L77" i="1" s="1"/>
  <c r="I76" i="1"/>
  <c r="J76" i="1" s="1"/>
  <c r="K76" i="1" s="1"/>
  <c r="L76" i="1" s="1"/>
  <c r="I180" i="1"/>
  <c r="J180" i="1" s="1"/>
  <c r="K180" i="1" s="1"/>
  <c r="L180" i="1" s="1"/>
  <c r="I61" i="1"/>
  <c r="J61" i="1" s="1"/>
  <c r="K61" i="1" s="1"/>
  <c r="L61" i="1" s="1"/>
  <c r="I60" i="1"/>
  <c r="J60" i="1" s="1"/>
  <c r="K60" i="1" s="1"/>
  <c r="L60" i="1" s="1"/>
  <c r="I59" i="1"/>
  <c r="J59" i="1" s="1"/>
  <c r="K59" i="1" s="1"/>
  <c r="L59" i="1" s="1"/>
  <c r="I56" i="1"/>
  <c r="J56" i="1" s="1"/>
  <c r="K56" i="1" s="1"/>
  <c r="L56" i="1" s="1"/>
  <c r="I55" i="1"/>
  <c r="J55" i="1" s="1"/>
  <c r="K55" i="1" s="1"/>
  <c r="L55" i="1" s="1"/>
  <c r="I54" i="1"/>
  <c r="J54" i="1" s="1"/>
  <c r="K54" i="1" s="1"/>
  <c r="L54" i="1" s="1"/>
  <c r="I53" i="1"/>
  <c r="J53" i="1" s="1"/>
  <c r="K53" i="1" s="1"/>
  <c r="L53" i="1" s="1"/>
  <c r="I50" i="1"/>
  <c r="J50" i="1" s="1"/>
  <c r="K50" i="1" s="1"/>
  <c r="L50" i="1" s="1"/>
  <c r="I49" i="1"/>
  <c r="J49" i="1" s="1"/>
  <c r="K49" i="1" s="1"/>
  <c r="L49" i="1" s="1"/>
  <c r="I38" i="1"/>
  <c r="J38" i="1" s="1"/>
  <c r="K38" i="1" s="1"/>
  <c r="L38" i="1" s="1"/>
  <c r="I37" i="1"/>
  <c r="J37" i="1" s="1"/>
  <c r="K37" i="1" s="1"/>
  <c r="L37" i="1" s="1"/>
  <c r="I36" i="1"/>
  <c r="J36" i="1" s="1"/>
  <c r="K36" i="1" s="1"/>
  <c r="L36" i="1" s="1"/>
  <c r="M36" i="1" s="1"/>
  <c r="I25" i="1"/>
  <c r="J25" i="1" s="1"/>
  <c r="K25" i="1" s="1"/>
  <c r="L25" i="1" s="1"/>
  <c r="I24" i="1"/>
  <c r="J24" i="1" s="1"/>
  <c r="K24" i="1" s="1"/>
  <c r="L24" i="1" s="1"/>
  <c r="I23" i="1"/>
  <c r="J23" i="1" s="1"/>
  <c r="K23" i="1" s="1"/>
  <c r="L23" i="1" s="1"/>
  <c r="I21" i="1"/>
  <c r="J21" i="1" s="1"/>
  <c r="K21" i="1" s="1"/>
  <c r="L21" i="1" s="1"/>
  <c r="I20" i="1"/>
  <c r="J20" i="1" s="1"/>
  <c r="K20" i="1" s="1"/>
  <c r="L20" i="1" s="1"/>
  <c r="I19" i="1"/>
  <c r="J19" i="1" s="1"/>
  <c r="K19" i="1" s="1"/>
  <c r="L19" i="1" s="1"/>
  <c r="I18" i="1"/>
  <c r="J18" i="1" s="1"/>
  <c r="K18" i="1" s="1"/>
  <c r="L18" i="1" s="1"/>
  <c r="I11" i="1"/>
  <c r="J11" i="1" s="1"/>
  <c r="K11" i="1" s="1"/>
  <c r="L11" i="1" s="1"/>
  <c r="M11" i="1" s="1"/>
  <c r="I10" i="1"/>
  <c r="J10" i="1" s="1"/>
  <c r="K10" i="1" s="1"/>
  <c r="L10" i="1" s="1"/>
  <c r="M10" i="1" s="1"/>
  <c r="M115" i="1" l="1"/>
  <c r="P115" i="1" s="1"/>
  <c r="R36" i="1"/>
  <c r="P36" i="1"/>
  <c r="R105" i="1"/>
  <c r="P105" i="1"/>
  <c r="R10" i="1"/>
  <c r="P10" i="1"/>
  <c r="R109" i="1"/>
  <c r="P109" i="1"/>
  <c r="R11" i="1"/>
  <c r="P11" i="1"/>
  <c r="R9" i="1"/>
  <c r="P9" i="1"/>
  <c r="R213" i="1"/>
  <c r="P213" i="1"/>
  <c r="R115" i="1" l="1"/>
  <c r="S115" i="1" s="1"/>
  <c r="S36" i="1"/>
  <c r="S9" i="1"/>
  <c r="S213" i="1"/>
  <c r="S11" i="1"/>
  <c r="S109" i="1"/>
  <c r="S105" i="1"/>
  <c r="S10" i="1"/>
  <c r="I242" i="1" l="1"/>
  <c r="I6" i="1"/>
  <c r="J6" i="1" s="1"/>
  <c r="K6" i="1" s="1"/>
  <c r="L6" i="1" s="1"/>
  <c r="I7" i="1"/>
  <c r="J7" i="1" s="1"/>
  <c r="K7" i="1" s="1"/>
  <c r="L7" i="1" s="1"/>
  <c r="I8" i="1"/>
  <c r="J8" i="1" s="1"/>
  <c r="K8" i="1" s="1"/>
  <c r="L8" i="1" s="1"/>
  <c r="I12" i="1"/>
  <c r="J12" i="1" s="1"/>
  <c r="K12" i="1" s="1"/>
  <c r="L12" i="1" s="1"/>
  <c r="I13" i="1"/>
  <c r="J13" i="1" s="1"/>
  <c r="K13" i="1" s="1"/>
  <c r="L13" i="1" s="1"/>
  <c r="I22" i="1"/>
  <c r="J22" i="1" s="1"/>
  <c r="K22" i="1" s="1"/>
  <c r="L22" i="1" s="1"/>
  <c r="I26" i="1"/>
  <c r="J26" i="1" s="1"/>
  <c r="K26" i="1" s="1"/>
  <c r="L26" i="1" s="1"/>
  <c r="M26" i="1" s="1"/>
  <c r="I27" i="1"/>
  <c r="J27" i="1" s="1"/>
  <c r="K27" i="1" s="1"/>
  <c r="L27" i="1" s="1"/>
  <c r="I28" i="1"/>
  <c r="J28" i="1" s="1"/>
  <c r="K28" i="1" s="1"/>
  <c r="L28" i="1" s="1"/>
  <c r="I29" i="1"/>
  <c r="J29" i="1" s="1"/>
  <c r="K29" i="1" s="1"/>
  <c r="L29" i="1" s="1"/>
  <c r="I31" i="1"/>
  <c r="J31" i="1" s="1"/>
  <c r="K31" i="1" s="1"/>
  <c r="L31" i="1" s="1"/>
  <c r="I32" i="1"/>
  <c r="J32" i="1" s="1"/>
  <c r="K32" i="1" s="1"/>
  <c r="L32" i="1" s="1"/>
  <c r="I33" i="1"/>
  <c r="J33" i="1" s="1"/>
  <c r="K33" i="1" s="1"/>
  <c r="L33" i="1" s="1"/>
  <c r="I34" i="1"/>
  <c r="J34" i="1" s="1"/>
  <c r="K34" i="1" s="1"/>
  <c r="L34" i="1" s="1"/>
  <c r="I35" i="1"/>
  <c r="J35" i="1" s="1"/>
  <c r="K35" i="1" s="1"/>
  <c r="L35" i="1" s="1"/>
  <c r="I39" i="1"/>
  <c r="J39" i="1" s="1"/>
  <c r="K39" i="1" s="1"/>
  <c r="L39" i="1" s="1"/>
  <c r="I40" i="1"/>
  <c r="J40" i="1" s="1"/>
  <c r="K40" i="1" s="1"/>
  <c r="L40" i="1" s="1"/>
  <c r="I43" i="1"/>
  <c r="J43" i="1" s="1"/>
  <c r="K43" i="1" s="1"/>
  <c r="L43" i="1" s="1"/>
  <c r="I44" i="1"/>
  <c r="J44" i="1" s="1"/>
  <c r="K44" i="1" s="1"/>
  <c r="L44" i="1" s="1"/>
  <c r="I45" i="1"/>
  <c r="J45" i="1" s="1"/>
  <c r="K45" i="1" s="1"/>
  <c r="L45" i="1" s="1"/>
  <c r="I46" i="1"/>
  <c r="J46" i="1" s="1"/>
  <c r="K46" i="1" s="1"/>
  <c r="L46" i="1" s="1"/>
  <c r="I47" i="1"/>
  <c r="J47" i="1" s="1"/>
  <c r="K47" i="1" s="1"/>
  <c r="L47" i="1" s="1"/>
  <c r="I48" i="1"/>
  <c r="J48" i="1" s="1"/>
  <c r="K48" i="1" s="1"/>
  <c r="L48" i="1" s="1"/>
  <c r="M48" i="1" s="1"/>
  <c r="I51" i="1"/>
  <c r="J51" i="1" s="1"/>
  <c r="K51" i="1" s="1"/>
  <c r="L51" i="1" s="1"/>
  <c r="I52" i="1"/>
  <c r="J52" i="1" s="1"/>
  <c r="K52" i="1" s="1"/>
  <c r="L52" i="1" s="1"/>
  <c r="I62" i="1"/>
  <c r="J62" i="1" s="1"/>
  <c r="K62" i="1" s="1"/>
  <c r="L62" i="1" s="1"/>
  <c r="I63" i="1"/>
  <c r="J63" i="1" s="1"/>
  <c r="K63" i="1" s="1"/>
  <c r="L63" i="1" s="1"/>
  <c r="I64" i="1"/>
  <c r="J64" i="1" s="1"/>
  <c r="K64" i="1" s="1"/>
  <c r="L64" i="1" s="1"/>
  <c r="I65" i="1"/>
  <c r="J65" i="1" s="1"/>
  <c r="K65" i="1" s="1"/>
  <c r="L65" i="1" s="1"/>
  <c r="I66" i="1"/>
  <c r="J66" i="1" s="1"/>
  <c r="K66" i="1" s="1"/>
  <c r="L66" i="1" s="1"/>
  <c r="I67" i="1"/>
  <c r="J67" i="1" s="1"/>
  <c r="K67" i="1" s="1"/>
  <c r="L67" i="1" s="1"/>
  <c r="I70" i="1"/>
  <c r="J70" i="1" s="1"/>
  <c r="K70" i="1" s="1"/>
  <c r="L70" i="1" s="1"/>
  <c r="I71" i="1"/>
  <c r="J71" i="1" s="1"/>
  <c r="K71" i="1" s="1"/>
  <c r="L71" i="1" s="1"/>
  <c r="I72" i="1"/>
  <c r="J72" i="1" s="1"/>
  <c r="K72" i="1" s="1"/>
  <c r="L72" i="1" s="1"/>
  <c r="M72" i="1" s="1"/>
  <c r="I73" i="1"/>
  <c r="J73" i="1" s="1"/>
  <c r="K73" i="1" s="1"/>
  <c r="L73" i="1" s="1"/>
  <c r="I74" i="1"/>
  <c r="J74" i="1" s="1"/>
  <c r="K74" i="1" s="1"/>
  <c r="L74" i="1" s="1"/>
  <c r="M74" i="1" s="1"/>
  <c r="I75" i="1"/>
  <c r="J75" i="1" s="1"/>
  <c r="K75" i="1" s="1"/>
  <c r="L75" i="1" s="1"/>
  <c r="I83" i="1"/>
  <c r="J83" i="1" s="1"/>
  <c r="K83" i="1" s="1"/>
  <c r="L83" i="1" s="1"/>
  <c r="I87" i="1"/>
  <c r="J87" i="1" s="1"/>
  <c r="K87" i="1" s="1"/>
  <c r="L87" i="1" s="1"/>
  <c r="M87" i="1" s="1"/>
  <c r="I88" i="1"/>
  <c r="J88" i="1" s="1"/>
  <c r="K88" i="1" s="1"/>
  <c r="L88" i="1" s="1"/>
  <c r="I89" i="1"/>
  <c r="J89" i="1" s="1"/>
  <c r="K89" i="1" s="1"/>
  <c r="L89" i="1" s="1"/>
  <c r="I90" i="1"/>
  <c r="J90" i="1" s="1"/>
  <c r="K90" i="1" s="1"/>
  <c r="L90" i="1" s="1"/>
  <c r="I91" i="1"/>
  <c r="J91" i="1" s="1"/>
  <c r="K91" i="1" s="1"/>
  <c r="L91" i="1" s="1"/>
  <c r="I92" i="1"/>
  <c r="J92" i="1" s="1"/>
  <c r="K92" i="1" s="1"/>
  <c r="L92" i="1" s="1"/>
  <c r="I93" i="1"/>
  <c r="J93" i="1" s="1"/>
  <c r="K93" i="1" s="1"/>
  <c r="L93" i="1" s="1"/>
  <c r="I94" i="1"/>
  <c r="J94" i="1" s="1"/>
  <c r="K94" i="1" s="1"/>
  <c r="L94" i="1" s="1"/>
  <c r="I95" i="1"/>
  <c r="J95" i="1" s="1"/>
  <c r="K95" i="1" s="1"/>
  <c r="L95" i="1" s="1"/>
  <c r="M95" i="1" s="1"/>
  <c r="I96" i="1"/>
  <c r="J96" i="1" s="1"/>
  <c r="K96" i="1" s="1"/>
  <c r="L96" i="1" s="1"/>
  <c r="I97" i="1"/>
  <c r="J97" i="1" s="1"/>
  <c r="K97" i="1" s="1"/>
  <c r="L97" i="1" s="1"/>
  <c r="I98" i="1"/>
  <c r="J98" i="1" s="1"/>
  <c r="K98" i="1" s="1"/>
  <c r="L98" i="1" s="1"/>
  <c r="I99" i="1"/>
  <c r="J99" i="1" s="1"/>
  <c r="K99" i="1" s="1"/>
  <c r="L99" i="1" s="1"/>
  <c r="I100" i="1"/>
  <c r="J100" i="1" s="1"/>
  <c r="K100" i="1" s="1"/>
  <c r="L100" i="1" s="1"/>
  <c r="I101" i="1"/>
  <c r="J101" i="1" s="1"/>
  <c r="K101" i="1" s="1"/>
  <c r="L101" i="1" s="1"/>
  <c r="I102" i="1"/>
  <c r="J102" i="1" s="1"/>
  <c r="K102" i="1" s="1"/>
  <c r="L102" i="1" s="1"/>
  <c r="I104" i="1"/>
  <c r="J104" i="1" s="1"/>
  <c r="K104" i="1" s="1"/>
  <c r="L104" i="1" s="1"/>
  <c r="I107" i="1"/>
  <c r="J107" i="1" s="1"/>
  <c r="K107" i="1" s="1"/>
  <c r="L107" i="1" s="1"/>
  <c r="I117" i="1"/>
  <c r="J117" i="1" s="1"/>
  <c r="K117" i="1" s="1"/>
  <c r="L117" i="1" s="1"/>
  <c r="I118" i="1"/>
  <c r="J118" i="1" s="1"/>
  <c r="K118" i="1" s="1"/>
  <c r="L118" i="1" s="1"/>
  <c r="I119" i="1"/>
  <c r="J119" i="1" s="1"/>
  <c r="K119" i="1" s="1"/>
  <c r="L119" i="1" s="1"/>
  <c r="I121" i="1"/>
  <c r="J121" i="1" s="1"/>
  <c r="K121" i="1" s="1"/>
  <c r="L121" i="1" s="1"/>
  <c r="I122" i="1"/>
  <c r="J122" i="1" s="1"/>
  <c r="K122" i="1" s="1"/>
  <c r="L122" i="1" s="1"/>
  <c r="I123" i="1"/>
  <c r="J123" i="1" s="1"/>
  <c r="K123" i="1" s="1"/>
  <c r="L123" i="1" s="1"/>
  <c r="I124" i="1"/>
  <c r="J124" i="1" s="1"/>
  <c r="K124" i="1" s="1"/>
  <c r="L124" i="1" s="1"/>
  <c r="I125" i="1"/>
  <c r="J125" i="1" s="1"/>
  <c r="K125" i="1" s="1"/>
  <c r="L125" i="1" s="1"/>
  <c r="I126" i="1"/>
  <c r="J126" i="1" s="1"/>
  <c r="K126" i="1" s="1"/>
  <c r="L126" i="1" s="1"/>
  <c r="I131" i="1"/>
  <c r="J131" i="1" s="1"/>
  <c r="K131" i="1" s="1"/>
  <c r="L131" i="1" s="1"/>
  <c r="I134" i="1"/>
  <c r="J134" i="1" s="1"/>
  <c r="K134" i="1" s="1"/>
  <c r="L134" i="1" s="1"/>
  <c r="M134" i="1" s="1"/>
  <c r="I135" i="1"/>
  <c r="J135" i="1" s="1"/>
  <c r="K135" i="1" s="1"/>
  <c r="L135" i="1" s="1"/>
  <c r="I137" i="1"/>
  <c r="J137" i="1" s="1"/>
  <c r="K137" i="1" s="1"/>
  <c r="L137" i="1" s="1"/>
  <c r="I138" i="1"/>
  <c r="J138" i="1" s="1"/>
  <c r="K138" i="1" s="1"/>
  <c r="L138" i="1" s="1"/>
  <c r="I140" i="1"/>
  <c r="J140" i="1" s="1"/>
  <c r="K140" i="1" s="1"/>
  <c r="L140" i="1" s="1"/>
  <c r="I144" i="1"/>
  <c r="J144" i="1" s="1"/>
  <c r="K144" i="1" s="1"/>
  <c r="L144" i="1" s="1"/>
  <c r="I145" i="1"/>
  <c r="J145" i="1" s="1"/>
  <c r="K145" i="1" s="1"/>
  <c r="L145" i="1" s="1"/>
  <c r="I153" i="1"/>
  <c r="J153" i="1" s="1"/>
  <c r="K153" i="1" s="1"/>
  <c r="L153" i="1" s="1"/>
  <c r="I154" i="1"/>
  <c r="J154" i="1" s="1"/>
  <c r="K154" i="1" s="1"/>
  <c r="L154" i="1" s="1"/>
  <c r="I160" i="1"/>
  <c r="J160" i="1" s="1"/>
  <c r="K160" i="1" s="1"/>
  <c r="L160" i="1" s="1"/>
  <c r="I161" i="1"/>
  <c r="J161" i="1" s="1"/>
  <c r="K161" i="1" s="1"/>
  <c r="L161" i="1" s="1"/>
  <c r="I162" i="1"/>
  <c r="J162" i="1" s="1"/>
  <c r="K162" i="1" s="1"/>
  <c r="L162" i="1" s="1"/>
  <c r="I163" i="1"/>
  <c r="J163" i="1" s="1"/>
  <c r="K163" i="1" s="1"/>
  <c r="L163" i="1" s="1"/>
  <c r="I164" i="1"/>
  <c r="J164" i="1" s="1"/>
  <c r="K164" i="1" s="1"/>
  <c r="L164" i="1" s="1"/>
  <c r="I165" i="1"/>
  <c r="J165" i="1" s="1"/>
  <c r="K165" i="1" s="1"/>
  <c r="L165" i="1" s="1"/>
  <c r="I166" i="1"/>
  <c r="J166" i="1" s="1"/>
  <c r="K166" i="1" s="1"/>
  <c r="L166" i="1" s="1"/>
  <c r="I173" i="1"/>
  <c r="J173" i="1" s="1"/>
  <c r="K173" i="1" s="1"/>
  <c r="L173" i="1" s="1"/>
  <c r="I174" i="1"/>
  <c r="J174" i="1" s="1"/>
  <c r="K174" i="1" s="1"/>
  <c r="L174" i="1" s="1"/>
  <c r="I175" i="1"/>
  <c r="J175" i="1" s="1"/>
  <c r="K175" i="1" s="1"/>
  <c r="L175" i="1" s="1"/>
  <c r="I176" i="1"/>
  <c r="J176" i="1" s="1"/>
  <c r="K176" i="1" s="1"/>
  <c r="L176" i="1" s="1"/>
  <c r="I177" i="1"/>
  <c r="J177" i="1" s="1"/>
  <c r="K177" i="1" s="1"/>
  <c r="L177" i="1" s="1"/>
  <c r="I181" i="1"/>
  <c r="J181" i="1" s="1"/>
  <c r="K181" i="1" s="1"/>
  <c r="L181" i="1" s="1"/>
  <c r="I193" i="1"/>
  <c r="J193" i="1" s="1"/>
  <c r="K193" i="1" s="1"/>
  <c r="L193" i="1" s="1"/>
  <c r="I194" i="1"/>
  <c r="J194" i="1" s="1"/>
  <c r="K194" i="1" s="1"/>
  <c r="L194" i="1" s="1"/>
  <c r="M194" i="1" s="1"/>
  <c r="I195" i="1"/>
  <c r="J195" i="1" s="1"/>
  <c r="K195" i="1" s="1"/>
  <c r="L195" i="1" s="1"/>
  <c r="M195" i="1" s="1"/>
  <c r="I196" i="1"/>
  <c r="J196" i="1" s="1"/>
  <c r="K196" i="1" s="1"/>
  <c r="L196" i="1" s="1"/>
  <c r="M196" i="1" s="1"/>
  <c r="I197" i="1"/>
  <c r="J197" i="1" s="1"/>
  <c r="K197" i="1" s="1"/>
  <c r="L197" i="1" s="1"/>
  <c r="M197" i="1" s="1"/>
  <c r="I198" i="1"/>
  <c r="J198" i="1" s="1"/>
  <c r="K198" i="1" s="1"/>
  <c r="L198" i="1" s="1"/>
  <c r="I199" i="1"/>
  <c r="J199" i="1" s="1"/>
  <c r="K199" i="1" s="1"/>
  <c r="L199" i="1" s="1"/>
  <c r="I200" i="1"/>
  <c r="J200" i="1" s="1"/>
  <c r="K200" i="1" s="1"/>
  <c r="L200" i="1" s="1"/>
  <c r="I201" i="1"/>
  <c r="J201" i="1" s="1"/>
  <c r="K201" i="1" s="1"/>
  <c r="L201" i="1" s="1"/>
  <c r="I203" i="1"/>
  <c r="J203" i="1" s="1"/>
  <c r="K203" i="1" s="1"/>
  <c r="L203" i="1" s="1"/>
  <c r="I204" i="1"/>
  <c r="J204" i="1" s="1"/>
  <c r="K204" i="1" s="1"/>
  <c r="L204" i="1" s="1"/>
  <c r="I205" i="1"/>
  <c r="J205" i="1" s="1"/>
  <c r="K205" i="1" s="1"/>
  <c r="L205" i="1" s="1"/>
  <c r="I206" i="1"/>
  <c r="J206" i="1" s="1"/>
  <c r="K206" i="1" s="1"/>
  <c r="L206" i="1" s="1"/>
  <c r="I207" i="1"/>
  <c r="J207" i="1" s="1"/>
  <c r="K207" i="1" s="1"/>
  <c r="L207" i="1" s="1"/>
  <c r="I208" i="1"/>
  <c r="J208" i="1" s="1"/>
  <c r="K208" i="1" s="1"/>
  <c r="L208" i="1" s="1"/>
  <c r="I209" i="1"/>
  <c r="J209" i="1" s="1"/>
  <c r="K209" i="1" s="1"/>
  <c r="L209" i="1" s="1"/>
  <c r="I210" i="1"/>
  <c r="J210" i="1" s="1"/>
  <c r="K210" i="1" s="1"/>
  <c r="L210" i="1" s="1"/>
  <c r="I211" i="1"/>
  <c r="J211" i="1" s="1"/>
  <c r="K211" i="1" s="1"/>
  <c r="L211" i="1" s="1"/>
  <c r="I212" i="1"/>
  <c r="J212" i="1" s="1"/>
  <c r="K212" i="1" s="1"/>
  <c r="L212" i="1" s="1"/>
  <c r="I218" i="1"/>
  <c r="J218" i="1" s="1"/>
  <c r="K218" i="1" s="1"/>
  <c r="L218" i="1" s="1"/>
  <c r="I224" i="1"/>
  <c r="J224" i="1" s="1"/>
  <c r="K224" i="1" s="1"/>
  <c r="L224" i="1" s="1"/>
  <c r="M224" i="1" s="1"/>
  <c r="I227" i="1"/>
  <c r="J227" i="1" s="1"/>
  <c r="K227" i="1" s="1"/>
  <c r="L227" i="1" s="1"/>
  <c r="I239" i="1"/>
  <c r="J239" i="1" s="1"/>
  <c r="K239" i="1" s="1"/>
  <c r="L239" i="1" s="1"/>
  <c r="I240" i="1"/>
  <c r="J240" i="1" s="1"/>
  <c r="K240" i="1" s="1"/>
  <c r="L240" i="1" s="1"/>
  <c r="I241" i="1"/>
  <c r="J241" i="1" s="1"/>
  <c r="K241" i="1" s="1"/>
  <c r="L241" i="1" s="1"/>
  <c r="I243" i="1"/>
  <c r="J243" i="1" s="1"/>
  <c r="K243" i="1" s="1"/>
  <c r="L243" i="1" s="1"/>
  <c r="I244" i="1"/>
  <c r="J244" i="1" s="1"/>
  <c r="K244" i="1" s="1"/>
  <c r="L244" i="1" s="1"/>
  <c r="I248" i="1"/>
  <c r="J248" i="1" s="1"/>
  <c r="K248" i="1" s="1"/>
  <c r="L248" i="1" s="1"/>
  <c r="I249" i="1"/>
  <c r="J249" i="1" s="1"/>
  <c r="K249" i="1" s="1"/>
  <c r="L249" i="1" s="1"/>
  <c r="I250" i="1"/>
  <c r="J250" i="1" s="1"/>
  <c r="K250" i="1" s="1"/>
  <c r="L250" i="1" s="1"/>
  <c r="I252" i="1"/>
  <c r="J252" i="1" s="1"/>
  <c r="K252" i="1" s="1"/>
  <c r="L252" i="1" s="1"/>
  <c r="I5" i="1"/>
  <c r="J5" i="1" s="1"/>
  <c r="M38" i="1"/>
  <c r="M37" i="1"/>
  <c r="M18" i="1"/>
  <c r="M81" i="1"/>
  <c r="M24" i="1"/>
  <c r="M228" i="1"/>
  <c r="M157" i="1"/>
  <c r="M156" i="1"/>
  <c r="M151" i="1"/>
  <c r="M149" i="1"/>
  <c r="M16" i="1"/>
  <c r="M280" i="1"/>
  <c r="M279" i="1"/>
  <c r="M275" i="1"/>
  <c r="M271" i="1"/>
  <c r="M270" i="1"/>
  <c r="M267" i="1"/>
  <c r="M262" i="1"/>
  <c r="M260" i="1"/>
  <c r="M257" i="1"/>
  <c r="M235" i="1"/>
  <c r="R270" i="1" l="1"/>
  <c r="P270" i="1"/>
  <c r="P271" i="1"/>
  <c r="R271" i="1"/>
  <c r="P275" i="1"/>
  <c r="R275" i="1"/>
  <c r="P279" i="1"/>
  <c r="R279" i="1"/>
  <c r="P257" i="1"/>
  <c r="R257" i="1"/>
  <c r="R280" i="1"/>
  <c r="P280" i="1"/>
  <c r="R260" i="1"/>
  <c r="P260" i="1"/>
  <c r="P262" i="1"/>
  <c r="R262" i="1"/>
  <c r="P267" i="1"/>
  <c r="R267" i="1"/>
  <c r="P149" i="1"/>
  <c r="R149" i="1"/>
  <c r="P18" i="1"/>
  <c r="R18" i="1"/>
  <c r="R37" i="1"/>
  <c r="P37" i="1"/>
  <c r="R151" i="1"/>
  <c r="P151" i="1"/>
  <c r="R38" i="1"/>
  <c r="P38" i="1"/>
  <c r="R156" i="1"/>
  <c r="P156" i="1"/>
  <c r="R235" i="1"/>
  <c r="P235" i="1"/>
  <c r="P16" i="1"/>
  <c r="R16" i="1"/>
  <c r="P157" i="1"/>
  <c r="R157" i="1"/>
  <c r="P228" i="1"/>
  <c r="R228" i="1"/>
  <c r="P24" i="1"/>
  <c r="R24" i="1"/>
  <c r="R81" i="1"/>
  <c r="P81" i="1"/>
  <c r="P26" i="1"/>
  <c r="R26" i="1"/>
  <c r="M227" i="1"/>
  <c r="M104" i="1"/>
  <c r="M67" i="1"/>
  <c r="M249" i="1"/>
  <c r="M206" i="1"/>
  <c r="M176" i="1"/>
  <c r="M162" i="1"/>
  <c r="M94" i="1"/>
  <c r="M47" i="1"/>
  <c r="M22" i="1"/>
  <c r="M248" i="1"/>
  <c r="M218" i="1"/>
  <c r="M205" i="1"/>
  <c r="M175" i="1"/>
  <c r="M122" i="1"/>
  <c r="M101" i="1"/>
  <c r="M75" i="1"/>
  <c r="M65" i="1"/>
  <c r="M33" i="1"/>
  <c r="M244" i="1"/>
  <c r="M212" i="1"/>
  <c r="M204" i="1"/>
  <c r="M174" i="1"/>
  <c r="M160" i="1"/>
  <c r="M135" i="1"/>
  <c r="M92" i="1"/>
  <c r="M203" i="1"/>
  <c r="M173" i="1"/>
  <c r="M119" i="1"/>
  <c r="M99" i="1"/>
  <c r="M63" i="1"/>
  <c r="M31" i="1"/>
  <c r="M241" i="1"/>
  <c r="M90" i="1"/>
  <c r="M43" i="1"/>
  <c r="M209" i="1"/>
  <c r="M200" i="1"/>
  <c r="M181" i="1"/>
  <c r="M165" i="1"/>
  <c r="M126" i="1"/>
  <c r="M117" i="1"/>
  <c r="M71" i="1"/>
  <c r="M52" i="1"/>
  <c r="M28" i="1"/>
  <c r="M144" i="1"/>
  <c r="M39" i="1"/>
  <c r="J242" i="1"/>
  <c r="K242" i="1" s="1"/>
  <c r="L242" i="1" s="1"/>
  <c r="M242" i="1" s="1"/>
  <c r="M116" i="1"/>
  <c r="M230" i="1"/>
  <c r="M342" i="1"/>
  <c r="M129" i="1"/>
  <c r="M56" i="1"/>
  <c r="M361" i="1"/>
  <c r="M292" i="1"/>
  <c r="M258" i="1"/>
  <c r="M54" i="1"/>
  <c r="M61" i="1"/>
  <c r="M290" i="1"/>
  <c r="M359" i="1"/>
  <c r="M55" i="1"/>
  <c r="M234" i="1"/>
  <c r="M108" i="1"/>
  <c r="M340" i="1"/>
  <c r="M357" i="1"/>
  <c r="M272" i="1"/>
  <c r="M132" i="1"/>
  <c r="M215" i="1"/>
  <c r="M237" i="1"/>
  <c r="M150" i="1"/>
  <c r="M190" i="1"/>
  <c r="M338" i="1"/>
  <c r="M12" i="1"/>
  <c r="M277" i="1"/>
  <c r="M179" i="1"/>
  <c r="M60" i="1"/>
  <c r="M80" i="1"/>
  <c r="M53" i="1"/>
  <c r="M253" i="1"/>
  <c r="M269" i="1"/>
  <c r="M344" i="1"/>
  <c r="M268" i="1"/>
  <c r="M276" i="1"/>
  <c r="M79" i="1"/>
  <c r="M158" i="1"/>
  <c r="M183" i="1"/>
  <c r="M349" i="1"/>
  <c r="M188" i="1"/>
  <c r="M128" i="1"/>
  <c r="M266" i="1"/>
  <c r="M232" i="1"/>
  <c r="M178" i="1"/>
  <c r="M185" i="1"/>
  <c r="M334" i="1"/>
  <c r="M352" i="1"/>
  <c r="M127" i="1"/>
  <c r="M219" i="1"/>
  <c r="M103" i="1"/>
  <c r="M85" i="1"/>
  <c r="M169" i="1"/>
  <c r="M217" i="1"/>
  <c r="M23" i="1"/>
  <c r="M113" i="1"/>
  <c r="M347" i="1"/>
  <c r="M233" i="1"/>
  <c r="M78" i="1"/>
  <c r="M69" i="1"/>
  <c r="M336" i="1"/>
  <c r="M355" i="1"/>
  <c r="M141" i="1"/>
  <c r="M226" i="1"/>
  <c r="M274" i="1"/>
  <c r="M339" i="1"/>
  <c r="M261" i="1"/>
  <c r="M111" i="1"/>
  <c r="M142" i="1"/>
  <c r="M263" i="1"/>
  <c r="M148" i="1"/>
  <c r="M264" i="1"/>
  <c r="M256" i="1"/>
  <c r="M273" i="1"/>
  <c r="M281" i="1"/>
  <c r="M310" i="1"/>
  <c r="M318" i="1"/>
  <c r="M326" i="1"/>
  <c r="M346" i="1"/>
  <c r="M86" i="1"/>
  <c r="M112" i="1"/>
  <c r="M159" i="1"/>
  <c r="M223" i="1"/>
  <c r="M171" i="1"/>
  <c r="M21" i="1"/>
  <c r="M172" i="1"/>
  <c r="M191" i="1"/>
  <c r="M289" i="1"/>
  <c r="M311" i="1"/>
  <c r="M319" i="1"/>
  <c r="M327" i="1"/>
  <c r="M335" i="1"/>
  <c r="M353" i="1"/>
  <c r="M130" i="1"/>
  <c r="M202" i="1"/>
  <c r="M106" i="1"/>
  <c r="M59" i="1"/>
  <c r="M247" i="1"/>
  <c r="M82" i="1"/>
  <c r="M184" i="1"/>
  <c r="M246" i="1"/>
  <c r="M293" i="1"/>
  <c r="M302" i="1"/>
  <c r="M312" i="1"/>
  <c r="M320" i="1"/>
  <c r="M329" i="1"/>
  <c r="M341" i="1"/>
  <c r="M76" i="1"/>
  <c r="M348" i="1"/>
  <c r="M295" i="1"/>
  <c r="M304" i="1"/>
  <c r="M314" i="1"/>
  <c r="M322" i="1"/>
  <c r="M331" i="1"/>
  <c r="M337" i="1"/>
  <c r="M356" i="1"/>
  <c r="M77" i="1"/>
  <c r="M110" i="1"/>
  <c r="M296" i="1"/>
  <c r="M306" i="1"/>
  <c r="M315" i="1"/>
  <c r="M323" i="1"/>
  <c r="M332" i="1"/>
  <c r="M343" i="1"/>
  <c r="M133" i="1"/>
  <c r="M221" i="1"/>
  <c r="M220" i="1"/>
  <c r="M180" i="1"/>
  <c r="M19" i="1"/>
  <c r="M114" i="1"/>
  <c r="M186" i="1"/>
  <c r="M287" i="1"/>
  <c r="M297" i="1"/>
  <c r="M307" i="1"/>
  <c r="M316" i="1"/>
  <c r="M324" i="1"/>
  <c r="M333" i="1"/>
  <c r="M351" i="1"/>
  <c r="M254" i="1"/>
  <c r="M225" i="1"/>
  <c r="M360" i="1"/>
  <c r="M49" i="1"/>
  <c r="M42" i="1"/>
  <c r="M167" i="1"/>
  <c r="M231" i="1"/>
  <c r="M152" i="1"/>
  <c r="M222" i="1"/>
  <c r="M214" i="1"/>
  <c r="M20" i="1"/>
  <c r="M155" i="1"/>
  <c r="M187" i="1"/>
  <c r="M288" i="1"/>
  <c r="M68" i="1"/>
  <c r="M84" i="1"/>
  <c r="M120" i="1"/>
  <c r="M170" i="1"/>
  <c r="M245" i="1"/>
  <c r="M147" i="1"/>
  <c r="M192" i="1"/>
  <c r="M50" i="1"/>
  <c r="M182" i="1"/>
  <c r="M216" i="1"/>
  <c r="M291" i="1"/>
  <c r="M294" i="1"/>
  <c r="M298" i="1"/>
  <c r="M303" i="1"/>
  <c r="M309" i="1"/>
  <c r="M313" i="1"/>
  <c r="M317" i="1"/>
  <c r="M321" i="1"/>
  <c r="M325" i="1"/>
  <c r="M330" i="1"/>
  <c r="M236" i="1"/>
  <c r="M358" i="1"/>
  <c r="M362" i="1"/>
  <c r="M25" i="1"/>
  <c r="M136" i="1"/>
  <c r="M189" i="1"/>
  <c r="S280" i="1" l="1"/>
  <c r="S275" i="1"/>
  <c r="S270" i="1"/>
  <c r="P330" i="1"/>
  <c r="R330" i="1"/>
  <c r="P287" i="1"/>
  <c r="R287" i="1"/>
  <c r="P318" i="1"/>
  <c r="R318" i="1"/>
  <c r="P355" i="1"/>
  <c r="R355" i="1"/>
  <c r="P325" i="1"/>
  <c r="R325" i="1"/>
  <c r="P291" i="1"/>
  <c r="R291" i="1"/>
  <c r="R332" i="1"/>
  <c r="P332" i="1"/>
  <c r="P337" i="1"/>
  <c r="R337" i="1"/>
  <c r="P341" i="1"/>
  <c r="R341" i="1"/>
  <c r="P327" i="1"/>
  <c r="R327" i="1"/>
  <c r="P310" i="1"/>
  <c r="R310" i="1"/>
  <c r="P336" i="1"/>
  <c r="R336" i="1"/>
  <c r="P359" i="1"/>
  <c r="R359" i="1"/>
  <c r="S262" i="1"/>
  <c r="S279" i="1"/>
  <c r="R323" i="1"/>
  <c r="P323" i="1"/>
  <c r="P331" i="1"/>
  <c r="R331" i="1"/>
  <c r="R329" i="1"/>
  <c r="P329" i="1"/>
  <c r="P319" i="1"/>
  <c r="R319" i="1"/>
  <c r="P300" i="1"/>
  <c r="R300" i="1"/>
  <c r="R276" i="1"/>
  <c r="P276" i="1"/>
  <c r="P290" i="1"/>
  <c r="R290" i="1"/>
  <c r="P342" i="1"/>
  <c r="R342" i="1"/>
  <c r="S260" i="1"/>
  <c r="P356" i="1"/>
  <c r="R356" i="1"/>
  <c r="P315" i="1"/>
  <c r="R315" i="1"/>
  <c r="P277" i="1"/>
  <c r="R277" i="1"/>
  <c r="R303" i="1"/>
  <c r="P303" i="1"/>
  <c r="P263" i="1"/>
  <c r="R263" i="1"/>
  <c r="R317" i="1"/>
  <c r="P317" i="1"/>
  <c r="P333" i="1"/>
  <c r="R333" i="1"/>
  <c r="P322" i="1"/>
  <c r="R322" i="1"/>
  <c r="P311" i="1"/>
  <c r="R311" i="1"/>
  <c r="P261" i="1"/>
  <c r="R261" i="1"/>
  <c r="P266" i="1"/>
  <c r="R266" i="1"/>
  <c r="P272" i="1"/>
  <c r="R272" i="1"/>
  <c r="R313" i="1"/>
  <c r="P313" i="1"/>
  <c r="P306" i="1"/>
  <c r="R306" i="1"/>
  <c r="P314" i="1"/>
  <c r="R314" i="1"/>
  <c r="P312" i="1"/>
  <c r="R312" i="1"/>
  <c r="P301" i="1"/>
  <c r="R301" i="1"/>
  <c r="P273" i="1"/>
  <c r="R273" i="1"/>
  <c r="P339" i="1"/>
  <c r="R339" i="1"/>
  <c r="P344" i="1"/>
  <c r="R344" i="1"/>
  <c r="P357" i="1"/>
  <c r="R357" i="1"/>
  <c r="P294" i="1"/>
  <c r="R294" i="1"/>
  <c r="P343" i="1"/>
  <c r="R343" i="1"/>
  <c r="P335" i="1"/>
  <c r="R335" i="1"/>
  <c r="P321" i="1"/>
  <c r="R321" i="1"/>
  <c r="P351" i="1"/>
  <c r="R351" i="1"/>
  <c r="P320" i="1"/>
  <c r="R320" i="1"/>
  <c r="P281" i="1"/>
  <c r="R281" i="1"/>
  <c r="P268" i="1"/>
  <c r="R268" i="1"/>
  <c r="P288" i="1"/>
  <c r="R288" i="1"/>
  <c r="P324" i="1"/>
  <c r="R324" i="1"/>
  <c r="P362" i="1"/>
  <c r="R362" i="1"/>
  <c r="P309" i="1"/>
  <c r="R309" i="1"/>
  <c r="R316" i="1"/>
  <c r="P316" i="1"/>
  <c r="P296" i="1"/>
  <c r="R296" i="1"/>
  <c r="P304" i="1"/>
  <c r="R304" i="1"/>
  <c r="P302" i="1"/>
  <c r="R302" i="1"/>
  <c r="R289" i="1"/>
  <c r="P289" i="1"/>
  <c r="P256" i="1"/>
  <c r="R256" i="1"/>
  <c r="P274" i="1"/>
  <c r="R274" i="1"/>
  <c r="P347" i="1"/>
  <c r="R347" i="1"/>
  <c r="R269" i="1"/>
  <c r="P269" i="1"/>
  <c r="P338" i="1"/>
  <c r="R338" i="1"/>
  <c r="P340" i="1"/>
  <c r="R340" i="1"/>
  <c r="P258" i="1"/>
  <c r="R258" i="1"/>
  <c r="S271" i="1"/>
  <c r="P358" i="1"/>
  <c r="R358" i="1"/>
  <c r="R307" i="1"/>
  <c r="P307" i="1"/>
  <c r="P295" i="1"/>
  <c r="R295" i="1"/>
  <c r="R293" i="1"/>
  <c r="P293" i="1"/>
  <c r="P346" i="1"/>
  <c r="R346" i="1"/>
  <c r="P264" i="1"/>
  <c r="R264" i="1"/>
  <c r="P352" i="1"/>
  <c r="R352" i="1"/>
  <c r="R349" i="1"/>
  <c r="P349" i="1"/>
  <c r="P292" i="1"/>
  <c r="R292" i="1"/>
  <c r="P298" i="1"/>
  <c r="R298" i="1"/>
  <c r="P360" i="1"/>
  <c r="R360" i="1"/>
  <c r="P297" i="1"/>
  <c r="R297" i="1"/>
  <c r="R348" i="1"/>
  <c r="P348" i="1"/>
  <c r="P353" i="1"/>
  <c r="R353" i="1"/>
  <c r="P326" i="1"/>
  <c r="R326" i="1"/>
  <c r="P334" i="1"/>
  <c r="R334" i="1"/>
  <c r="R361" i="1"/>
  <c r="P361" i="1"/>
  <c r="S267" i="1"/>
  <c r="S257" i="1"/>
  <c r="S156" i="1"/>
  <c r="S81" i="1"/>
  <c r="S16" i="1"/>
  <c r="S151" i="1"/>
  <c r="S38" i="1"/>
  <c r="S149" i="1"/>
  <c r="S235" i="1"/>
  <c r="S37" i="1"/>
  <c r="P231" i="1"/>
  <c r="R231" i="1"/>
  <c r="M66" i="1"/>
  <c r="P189" i="1"/>
  <c r="R189" i="1"/>
  <c r="R221" i="1"/>
  <c r="P221" i="1"/>
  <c r="R184" i="1"/>
  <c r="P184" i="1"/>
  <c r="R106" i="1"/>
  <c r="P106" i="1"/>
  <c r="P21" i="1"/>
  <c r="R21" i="1"/>
  <c r="R159" i="1"/>
  <c r="P159" i="1"/>
  <c r="M177" i="1"/>
  <c r="M250" i="1"/>
  <c r="M163" i="1"/>
  <c r="P226" i="1"/>
  <c r="R226" i="1"/>
  <c r="M145" i="1"/>
  <c r="M8" i="1"/>
  <c r="R113" i="1"/>
  <c r="P113" i="1"/>
  <c r="P79" i="1"/>
  <c r="R79" i="1"/>
  <c r="M118" i="1"/>
  <c r="M97" i="1"/>
  <c r="R60" i="1"/>
  <c r="P60" i="1"/>
  <c r="M64" i="1"/>
  <c r="P108" i="1"/>
  <c r="R108" i="1"/>
  <c r="M51" i="1"/>
  <c r="M62" i="1"/>
  <c r="M201" i="1"/>
  <c r="M88" i="1"/>
  <c r="R167" i="1"/>
  <c r="P167" i="1"/>
  <c r="P110" i="1"/>
  <c r="R110" i="1"/>
  <c r="R236" i="1"/>
  <c r="P236" i="1"/>
  <c r="R245" i="1"/>
  <c r="P245" i="1"/>
  <c r="P155" i="1"/>
  <c r="R155" i="1"/>
  <c r="P42" i="1"/>
  <c r="R42" i="1"/>
  <c r="P148" i="1"/>
  <c r="R148" i="1"/>
  <c r="M46" i="1"/>
  <c r="M207" i="1"/>
  <c r="P141" i="1"/>
  <c r="R141" i="1"/>
  <c r="P23" i="1"/>
  <c r="R23" i="1"/>
  <c r="P232" i="1"/>
  <c r="R232" i="1"/>
  <c r="M70" i="1"/>
  <c r="M45" i="1"/>
  <c r="M193" i="1"/>
  <c r="P150" i="1"/>
  <c r="R150" i="1"/>
  <c r="P237" i="1"/>
  <c r="R237" i="1"/>
  <c r="P234" i="1"/>
  <c r="R234" i="1"/>
  <c r="M93" i="1"/>
  <c r="P230" i="1"/>
  <c r="R230" i="1"/>
  <c r="P136" i="1"/>
  <c r="R136" i="1"/>
  <c r="P19" i="1"/>
  <c r="R19" i="1"/>
  <c r="P202" i="1"/>
  <c r="R202" i="1"/>
  <c r="R112" i="1"/>
  <c r="P112" i="1"/>
  <c r="M239" i="1"/>
  <c r="R111" i="1"/>
  <c r="P111" i="1"/>
  <c r="M102" i="1"/>
  <c r="P217" i="1"/>
  <c r="R217" i="1"/>
  <c r="P219" i="1"/>
  <c r="R219" i="1"/>
  <c r="M121" i="1"/>
  <c r="P128" i="1"/>
  <c r="R128" i="1"/>
  <c r="M96" i="1"/>
  <c r="R80" i="1"/>
  <c r="P80" i="1"/>
  <c r="P179" i="1"/>
  <c r="R179" i="1"/>
  <c r="M124" i="1"/>
  <c r="M32" i="1"/>
  <c r="M153" i="1"/>
  <c r="R215" i="1"/>
  <c r="P215" i="1"/>
  <c r="P55" i="1"/>
  <c r="R55" i="1"/>
  <c r="P61" i="1"/>
  <c r="R61" i="1"/>
  <c r="S24" i="1"/>
  <c r="R192" i="1"/>
  <c r="P192" i="1"/>
  <c r="R190" i="1"/>
  <c r="P190" i="1"/>
  <c r="R114" i="1"/>
  <c r="P114" i="1"/>
  <c r="P170" i="1"/>
  <c r="R170" i="1"/>
  <c r="P133" i="1"/>
  <c r="R133" i="1"/>
  <c r="P25" i="1"/>
  <c r="R25" i="1"/>
  <c r="R120" i="1"/>
  <c r="P120" i="1"/>
  <c r="R214" i="1"/>
  <c r="P214" i="1"/>
  <c r="R86" i="1"/>
  <c r="P86" i="1"/>
  <c r="M208" i="1"/>
  <c r="M34" i="1"/>
  <c r="M98" i="1"/>
  <c r="R169" i="1"/>
  <c r="P169" i="1"/>
  <c r="R127" i="1"/>
  <c r="P127" i="1"/>
  <c r="R188" i="1"/>
  <c r="P188" i="1"/>
  <c r="M44" i="1"/>
  <c r="M243" i="1"/>
  <c r="M29" i="1"/>
  <c r="P29" i="1" s="1"/>
  <c r="M91" i="1"/>
  <c r="R132" i="1"/>
  <c r="P132" i="1"/>
  <c r="R54" i="1"/>
  <c r="P54" i="1"/>
  <c r="M161" i="1"/>
  <c r="R76" i="1"/>
  <c r="P76" i="1"/>
  <c r="P178" i="1"/>
  <c r="R178" i="1"/>
  <c r="M211" i="1"/>
  <c r="R187" i="1"/>
  <c r="P187" i="1"/>
  <c r="P20" i="1"/>
  <c r="R20" i="1"/>
  <c r="P77" i="1"/>
  <c r="R77" i="1"/>
  <c r="R171" i="1"/>
  <c r="P171" i="1"/>
  <c r="R216" i="1"/>
  <c r="P216" i="1"/>
  <c r="P84" i="1"/>
  <c r="R84" i="1"/>
  <c r="R180" i="1"/>
  <c r="P180" i="1"/>
  <c r="R247" i="1"/>
  <c r="P247" i="1"/>
  <c r="P130" i="1"/>
  <c r="R130" i="1"/>
  <c r="R191" i="1"/>
  <c r="P191" i="1"/>
  <c r="M198" i="1"/>
  <c r="M199" i="1"/>
  <c r="R85" i="1"/>
  <c r="P85" i="1"/>
  <c r="M240" i="1"/>
  <c r="M210" i="1"/>
  <c r="M35" i="1"/>
  <c r="M6" i="1"/>
  <c r="P253" i="1"/>
  <c r="R253" i="1"/>
  <c r="M131" i="1"/>
  <c r="M140" i="1"/>
  <c r="M138" i="1"/>
  <c r="R129" i="1"/>
  <c r="P129" i="1"/>
  <c r="S228" i="1"/>
  <c r="S18" i="1"/>
  <c r="P254" i="1"/>
  <c r="R254" i="1"/>
  <c r="P103" i="1"/>
  <c r="R103" i="1"/>
  <c r="M137" i="1"/>
  <c r="M123" i="1"/>
  <c r="R147" i="1"/>
  <c r="P147" i="1"/>
  <c r="P49" i="1"/>
  <c r="R49" i="1"/>
  <c r="R82" i="1"/>
  <c r="P82" i="1"/>
  <c r="P182" i="1"/>
  <c r="R182" i="1"/>
  <c r="R222" i="1"/>
  <c r="P222" i="1"/>
  <c r="R225" i="1"/>
  <c r="P225" i="1"/>
  <c r="M252" i="1"/>
  <c r="M13" i="1"/>
  <c r="R69" i="1"/>
  <c r="P69" i="1"/>
  <c r="M83" i="1"/>
  <c r="M40" i="1"/>
  <c r="R183" i="1"/>
  <c r="P183" i="1"/>
  <c r="M107" i="1"/>
  <c r="M73" i="1"/>
  <c r="P56" i="1"/>
  <c r="R56" i="1"/>
  <c r="R116" i="1"/>
  <c r="P116" i="1"/>
  <c r="R53" i="1"/>
  <c r="P53" i="1"/>
  <c r="M100" i="1"/>
  <c r="M89" i="1"/>
  <c r="M166" i="1"/>
  <c r="R50" i="1"/>
  <c r="P50" i="1"/>
  <c r="R68" i="1"/>
  <c r="P68" i="1"/>
  <c r="R152" i="1"/>
  <c r="P152" i="1"/>
  <c r="P186" i="1"/>
  <c r="R186" i="1"/>
  <c r="R220" i="1"/>
  <c r="P220" i="1"/>
  <c r="R246" i="1"/>
  <c r="P246" i="1"/>
  <c r="R59" i="1"/>
  <c r="P59" i="1"/>
  <c r="R172" i="1"/>
  <c r="P172" i="1"/>
  <c r="R223" i="1"/>
  <c r="P223" i="1"/>
  <c r="P142" i="1"/>
  <c r="R142" i="1"/>
  <c r="M7" i="1"/>
  <c r="R78" i="1"/>
  <c r="P78" i="1"/>
  <c r="R233" i="1"/>
  <c r="P233" i="1"/>
  <c r="M164" i="1"/>
  <c r="R185" i="1"/>
  <c r="P185" i="1"/>
  <c r="P158" i="1"/>
  <c r="R158" i="1"/>
  <c r="M27" i="1"/>
  <c r="M125" i="1"/>
  <c r="M154" i="1"/>
  <c r="S157" i="1"/>
  <c r="R33" i="1"/>
  <c r="P33" i="1"/>
  <c r="R22" i="1"/>
  <c r="P22" i="1"/>
  <c r="P31" i="1"/>
  <c r="R31" i="1"/>
  <c r="P28" i="1"/>
  <c r="R28" i="1"/>
  <c r="S26" i="1"/>
  <c r="S321" i="1" l="1"/>
  <c r="S258" i="1"/>
  <c r="S309" i="1"/>
  <c r="S268" i="1"/>
  <c r="S357" i="1"/>
  <c r="S301" i="1"/>
  <c r="S311" i="1"/>
  <c r="S263" i="1"/>
  <c r="S307" i="1"/>
  <c r="S300" i="1"/>
  <c r="S323" i="1"/>
  <c r="S332" i="1"/>
  <c r="S347" i="1"/>
  <c r="S291" i="1"/>
  <c r="S361" i="1"/>
  <c r="S348" i="1"/>
  <c r="S329" i="1"/>
  <c r="S288" i="1"/>
  <c r="S302" i="1"/>
  <c r="S349" i="1"/>
  <c r="S293" i="1"/>
  <c r="S261" i="1"/>
  <c r="S338" i="1"/>
  <c r="S256" i="1"/>
  <c r="S296" i="1"/>
  <c r="S324" i="1"/>
  <c r="S320" i="1"/>
  <c r="S343" i="1"/>
  <c r="S339" i="1"/>
  <c r="S314" i="1"/>
  <c r="S266" i="1"/>
  <c r="S333" i="1"/>
  <c r="S277" i="1"/>
  <c r="S351" i="1"/>
  <c r="S306" i="1"/>
  <c r="S315" i="1"/>
  <c r="S303" i="1"/>
  <c r="S294" i="1"/>
  <c r="S273" i="1"/>
  <c r="S276" i="1"/>
  <c r="S334" i="1"/>
  <c r="S297" i="1"/>
  <c r="S313" i="1"/>
  <c r="S356" i="1"/>
  <c r="S331" i="1"/>
  <c r="S336" i="1"/>
  <c r="S337" i="1"/>
  <c r="S355" i="1"/>
  <c r="S326" i="1"/>
  <c r="S360" i="1"/>
  <c r="S352" i="1"/>
  <c r="S295" i="1"/>
  <c r="S310" i="1"/>
  <c r="S318" i="1"/>
  <c r="S340" i="1"/>
  <c r="S274" i="1"/>
  <c r="S304" i="1"/>
  <c r="S362" i="1"/>
  <c r="S281" i="1"/>
  <c r="S335" i="1"/>
  <c r="S344" i="1"/>
  <c r="S312" i="1"/>
  <c r="S272" i="1"/>
  <c r="S322" i="1"/>
  <c r="S353" i="1"/>
  <c r="S298" i="1"/>
  <c r="S264" i="1"/>
  <c r="S342" i="1"/>
  <c r="S319" i="1"/>
  <c r="S327" i="1"/>
  <c r="S287" i="1"/>
  <c r="S292" i="1"/>
  <c r="S346" i="1"/>
  <c r="S358" i="1"/>
  <c r="S269" i="1"/>
  <c r="S289" i="1"/>
  <c r="S316" i="1"/>
  <c r="S317" i="1"/>
  <c r="S290" i="1"/>
  <c r="S359" i="1"/>
  <c r="S341" i="1"/>
  <c r="S325" i="1"/>
  <c r="S330" i="1"/>
  <c r="S245" i="1"/>
  <c r="S106" i="1"/>
  <c r="S189" i="1"/>
  <c r="S53" i="1"/>
  <c r="S183" i="1"/>
  <c r="S225" i="1"/>
  <c r="S42" i="1"/>
  <c r="S180" i="1"/>
  <c r="S185" i="1"/>
  <c r="S246" i="1"/>
  <c r="S68" i="1"/>
  <c r="S253" i="1"/>
  <c r="S130" i="1"/>
  <c r="S112" i="1"/>
  <c r="S230" i="1"/>
  <c r="S141" i="1"/>
  <c r="R29" i="1"/>
  <c r="S29" i="1" s="1"/>
  <c r="S254" i="1"/>
  <c r="S132" i="1"/>
  <c r="S215" i="1"/>
  <c r="S223" i="1"/>
  <c r="S220" i="1"/>
  <c r="S50" i="1"/>
  <c r="S116" i="1"/>
  <c r="S133" i="1"/>
  <c r="S111" i="1"/>
  <c r="S172" i="1"/>
  <c r="S214" i="1"/>
  <c r="P34" i="1"/>
  <c r="R34" i="1"/>
  <c r="P35" i="1"/>
  <c r="R35" i="1"/>
  <c r="S103" i="1"/>
  <c r="S150" i="1"/>
  <c r="S233" i="1"/>
  <c r="S84" i="1"/>
  <c r="S20" i="1"/>
  <c r="S25" i="1"/>
  <c r="S78" i="1"/>
  <c r="S56" i="1"/>
  <c r="S155" i="1"/>
  <c r="S108" i="1"/>
  <c r="S158" i="1"/>
  <c r="S148" i="1"/>
  <c r="S236" i="1"/>
  <c r="S113" i="1"/>
  <c r="P27" i="1"/>
  <c r="R27" i="1"/>
  <c r="R32" i="1"/>
  <c r="P32" i="1"/>
  <c r="S80" i="1"/>
  <c r="S219" i="1"/>
  <c r="S136" i="1"/>
  <c r="S237" i="1"/>
  <c r="S167" i="1"/>
  <c r="S60" i="1"/>
  <c r="S226" i="1"/>
  <c r="S159" i="1"/>
  <c r="S221" i="1"/>
  <c r="S186" i="1"/>
  <c r="S182" i="1"/>
  <c r="S77" i="1"/>
  <c r="S178" i="1"/>
  <c r="S170" i="1"/>
  <c r="S59" i="1"/>
  <c r="S152" i="1"/>
  <c r="S82" i="1"/>
  <c r="S129" i="1"/>
  <c r="S191" i="1"/>
  <c r="S76" i="1"/>
  <c r="S188" i="1"/>
  <c r="S120" i="1"/>
  <c r="S114" i="1"/>
  <c r="S61" i="1"/>
  <c r="S217" i="1"/>
  <c r="S232" i="1"/>
  <c r="S21" i="1"/>
  <c r="S85" i="1"/>
  <c r="S216" i="1"/>
  <c r="S187" i="1"/>
  <c r="S127" i="1"/>
  <c r="S190" i="1"/>
  <c r="S55" i="1"/>
  <c r="S128" i="1"/>
  <c r="S202" i="1"/>
  <c r="S23" i="1"/>
  <c r="S28" i="1"/>
  <c r="S142" i="1"/>
  <c r="S49" i="1"/>
  <c r="S184" i="1"/>
  <c r="S231" i="1"/>
  <c r="S69" i="1"/>
  <c r="S222" i="1"/>
  <c r="S147" i="1"/>
  <c r="S247" i="1"/>
  <c r="S171" i="1"/>
  <c r="S54" i="1"/>
  <c r="S169" i="1"/>
  <c r="S86" i="1"/>
  <c r="S192" i="1"/>
  <c r="S179" i="1"/>
  <c r="S19" i="1"/>
  <c r="S234" i="1"/>
  <c r="S110" i="1"/>
  <c r="S79" i="1"/>
  <c r="S33" i="1"/>
  <c r="S22" i="1"/>
  <c r="S31" i="1"/>
  <c r="S35" i="1" l="1"/>
  <c r="S34" i="1"/>
  <c r="S32" i="1"/>
  <c r="S27" i="1"/>
  <c r="R62" i="1" l="1"/>
  <c r="P62" i="1"/>
  <c r="P135" i="1" l="1"/>
  <c r="S62" i="1"/>
  <c r="K5" i="1" l="1"/>
  <c r="L5" i="1" s="1"/>
  <c r="R96" i="1"/>
  <c r="P96" i="1"/>
  <c r="R93" i="1"/>
  <c r="R7" i="1"/>
  <c r="R8" i="1"/>
  <c r="R13" i="1"/>
  <c r="R39" i="1"/>
  <c r="R40" i="1"/>
  <c r="R135" i="1"/>
  <c r="S135" i="1" s="1"/>
  <c r="R43" i="1"/>
  <c r="R44" i="1"/>
  <c r="R45" i="1"/>
  <c r="R46" i="1"/>
  <c r="R47" i="1"/>
  <c r="R51" i="1"/>
  <c r="R63" i="1"/>
  <c r="R64" i="1"/>
  <c r="R65" i="1"/>
  <c r="R66" i="1"/>
  <c r="R67" i="1"/>
  <c r="R70" i="1"/>
  <c r="R71" i="1"/>
  <c r="R73" i="1"/>
  <c r="R74" i="1"/>
  <c r="R75" i="1"/>
  <c r="R83" i="1"/>
  <c r="R88" i="1"/>
  <c r="R89" i="1"/>
  <c r="R90" i="1"/>
  <c r="R91" i="1"/>
  <c r="R92" i="1"/>
  <c r="R94" i="1"/>
  <c r="R95" i="1"/>
  <c r="R97" i="1"/>
  <c r="R98" i="1"/>
  <c r="R99" i="1"/>
  <c r="R100" i="1"/>
  <c r="R101" i="1"/>
  <c r="R102" i="1"/>
  <c r="R104" i="1"/>
  <c r="R107" i="1"/>
  <c r="R117" i="1"/>
  <c r="R118" i="1"/>
  <c r="R119" i="1"/>
  <c r="R121" i="1"/>
  <c r="R122" i="1"/>
  <c r="R123" i="1"/>
  <c r="R124" i="1"/>
  <c r="R125" i="1"/>
  <c r="R131" i="1"/>
  <c r="R134" i="1"/>
  <c r="R137" i="1"/>
  <c r="R138" i="1"/>
  <c r="R140" i="1"/>
  <c r="R144" i="1"/>
  <c r="R145" i="1"/>
  <c r="R153" i="1"/>
  <c r="R154" i="1"/>
  <c r="R160" i="1"/>
  <c r="R161" i="1"/>
  <c r="R162" i="1"/>
  <c r="R163" i="1"/>
  <c r="R164" i="1"/>
  <c r="R165" i="1"/>
  <c r="R166" i="1"/>
  <c r="R173" i="1"/>
  <c r="R174" i="1"/>
  <c r="R175" i="1"/>
  <c r="R176" i="1"/>
  <c r="R177" i="1"/>
  <c r="R181" i="1"/>
  <c r="R193" i="1"/>
  <c r="R194" i="1"/>
  <c r="R195" i="1"/>
  <c r="R196" i="1"/>
  <c r="R197" i="1"/>
  <c r="R198" i="1"/>
  <c r="R199" i="1"/>
  <c r="R200" i="1"/>
  <c r="R201" i="1"/>
  <c r="R203" i="1"/>
  <c r="R204" i="1"/>
  <c r="R205" i="1"/>
  <c r="R206" i="1"/>
  <c r="R207" i="1"/>
  <c r="R208" i="1"/>
  <c r="R209" i="1"/>
  <c r="R210" i="1"/>
  <c r="R211" i="1"/>
  <c r="R212" i="1"/>
  <c r="R218" i="1"/>
  <c r="R224" i="1"/>
  <c r="R227" i="1"/>
  <c r="R239" i="1"/>
  <c r="R240" i="1"/>
  <c r="R241" i="1"/>
  <c r="R243" i="1"/>
  <c r="R244" i="1"/>
  <c r="R248" i="1"/>
  <c r="R249" i="1"/>
  <c r="R250" i="1"/>
  <c r="R48" i="1"/>
  <c r="R252" i="1"/>
  <c r="R52" i="1"/>
  <c r="R72" i="1"/>
  <c r="P7" i="1"/>
  <c r="P8" i="1"/>
  <c r="P13" i="1"/>
  <c r="P39" i="1"/>
  <c r="P40" i="1"/>
  <c r="P43" i="1"/>
  <c r="P44" i="1"/>
  <c r="P45" i="1"/>
  <c r="P46" i="1"/>
  <c r="P47" i="1"/>
  <c r="P51" i="1"/>
  <c r="P63" i="1"/>
  <c r="P64" i="1"/>
  <c r="P65" i="1"/>
  <c r="P66" i="1"/>
  <c r="P67" i="1"/>
  <c r="P70" i="1"/>
  <c r="P71" i="1"/>
  <c r="P73" i="1"/>
  <c r="P74" i="1"/>
  <c r="P75" i="1"/>
  <c r="P83" i="1"/>
  <c r="P88" i="1"/>
  <c r="P89" i="1"/>
  <c r="P90" i="1"/>
  <c r="P91" i="1"/>
  <c r="P92" i="1"/>
  <c r="P94" i="1"/>
  <c r="P95" i="1"/>
  <c r="P97" i="1"/>
  <c r="P98" i="1"/>
  <c r="P99" i="1"/>
  <c r="P100" i="1"/>
  <c r="P101" i="1"/>
  <c r="P102" i="1"/>
  <c r="P104" i="1"/>
  <c r="P107" i="1"/>
  <c r="P117" i="1"/>
  <c r="P118" i="1"/>
  <c r="P119" i="1"/>
  <c r="P121" i="1"/>
  <c r="P122" i="1"/>
  <c r="P123" i="1"/>
  <c r="P124" i="1"/>
  <c r="P125" i="1"/>
  <c r="P131" i="1"/>
  <c r="P134" i="1"/>
  <c r="P137" i="1"/>
  <c r="P138" i="1"/>
  <c r="P140" i="1"/>
  <c r="P144" i="1"/>
  <c r="P145" i="1"/>
  <c r="P153" i="1"/>
  <c r="P154" i="1"/>
  <c r="P160" i="1"/>
  <c r="P161" i="1"/>
  <c r="P162" i="1"/>
  <c r="P163" i="1"/>
  <c r="P164" i="1"/>
  <c r="P165" i="1"/>
  <c r="P166" i="1"/>
  <c r="P173" i="1"/>
  <c r="P174" i="1"/>
  <c r="P175" i="1"/>
  <c r="P176" i="1"/>
  <c r="P177" i="1"/>
  <c r="P181" i="1"/>
  <c r="P193" i="1"/>
  <c r="P194" i="1"/>
  <c r="P195" i="1"/>
  <c r="P196" i="1"/>
  <c r="P197" i="1"/>
  <c r="P198" i="1"/>
  <c r="P199" i="1"/>
  <c r="P200" i="1"/>
  <c r="P201" i="1"/>
  <c r="P203" i="1"/>
  <c r="P204" i="1"/>
  <c r="P205" i="1"/>
  <c r="P206" i="1"/>
  <c r="P207" i="1"/>
  <c r="P208" i="1"/>
  <c r="P209" i="1"/>
  <c r="P210" i="1"/>
  <c r="P211" i="1"/>
  <c r="P212" i="1"/>
  <c r="P218" i="1"/>
  <c r="P224" i="1"/>
  <c r="P227" i="1"/>
  <c r="P239" i="1"/>
  <c r="P240" i="1"/>
  <c r="P241" i="1"/>
  <c r="P243" i="1"/>
  <c r="P244" i="1"/>
  <c r="P248" i="1"/>
  <c r="P249" i="1"/>
  <c r="P250" i="1"/>
  <c r="P48" i="1"/>
  <c r="P252" i="1"/>
  <c r="P52" i="1"/>
  <c r="P72" i="1"/>
  <c r="P93" i="1"/>
  <c r="R87" i="1" l="1"/>
  <c r="M5" i="1"/>
  <c r="P5" i="1" s="1"/>
  <c r="R12" i="1"/>
  <c r="P12" i="1"/>
  <c r="R6" i="1"/>
  <c r="P6" i="1"/>
  <c r="P126" i="1"/>
  <c r="S65" i="1"/>
  <c r="S91" i="1"/>
  <c r="S75" i="1"/>
  <c r="S212" i="1"/>
  <c r="S176" i="1"/>
  <c r="S118" i="1"/>
  <c r="S205" i="1"/>
  <c r="S196" i="1"/>
  <c r="S100" i="1"/>
  <c r="S96" i="1"/>
  <c r="S72" i="1"/>
  <c r="S209" i="1"/>
  <c r="S200" i="1"/>
  <c r="S181" i="1"/>
  <c r="S174" i="1"/>
  <c r="S160" i="1"/>
  <c r="S134" i="1"/>
  <c r="S107" i="1"/>
  <c r="S71" i="1"/>
  <c r="S51" i="1"/>
  <c r="S43" i="1"/>
  <c r="S8" i="1"/>
  <c r="S250" i="1"/>
  <c r="S163" i="1"/>
  <c r="S249" i="1"/>
  <c r="S211" i="1"/>
  <c r="S203" i="1"/>
  <c r="S194" i="1"/>
  <c r="S162" i="1"/>
  <c r="S138" i="1"/>
  <c r="S123" i="1"/>
  <c r="S45" i="1"/>
  <c r="S144" i="1"/>
  <c r="S239" i="1"/>
  <c r="S252" i="1"/>
  <c r="S243" i="1"/>
  <c r="S206" i="1"/>
  <c r="S197" i="1"/>
  <c r="S145" i="1"/>
  <c r="S52" i="1"/>
  <c r="S224" i="1"/>
  <c r="S208" i="1"/>
  <c r="S199" i="1"/>
  <c r="S173" i="1"/>
  <c r="S154" i="1"/>
  <c r="S131" i="1"/>
  <c r="S121" i="1"/>
  <c r="S104" i="1"/>
  <c r="S95" i="1"/>
  <c r="S70" i="1"/>
  <c r="S7" i="1"/>
  <c r="S241" i="1"/>
  <c r="S204" i="1"/>
  <c r="S195" i="1"/>
  <c r="S175" i="1"/>
  <c r="S140" i="1"/>
  <c r="S124" i="1"/>
  <c r="S117" i="1"/>
  <c r="S99" i="1"/>
  <c r="S90" i="1"/>
  <c r="S74" i="1"/>
  <c r="S64" i="1"/>
  <c r="S46" i="1"/>
  <c r="S39" i="1"/>
  <c r="S13" i="1"/>
  <c r="S97" i="1"/>
  <c r="S88" i="1"/>
  <c r="S244" i="1"/>
  <c r="S218" i="1"/>
  <c r="S207" i="1"/>
  <c r="S198" i="1"/>
  <c r="S166" i="1"/>
  <c r="S153" i="1"/>
  <c r="S102" i="1"/>
  <c r="S94" i="1"/>
  <c r="S83" i="1"/>
  <c r="S67" i="1"/>
  <c r="S177" i="1"/>
  <c r="S165" i="1"/>
  <c r="S119" i="1"/>
  <c r="S101" i="1"/>
  <c r="S92" i="1"/>
  <c r="S66" i="1"/>
  <c r="S248" i="1"/>
  <c r="S48" i="1"/>
  <c r="S227" i="1"/>
  <c r="S240" i="1"/>
  <c r="S210" i="1"/>
  <c r="S201" i="1"/>
  <c r="S193" i="1"/>
  <c r="S161" i="1"/>
  <c r="S137" i="1"/>
  <c r="S164" i="1"/>
  <c r="S122" i="1"/>
  <c r="S125" i="1"/>
  <c r="S98" i="1"/>
  <c r="S89" i="1"/>
  <c r="S73" i="1"/>
  <c r="S63" i="1"/>
  <c r="S44" i="1"/>
  <c r="S47" i="1"/>
  <c r="S40" i="1"/>
  <c r="S93" i="1"/>
  <c r="R5" i="1" l="1"/>
  <c r="S5" i="1" s="1"/>
  <c r="P87" i="1"/>
  <c r="S87" i="1" s="1"/>
  <c r="R126" i="1"/>
  <c r="S126" i="1" s="1"/>
  <c r="S12" i="1"/>
  <c r="S6" i="1"/>
</calcChain>
</file>

<file path=xl/sharedStrings.xml><?xml version="1.0" encoding="utf-8"?>
<sst xmlns="http://schemas.openxmlformats.org/spreadsheetml/2006/main" count="51407" uniqueCount="8946">
  <si>
    <t>MEMÓRIA DE CÁLCULO</t>
  </si>
  <si>
    <t>Data</t>
  </si>
  <si>
    <t xml:space="preserve">MAPA DE COTAÇÕES </t>
  </si>
  <si>
    <t>Analista</t>
  </si>
  <si>
    <t>Edmara Paiva</t>
  </si>
  <si>
    <t>ITEM</t>
  </si>
  <si>
    <t xml:space="preserve">DESCRIÇÃO                                                                                         </t>
  </si>
  <si>
    <t>DESCRITIVO</t>
  </si>
  <si>
    <t>UNIDADE DE CONTROLE</t>
  </si>
  <si>
    <t>SALDO EM ATA VIGENTE</t>
  </si>
  <si>
    <t>ESTOQUE ATUAL       (REF. DEZ/21)</t>
  </si>
  <si>
    <t>CONSUMO MÉDIO MENSAL</t>
  </si>
  <si>
    <t>PREVISÃO DE AUTONOMIA DE ESTOQUE (MESES)</t>
  </si>
  <si>
    <t>QUANTITATIVO NECESSÁRIO PARA 12 MESES</t>
  </si>
  <si>
    <t>QUANTITATIVO + MARGEM DE 50%</t>
  </si>
  <si>
    <t>ÍNDICE DE SEGURANÇA TÉCNICA (10%)</t>
  </si>
  <si>
    <t>QUANTITATIVO FINAL</t>
  </si>
  <si>
    <t>OBSERVAÇÃO</t>
  </si>
  <si>
    <t>Internet 1</t>
  </si>
  <si>
    <t>Internet 2</t>
  </si>
  <si>
    <t>MÉDIA</t>
  </si>
  <si>
    <t>Abridor De Boca De Silicone</t>
  </si>
  <si>
    <t xml:space="preserve">Deve ser confeccionado em silicone e ser esterilizável em autoclave. O  pacote deve ter 02 unidades, sendo 01 de tamanho adulto e 01 infantil. Marca de referência: Indusbello, equivalente, similar ou de melhor qualidade.                                                                                   </t>
  </si>
  <si>
    <t>Pacote com 02 unidades</t>
  </si>
  <si>
    <t>Ácido Fluorídrico A 10%</t>
  </si>
  <si>
    <t>Ácido fluorídrico a 10% - seringa com no mínimo 2,5 ml. Deve ser em gel a base de ácido fluorídrico na concentração de 10%.  Deve ter registro na ANVISA. Marca (s) de referência: Maquira, FGM ou equivalente, ou similar ou de melhor qualidade.</t>
  </si>
  <si>
    <t>Seringa com no mínimo 2,5ml</t>
  </si>
  <si>
    <t>Ácido Fosfórico Em Gel A 37%</t>
  </si>
  <si>
    <t>Ácido fosfórico em gel a 37% – kit com 3 seringas com no mínimo 2,5 ml cada e com no mínimo 03 pontas aplicadoras avulsas. Registro na ANVISA. Marca de referência: DFL ou Maquira ou equivalente, similar ou de melhor qualidade.</t>
  </si>
  <si>
    <t>Kit com 3 seringas e com no mínimo 03 pontas aplicadoras avulsas</t>
  </si>
  <si>
    <t>Ácido Peracético 0,2%</t>
  </si>
  <si>
    <t xml:space="preserve">Ácido peracético 0,2% - frasco 01 litro. Solução desinfetante de alto nível, de uso hospitalar para superfícies fixas e artigos semi-críticos. Deve ser embalado em frasco que não permita a passagem de luz. Registro na ANVISA. </t>
  </si>
  <si>
    <t>Frasco com 1 litro</t>
  </si>
  <si>
    <t>Afastador Labial Expandex </t>
  </si>
  <si>
    <t>Afastador Labial Expandex – Unidade. Acessório indicado para vários procedimentos odontológicos tais como: profilaxia, clareamento, restaurações, aplicação de flúor, colagem de bráquetes e restaurações adesivas. É também ideal para a obtenção de maior área de recorte e amplitude na captação das fotografias e scanner intraorais. Deve ser fabricado em poliacetal com pigmento transparente. Autoclavável até 134 ºC. Marca de referência: Marca de referência: Indusbello ou equivalente, ou similar ou de melhor qualidade. </t>
  </si>
  <si>
    <t>Unidade</t>
  </si>
  <si>
    <t>Afastador Labial Lateral Adulto - Pacote Com 02 Unidades</t>
  </si>
  <si>
    <t>Afastador Labial Lateral Adulto - Pacote com 02 unidades. Indicado basicamente para afastar a mucosa labial e da bochecha. Dimensões: 9cm x 3,5cm. Deve ser autoclavável à 121°C. Design moderno e confortável. Marca de referência: Maquira ou equivalente, similar ou de melhor qualidade.</t>
  </si>
  <si>
    <t>Pacote</t>
  </si>
  <si>
    <t>Afastador Labial Com Bloqueador De Lingua Infantil</t>
  </si>
  <si>
    <t>Afastador labial com bloqueador de língua infanti l- Unidade. Afastador de lábio contendo bloqueador lingual, deve ser confeccionado em poliacetato, dever ser material flexível e autoclavável. Marca de referência: Indusbello, equivalente, similar ou de melhor qualidade.</t>
  </si>
  <si>
    <t>Agente De União Silano</t>
  </si>
  <si>
    <t>Agente de união silano - frasco com no mínimo 5 ml. Solução pré-ativada em frasco único com moléculas bifuncionais, para aumento da adesividade de materiais resinosos (resinas de restauração e cimentos resinosos),  às cerâmicas e à fibra de vidro.Registro na ANVISA. Marca de referência: Angelus, ou Maquira, ou equivalente, ou similar ou de melhor qualidade.</t>
  </si>
  <si>
    <t>Frasco com no mínimo 5 ml</t>
  </si>
  <si>
    <t>Água Oxigenada Volume 10</t>
  </si>
  <si>
    <t xml:space="preserve">Água oxigenada volume 10- frasco com 01 litro. Solução aquosa de peróxido de hidrogênio em concentração de 10 volumes, deve ser armazenada em frasco plástico de material escuro ou opaco, não deve permitir a passagem de luz. </t>
  </si>
  <si>
    <t>Agulha Descartável Hipodérmica 13 X 3 Mm</t>
  </si>
  <si>
    <t xml:space="preserve">Agulha Descartável Hipodérmica 13 x 3 mm - Caixa com 100 unidades. Cânula siliconizada que desliza facilmente; Bisel trifacetado; Canhão colorido para facilitar a identificação visual do calibre da agulha; Protetor plástico que garante a total proteção da agulha para um melhor acoplamento à seringa; Código EAN nas embalagens unitárias e nas caixas das agulhas. Embaladas individualmente. Estéril. Descartável. Marca(s) de referência: BD, ou equivalente, similar ou de melhor qualidade. </t>
  </si>
  <si>
    <t>Caixa com 100 unidades</t>
  </si>
  <si>
    <t>Utilizado somente no SCES</t>
  </si>
  <si>
    <t xml:space="preserve">Agulha Descartável Hipodérmica 25X0,8Mm </t>
  </si>
  <si>
    <t xml:space="preserve">Agulha descartável Hipodérmica 25x0,8mm - Embalagem com 100 unidades. Utilizada para irrigação de canal, mistura de medicamentos e aplicação de medicamento em um canal. O canhão permite conexão perfeita nas seringas de bico slip ou lok, a cânula com bisel trifacetado em aço inoxidável, siliconizada, permite um deslize suave.  Marca(s) de referência: Injex, ou equivalente, similar ou de melhor qualidade. </t>
  </si>
  <si>
    <t>Agulha Gengival Extra Curta 12Mm</t>
  </si>
  <si>
    <t xml:space="preserve">Agulha gengival extra curta - Embalagem com 100 unidades. Agulha para anestesia, indicada para odontopediatria, intra-ligamentar e palatina. Tamanho12mm. Possui o diâmetro externo igual às demais agulhas do mercado, porém seu diâmetro interno é 43% maior, trazendo benefícios como: Menor pressão na administração do anestésico. Facilidade na passagem do líquido através da agulha. Menor dilaceramento do tecido mole. Esterilização com Óxido de Etileno. Validade: 3 anos. Marca de referência: Septoject SEPTODONT ou  equivalente, ou similar ou de melhor qualidade. </t>
  </si>
  <si>
    <t>Utilizado no Sces Odontopediatria</t>
  </si>
  <si>
    <t xml:space="preserve">Agulha Hipodérmica De Segurança (0,5Mm X 25Mm) 25G X 1'' </t>
  </si>
  <si>
    <t xml:space="preserve">Agulha hipodérmica de segurança (0,5mm x 25mm) 25G x 1''  - Caixa com 100 unidades. Possui cânula em aço inoxidável, siliconizada, apirogênica e são estéreis em Óxido de Etileno. Bisel trifacetado e dispositivo de segurança do tipo articulado.  Adaptáveis às seringas de bico Luer Slip e Luer Lock. Uma vez alojada a agulha, não é possível voltar o protetor para a posição inicial. Tamanho: 0.5x25 (mm) 25g 1. Descartável. Marca(s) de referência: BD, ou equivalente, similar ou de melhor qualidade. </t>
  </si>
  <si>
    <t>Alavanca Apical Apexo Reta Nº 303</t>
  </si>
  <si>
    <t>Alavanca Apical Apexo Reta Nº 303 - Unidade. Indicada para cirurgias dentária, auxiliando na luxação e extração dos dentes do osso circunvizinho. Deve ser fabricada em aço inox. Autoclavável. Marca de referência: Quinelato ou equivalente, similar ou de melhor qualidade.</t>
  </si>
  <si>
    <t>Alavanca Apical Nº 303 Esquerda</t>
  </si>
  <si>
    <t>Alavanca Apical Nº 303 Esquerda - Unidade. Indicada para cirurgias de extração dentária, remoção de pontas de raízes e espículas ósseas Deve ser fabricada em aço inox. Autoclavável. Marca de referência: Quinelato ou equivalente, similar ou de melhor qualidade.</t>
  </si>
  <si>
    <t>Alavanca Apical Nº 303 Direita</t>
  </si>
  <si>
    <t>Alavanca Apical Nº 303 Direita - Unidade. Indicada para cirurgias de extração dentária, remoção de pontas de raízes e espículas ósseas Deve ser fabricada em aço inox. Autoclavável. Marca de referência: Quinelato ou equivalente, similar ou de melhor qualidade.</t>
  </si>
  <si>
    <t>Alavanca Seldin Reta Nº 2</t>
  </si>
  <si>
    <t>Alavanca Seldin Reta Nº 2 - Unidade. Indicada para auxiliar em cirurgias de extração dentária, instrumento delicado para a remoção de pontas de raiz em áreas de difícil acesso. Deve ser fabricada em aço inox. Autoclavável. Marca de referência: Quinelato ou equivalente, similar ou de melhor qualidade.</t>
  </si>
  <si>
    <t>Álcool 96° Gl</t>
  </si>
  <si>
    <t xml:space="preserve">Álcool Etílico 96º GL (92,8º INPM) - Frasco com 1000 ml. Hidratado, na concentração de 92,8º INPM, para limpeza em geral em estabelecimentos de assistência à saúde humana. Registro na ANVISA. </t>
  </si>
  <si>
    <t>Frasco com 1000 ml</t>
  </si>
  <si>
    <t>Alicate Bico Chato Nº 0121</t>
  </si>
  <si>
    <t>Alicate Bico Chato Nº 0121 - Unidade. Indicado para dobrar fios, contornar bandas e matrizes. Possui ponta chata e serrilhada. Deve ser fabricado em aço inox. Tamanho 13cm e autoclavável. Marca de referência: Quinelato ou equivalente, similar ou de melhor qualidade.</t>
  </si>
  <si>
    <t>Alicate Perfurador Para Lençol De Borracha Ainsworth</t>
  </si>
  <si>
    <t xml:space="preserve">Alicate Perfurador para Lençol de Borracha Ainsworth - Unidade. Indicado para perfurar lençol de borracha ( Dique de borracha) para o isolamento absoluto. Possui um disco com furo, utilizado para realizar os orifícios na borracha, de modo a acomodar os dentes de diferentes tamanhos. Deve ser fabricado em aço inox. Tamanho 15cm e autoclavável.  Marca de referência: Quinelato ou equivalente, similar ou de melhor qualidade.
  </t>
  </si>
  <si>
    <t xml:space="preserve">Alicate Pré-Curvador De Lima (Ref.041 Oduos) </t>
  </si>
  <si>
    <t>Alicate pré-curvador de lima (Ref.041 Odous) - Unidade. Indicado para curvar as limas endodônticas, composto por duas pontas ativas. Deve ser fabricado em metal. Autoclavável. Marca de referência: Odous ou equivalente, similar ou de melhor qualidade.</t>
  </si>
  <si>
    <t xml:space="preserve">Alginato Para Impressão Tipo II De Presa Normal </t>
  </si>
  <si>
    <t>Alginato para impressão TIPO II de presa normal - pacote com no mínimo 410 gramas. Deve ter características tixotrópicas, escoamento e elasticidade capaz de reproduzir os detalhes com alta  precisão. Deve ser resistente ao rasgamento. Registro na ANVISA. Marca(s) de referência: Plastalgin da Septodont, ou equivalente, ou similar ou de melhor qualidade.</t>
  </si>
  <si>
    <t>Pacote com no mínimo 410 gramas</t>
  </si>
  <si>
    <t>Algodão Em Roletes Tamanho 1</t>
  </si>
  <si>
    <t>Algodão em roletes no Tamanho1 - embalagem com 100 unidades Roletes de algodão de uso odontológico para afastamento da bochecha e absorção de saliva, fluidos e sangue. Dever ser hidrófilo, com formato cilíndrico compactado, macio e absorvente, descartável e de uso único. Deve ser isentos de amido e de cloro, ser 100% homogêneo, sem grumos ou impurezas. Marca(s) de referência: Cremer, ou equivalente, ou similar ou de melhor qualidade.</t>
  </si>
  <si>
    <t>Pacote com 100 unidades</t>
  </si>
  <si>
    <t xml:space="preserve">Algodão Em Roletes Tamanho 2 </t>
  </si>
  <si>
    <t>Algodão em roletes no tamanho 2 - embalagem com 100 unidades Roletes de algodão de uso odontológico para afastamento da bochecha e absorção de saliva, fluidos e sangue. Dever ser hidrófilo, com formato cilíndrico compactado, macio e absorvente, descartável e de uso único. Deve ser isentos de amido e de cloro, ser 100% homogêneo, sem grumos ou impurezas. Marca(s) de referência: Cremer, ou equivalente, ou similar ou de melhor qualidade.</t>
  </si>
  <si>
    <t>Aquisição em 2023.</t>
  </si>
  <si>
    <t xml:space="preserve">Anestésico Injetável Local Articaíne 4% Com Epinefrina </t>
  </si>
  <si>
    <t>Anestésico injetável local Articaíne 4% com Epinefrina 1:100.000 - caixa com 50 unidades de tubetes, cada ml contendo 40mg de Cloridrato de Articaina, 10 microgramas de Epinefrina(Adrenalina). Deve ser isento de metilparabeno, envasado em tubetes de cristal com 1,8 mL e êmbolos siliconizados. Marca(s) de referência: Nova DFL, ou equivalente, ou similar ou de melhor qualidade.</t>
  </si>
  <si>
    <t>Caixa com 50 unidades</t>
  </si>
  <si>
    <t xml:space="preserve">Anestésico Injetável Local Lidocaína 2% Com Epinefrina </t>
  </si>
  <si>
    <t>Anestésico Injetável Local Mepivacaína 2% Com Norepinefrina</t>
  </si>
  <si>
    <t>Anestésico injetável local Mepivacaína 2% com Norepinefrina 1:100.000 - caixa com 50 unidades Cada ml contendo 20mg de Cloridrato de Mepivacaina, 10 microgramas de Norepinefrina (Noradrenalina). Deve ser  isento de metilparabeno e envasado em tubetes de cristal com 1,8 mL e êmbolos siliconizados. Registro na ANVISA. Marca(s) de referência: Nova DFL, ou equivalente, ou similar ou de melhor qualidade.</t>
  </si>
  <si>
    <t>Anestésico Injetável Local Mepivacaína 3% Sem Vasoconstritor</t>
  </si>
  <si>
    <t>Anestésico injetável local Mepivacaína 3% sem vasoconstritor - caixa com 50 unidades Cada ml contendo 30mg de Cloridrato de Mepivacaína. Deve ser isento de Metilparabeno e envasado em tubetes de cristal com 1,8 mL e êmbolos siliconizados. Registro na ANVISA. Marca(s) de referência: Nova DFL, ou equivalente, ou similar ou de melhor qualidade.</t>
  </si>
  <si>
    <t>Aplicador Descartável Tamanho Extrafino</t>
  </si>
  <si>
    <t>Aplicadores odontológicos descartáveis tamanho extrafino – pacote com 100 unidades. Micro aplicadores odontológicos descartáveis, para aplicação de líquidos e géis odontológicos, de formato circular, deve ser confeccionado em polipropileno e fibras de poliamida. Marca de referência: KG Brush da KG Sorense, ou Angelus ou FGM, ou equivalente, similar ou de melhor qualidade.</t>
  </si>
  <si>
    <t>Aplicador Descartável Tamanho Fino</t>
  </si>
  <si>
    <t>Aplicadores odontológicos descartáveis tamanho fino– pacote c/100 unidades. Micro aplicadores odontológicos descartáveis, para aplicação de líquidos e géis odontológicos, de formato circular, deve ser confeccionado em polipropileno e fibras de poliamida. Marca de referência: KG Brush da KG Sorense, ou Angelus, ou FGM ou equivalente, similar ou de melhor qualidade.</t>
  </si>
  <si>
    <t>Aplicador Descartável Tamanho Regular</t>
  </si>
  <si>
    <t>Aplicadores odontológicos descartáveis tamanho regular – pacote c/100 unidades. Micro aplicadores odontológicos descartáveis, para aplicação de líquidos e géis odontológicos, de formato circular, deve ser confeccionado em polipropileno e fibras de poliamida. Marca de referência: KG Brush da KG Sorense ou Angelus ou FGM ou  equivalente, similar ou de melhor qualidade.</t>
  </si>
  <si>
    <t>Arco Para Isolamento Absoluto - Arco De Young</t>
  </si>
  <si>
    <t>Arco Para Isolamento Absoluto - Arco De Young - Unidade. Arco em forma de "U". Utilizado para fixar o lençol de borracha, proporcionando o isolamento absoluto no dente a ser restaurado. Deve ser fabricado em aço inox. Autoclavável, a 122°C por até 15 minutos. Marca de referência: Golgran ou equivalente, similar ou de melhor qualidade.</t>
  </si>
  <si>
    <t xml:space="preserve">Arco Para Isolamento Absoluto (Ostby) </t>
  </si>
  <si>
    <t>Arco para isolamento absoluto (Ostby) - Unidade. Utilizado para fixar o lençol de borracha, proporcionando o isolamento absoluto no dente a ser restaurado. Deve ser fabricado em polímero de alta performance. Possui formato anatômico e garras não deformáveis. Autoclavável à 137°. Marca de referência: Maquira ou equivalente, similar ou de melhor qualidade.</t>
  </si>
  <si>
    <t xml:space="preserve">Arco Para Isolamento Absoluto Dobrável (Arco De Ostby) </t>
  </si>
  <si>
    <t>Arco para isolamento absoluto DOBRÁVEL (Arco de Ostby)  - Unidade. Utilizado para fixar o lençol de borracha, proporcionando o isolamento absoluto no dente a ser restaurado. Deve ser fabricado em polímero de alta performance. Possui formato anatômico e dobrável. Ajusta à face do paciente. Autoclavável à 137°. Marca de referência: Maquira ou equivalente, similar ou de melhor qualidade.</t>
  </si>
  <si>
    <t>Avental Plumblífero Odontológico Com Protetor De Tireóide</t>
  </si>
  <si>
    <t>Deve ser para paciente adulto, confeccionado em borracha plumbífera com acabamento em tecido especial lavável, ter 0,25mm de equivalência em chumbo, medir 100 x 60 cm, ter protetor de tireóide, fechamento com velcro e ser da cor azul marinho ou cinza.</t>
  </si>
  <si>
    <t>Azul De Metileno 0,01%- Caixa Com 10 Seringas De 1Ml Cada</t>
  </si>
  <si>
    <t>Azul de metileno a 0,01% - embalagem com 10 seringas de 1ml cada. Deve possuir a concentração de 0,01%, e ser fotoabsorvível. Deve atuar como terapia fotodinâmica e ter ação bactericida em bolsas peridontais, conduto radicular e áreas bucais. Marca (s) de referência: Chimiolux, ou equivalente, ou similar ou de melhor qualidade.</t>
  </si>
  <si>
    <t xml:space="preserve"> Caixa com 10 seringas de 1ml cada</t>
  </si>
  <si>
    <t>Babador Dental Impermeável Descartável</t>
  </si>
  <si>
    <t>Pacote com 100 Unidades</t>
  </si>
  <si>
    <t xml:space="preserve">Barreira Gengival Fotopolimerizável Top Dam </t>
  </si>
  <si>
    <t>Barreira gengival fotopolimerizável Top Dam - Embalagem com 1 seringa de 2 gramas e 3 ponteiras para aplicação. É indicado como substituto do lençol de borracha para a proteção do tecido gengival nos casos de risco de irritação por contato com produtos utilizados no procedimento clínico, como por exemplo, clareamento dental com Peróxido de Hidrogênio. Resina fotopolimerizável. Não irrita a os tecidos gengivais. Excelente poder de vedação. Rendimento: 5 aplicações de arcada completa. Validade: 2 anos. Marca de Referência: FGM ou similar ou de melhor qualidade.</t>
  </si>
  <si>
    <t>Embalagem com 1 seringa de 2 gramas e 3 ponteiras para aplicação</t>
  </si>
  <si>
    <t>Item novo</t>
  </si>
  <si>
    <t>Bicarbonato De Sódio Extrafino Para Profilaxia Odontológica</t>
  </si>
  <si>
    <t>Bicarbonato de sódio extrafino para profilaxia odontológica –  pote com 500 gramas. Pó a base de carbonato hidrogenado de sódio em pó, deve ser cristalino, ser fluidificado. Deve ser compatível para uso em qualquer marca de aparelho de jateamento. Registro na Anvisa. Marca(s) de referência: Maquira, ou Biodinâmica, ou Polident, ou equivalente, ou similar ou de melhor qualidade.</t>
  </si>
  <si>
    <t>Pote com 500 gramas</t>
  </si>
  <si>
    <t xml:space="preserve">Broca De Borracha Abrasiva Para Acabamento E Polimento De Amálgama Para Contra Ângulo (Ca) </t>
  </si>
  <si>
    <t>Broca de borracha abrasiva para acabamento e polimento de amálgama para contra ângulo (CA) conjunto com no mínimo 6 unidades, sendo 3 no formato de taça e 3 no formato ogiva. As pontas devem ter granulações diferenciadas para os procedimentos de pré-polimento, polimento intermediário e polimento final de restauração de metais nobre e não nobres. Marca de referência: KG Sorense, equivalente, similar ou de melhor qualidade.</t>
  </si>
  <si>
    <t>Conjunto com no mínimo 6 brocas</t>
  </si>
  <si>
    <t>Broca De Aço Ca 12 Lâminas Para Acabamento De Amálgama</t>
  </si>
  <si>
    <t>Broca de aço CA 12 lâminas para acabamento de amálgama – kit com 6 brocas sortidas. Deve ser confeccionada em aço carbono, ter ponta ativa com 12 lâminas e ser esterelizável. Marca referência: KG Sorense, ou Microdont, ou equivalente, similar ou de melhor qualidade.</t>
  </si>
  <si>
    <t>Kit com 6 brocas</t>
  </si>
  <si>
    <t>Broca De Tungstenio Pm Corte Cruzado Grosso Nº 407001</t>
  </si>
  <si>
    <t>Broca de tungstenio PM corte cruzado grosso nº 407001- unidade. Deve ser confeccionada em material resistente, ter corte afiado e grosso.</t>
  </si>
  <si>
    <t>Broca Endo Z 21 Mm</t>
  </si>
  <si>
    <t>Broca endo Z com 21mm, ponta inativa, para uso em alta rotação, inoxidável. Dever ser embalada individualmente e autoclavável- unidade. Marca referência: Maillefer-Dentsply ou equivalente, similar ou de melhor qualidade.</t>
  </si>
  <si>
    <t xml:space="preserve">Brocas Para Peça De Mão Para Acabamento E Polimento De Resina Acrílica </t>
  </si>
  <si>
    <t>Brocas para peça de mão para acabamento e polimento de resina acrílica - kit com no mínimo11 pontas, kit, sendo uma broca no formato Mepol I, uma no formato Mepol II, uma no formato Inpol, uma no formato silico, uma no formato Prepol, uma no formato hipol, uma no formato fissura I, uma no formato fissura II, uma no formato Magnun, uma no formato Piccolo e uma no formato Diaface . Marca(s) de referência: Heraeus-Kulzer, ou equivalente, similar ou de melhor qualidade.</t>
  </si>
  <si>
    <t>Kit com no mínimo 11 pontas</t>
  </si>
  <si>
    <t>Cabo Para Bisturi Cilíndrico</t>
  </si>
  <si>
    <t>Cabo Para Bisturi Cilíndrico - Unidade. Utilizado para fazer incisões quando conectado a lâmina. Seu formato anatômico e arredondado permite uma incisão com giro em 360• com toda suavidade necessária em situações cirúrgicas mais delicadas. Deve ser fabricado em aço inox. Autoclavável. Marca de referência: Quinelato ou equivalente, similar ou de melhor qualidade.</t>
  </si>
  <si>
    <t>Cabo Para Bisturi N° 04</t>
  </si>
  <si>
    <t>Cabo Para Bisturi N° 04 - Unidade: Utilizado em conjunto com as lâminas para fazer incisões em procedimentos cirúrgicos. Deve ser fabricado em aço inox. Autoclavável. Marca de referência: Quinelato ou equivalente, similar ou de melhor qualidade.</t>
  </si>
  <si>
    <t>Cabo Para Espelho Intrabucal</t>
  </si>
  <si>
    <t>Cabo para espelho odontológico intrabucal - unidade. Instrumental de uso odontológico. Deve ser rosqueável e compatível com espelho bucal nº 05. Deve ser confeccionado em aço inoxidável, ser autoclavável. Marca referência: SS White, ou Quinelato, ou equivalente, similar ou de melhor qualidade.</t>
  </si>
  <si>
    <t>Caixa Para Aparelho Ortodôntico</t>
  </si>
  <si>
    <t>Caixa para aparelho ortodôntico- embalagem com no mínimo 10 unidades. Deve ser confeccionado em material atóxico e acompanhar alça para suporte.</t>
  </si>
  <si>
    <t>Embalagem com no mínimo 10 unidades</t>
  </si>
  <si>
    <t>Calcador Paiva Para Endodontia Nº 01</t>
  </si>
  <si>
    <t>Calcador Paiva Para Endodontia Nº 01 - Unidade. Indicado na endodontia para condensação vertical. Possui ponta longa e fina em apenas um lado do instrumento. Deve ser fabricado em aço inox. Autoclavável. Marca de referência: Quinelato ou equivalente, similar ou de melhor qualidade.</t>
  </si>
  <si>
    <t>Calcador Paiva Para Endodontia Nº 02</t>
  </si>
  <si>
    <t>Calcador Paiva Para Endodontia Nº 02 - Unidade. Indicado na endodontia para condensação vertical em diâmetros compatíveis com os do canal. Possui ponta longa e fina em apenas um lado do instrumento. Deve ser fabricado em aço inox. Autoclavável. Marca de referência: Quinelato ou equivalente, similar ou de melhor qualidade.</t>
  </si>
  <si>
    <t>Calcador Paiva Para Endodontia Nº 03</t>
  </si>
  <si>
    <t>Calcador Paiva Para Endodontia Nº 03 - Unidade:  Indicado na endodontia para condensação vertical em diâmetros compatíveis com os do canal. Possui ponta longa e fina em apenas um lado do instrumento. Deve ser fabricado em aço inox. Autoclavável. Marca de referência: Quinelato ou equivalente, similar ou de melhor qualidade.</t>
  </si>
  <si>
    <t>Calcador Paiva Para Endodontia Nº 04</t>
  </si>
  <si>
    <t>Calcador Paiva Para Endodontia Nº 04 - Unidade: Indicado na endodontia para condensação vertical em diâmetros compatíveis com os do canal. Possui ponta longa e fina em apenas um lado do instrumento. Deve ser fabricado em aço inox. Autoclavável. Marca de referência: Quinelato ou equivalente, similar ou de melhor qualidade.</t>
  </si>
  <si>
    <t xml:space="preserve">Campo Para Contenção Física (Estabilização Protetora) </t>
  </si>
  <si>
    <t>Campo para contenção física (Estabilização Protetora) - Unidade. Dispositivo indicado para auxiliar na imobilização de crianças não colaborativas e pacientes com necessidades especiais, promovendo qualidade no atendimento clínico. Deve ser confeccionado em tecido e velcro. Marca de Referência: Cute Paws ou similar ou de melhor qualidade.</t>
  </si>
  <si>
    <t>Contra Ângulo Oscilatório (Endodontia)</t>
  </si>
  <si>
    <t>Contra Ângulo Oscilatório (Endodontia) - Unidade. Caneta de baixa rotação, indicado para o preparo dos canais radiculares, com cabeça foi desenvolvida para realizar a fixação de limas manuais com sistema Push Button e acionamento oscilatório de 60 GRAUS - REDUÇÃO DE ATÉ 10:1. Utilizado em micromotores elétricos e pneumáticos. Autoclavável a 135º. Marca(s) de referência: NSK, ou equivalente, similar ou de melhor qualidade.</t>
  </si>
  <si>
    <t>Caneta De Alta Rotação (Turbina Extra Torque) </t>
  </si>
  <si>
    <r>
      <t xml:space="preserve">Caneta de Alta Rotação / </t>
    </r>
    <r>
      <rPr>
        <b/>
        <i/>
        <sz val="14"/>
        <rFont val="Arial"/>
        <family val="2"/>
      </rPr>
      <t>Turbinas de Alta Rotação</t>
    </r>
    <r>
      <rPr>
        <sz val="14"/>
        <rFont val="Arial"/>
        <family val="2"/>
      </rPr>
      <t xml:space="preserve"> - Unidade. Aparelho destinado a remoção de cáries, restaurações, entre outros procedimentos odontológicos. Deve ser fabricado em latão com tratamento superficial em níquel químico. Autoclavável até 135ºC. A superfície lisa facilita a assepsia do instrumento. Marca de referência: Kavo ou equivalente, similar ou de melhor qualidade. </t>
    </r>
  </si>
  <si>
    <t>Caneta Contra Ângulo (Baixa Rotação)</t>
  </si>
  <si>
    <r>
      <t>Caneta Contra Ângulo</t>
    </r>
    <r>
      <rPr>
        <b/>
        <i/>
        <sz val="14"/>
        <rFont val="Arial"/>
        <family val="2"/>
      </rPr>
      <t xml:space="preserve"> (Baixa Rotação)</t>
    </r>
    <r>
      <rPr>
        <sz val="14"/>
        <rFont val="Arial"/>
        <family val="2"/>
      </rPr>
      <t xml:space="preserve"> - Unidade. Aparelho indicado para preparação de cavidades, escavação de cáries, endodontia, tratamento de superfícies dentais e restaurações. Deve ser fabricado em latão com tratamento superficial em níquel químico, a cabeça de aço inoxidável. Autoclavável até 135ºC. A superfície lisa facilita a assepsia do instrumento. Marca de referência: Kavo ou equivalente, similar ou de melhor qualidade. </t>
    </r>
  </si>
  <si>
    <t>Caneta Micromotor (Baixa Rotação) </t>
  </si>
  <si>
    <r>
      <t xml:space="preserve">Caneta Micromotor </t>
    </r>
    <r>
      <rPr>
        <b/>
        <i/>
        <sz val="14"/>
        <rFont val="Arial"/>
        <family val="2"/>
      </rPr>
      <t>(Baixa Rotação)</t>
    </r>
    <r>
      <rPr>
        <sz val="14"/>
        <rFont val="Arial"/>
        <family val="2"/>
      </rPr>
      <t xml:space="preserve"> - Aparelho indicado para o preparo de cavidades, profilaxia com pasta abrasiva, acabamento de restaurações e trabalhos leves em laboratório de prótese. Deve ser fabricado em latão com tratamento superficial em níquel químico. Autoclavável até 135ºC. A superfície lisa facilita a assepsia do instrumento. Marca de referência: Kavo ou equivalente, similar ou de melhor qualidade.</t>
    </r>
  </si>
  <si>
    <t>Cera Odontológica Rosa Nº7</t>
  </si>
  <si>
    <t xml:space="preserve">Ceras odontológicas para moldagem de oclusão inicial ou primeira tomada de mordida - Pacote com no mínimo 18 lâminas. </t>
  </si>
  <si>
    <t>Pacote com 18 unidades</t>
  </si>
  <si>
    <t xml:space="preserve">Ceras Odontológicas Para Escultura Progressiva </t>
  </si>
  <si>
    <t>Ceras odontológicas para escultura progressiva - kit com no mínimo 05 unidades. Kit composto por 5 unidades com no mínimo 8 gramas cada, sendo 04 com cores diversas e 01 pegajosa. Marca(s) de referência: Inowax, Kota ou equivalente, ou similar ou de melhor qualidade.</t>
  </si>
  <si>
    <t>Kit com no mínimo 05 unidades</t>
  </si>
  <si>
    <t>Cimento Cirúrgico Periodontal Sem Eugenol</t>
  </si>
  <si>
    <t>Cimento cirúrgico periodontal SEM eugenol – kit sistema pasta/pasta com no mínimo 90g de base e no mínimo 90 g de acelarador. Deve ser indicado para uso odontológico e aderir aos tecidos da boca. Registro na ANVISA. Marca(s) de referência: Coe Pack, ou Pericem da Tecnew, ou Perio Bond da Dentsply, ou equivalente, ou similar ou de melhor qualidade.</t>
  </si>
  <si>
    <t>Kit pasta/pasta</t>
  </si>
  <si>
    <t xml:space="preserve">Cimento De Hidróxido De Cálcio  </t>
  </si>
  <si>
    <t>Cimento de hidróxido de cálcio radiopaco - kit com 01 tubo de pasta base com no mínimo 13g e 01 tubo de pasta catalisadora com no mínimo 11g. O material não deve possuir eugenol. Registro na ANVISA. Marca(s) de referência: Hydro C da Dentsply, ou Hydcall da Tecnew, ou equivalente, similar ou de melhor qualidade.</t>
  </si>
  <si>
    <t>Cimento De Oxifosfato De Zinco (Óxido De Zinco)- Pó</t>
  </si>
  <si>
    <t>Cimento de oxifosfato de zinco (óxido de zinco) pó claro – frasco com no mínimo 28 gramas Pó composto por partículas uniformes e ultrafinas de óxido de zinco, óxido de magnésio e corantes. Deve ser indicado para a base de proteção térmica e para cimentação de incrustações, coroas e pontes metálicas. Deve ter alta resistência e ser de baixa solubilidade. Registro na ANVISA. Marca(s) de referência: SSWhite ou Vigodent ou equivalente,similar, ou de melhor qualidade.</t>
  </si>
  <si>
    <t>Frasco com no mínimo 28 gramas</t>
  </si>
  <si>
    <t xml:space="preserve">Cimento Endodôntico Reparador A Base De Mta </t>
  </si>
  <si>
    <t>Cimento endodôntico reparador a base de MTA (Agregado Trióxido Mineral) – kit com no mínimo  2 doses: 0,28g de pó de MTA e líquido com 3ml de água destilada. Deve ser na cor branca. Registro na ANVISA. Marca(s) de referência: Angelus, ou equivalente, ou similar ou de melhor qualidade.</t>
  </si>
  <si>
    <t>Kit com no mínimo  2 doses: 0,28g de pó de MTA e líquido com 3ml de água destilada</t>
  </si>
  <si>
    <t>Cimento Endodôntico À Base De Resina</t>
  </si>
  <si>
    <t>Cimento endodôntico à base de resina - 1 seringa dupla 15 gramas + 20 pontas aplicadoras. Indicado para obturação definitiva de canais radiculares de dentes permanentes em combinação com pontas de gutapercha. Pasta de dois componentes à base de resina epóxi-amina. Tem propriedades de vedação de longo prazo com excelente estabilidade dimensional. Com sua alta radiopacidade, facilita sua diferenciação com a estrutura dental. Sua ponta intraoral facilita a aplicação, pois é ajustável às condições anatômicas do canal radicular. Mistura controlada e homogênea de ambas as pastas. Colocação direta e precisa no canal radicular. Marca(s) de referência: Dentsply ou MK Life, ou equivalente, similar ou de melhor qualidade.</t>
  </si>
  <si>
    <t>1 seringa dupla 15 gramas + 20 pontas aplicadoras</t>
  </si>
  <si>
    <t>Cimento Provisório Temp Bond </t>
  </si>
  <si>
    <t>Cimento Provisório Temp Bond – Kit com pasta base, pasta catalisadora e bloco de mistura. Material indicado para cimentação temporária de restaurações, coroas e pontes. Cimento a base de óxido de zinco, autopolimerizável sem eugenol que não irá inibir a polimerização de cimentos resinosos permanentes, fácil remoção da restauração quando necessário, excelente fluidez e resistência. Embalagem plástica (evita desperdício). Composição - Pasta base: contém óxido de zinco (44g), óleo mineral, lecitina, amido de milho e pigmentos de óxido de ferro; Pasta catalisadora: contém ácido poliorgos (14g). Marca de referência: Kerr ou equivalente, ou similar ou de melhor qualidade. </t>
  </si>
  <si>
    <t>Cimento Resinoso Autopolimerizável Cor A2 Clicker</t>
  </si>
  <si>
    <t>Cimento resinoso autopolimerizável cor A2 - embalagem com no mínimo 11g, do modelo clicker. Deve ser autoadesivo e  oferecer resistência de união semelhante aos cimentos resinosos de múltiplos passos sem a necessidade de utilizar ácido, primer ou adesivo. Registro na Anvisa. Marca(s) de referência: Relyx U200 da 3M, ou equivalente, ou similar ou de melhor qualidade.</t>
  </si>
  <si>
    <t>Cimento Restaurador Endodôntico Kit Pó E Líquido</t>
  </si>
  <si>
    <t>Cimento obturador endodôntico – kit contendo pó com 12 gramas e líquido c/ 10 ml. O pó deve ser branco, levemente acinzentado. Deve ser compoto por óxido de zinco, colofônia hidrogenada, colofônia, subcarbonato de bismuto, sulfato de bário, borato de sódio anidro. O líquido deve ser límpido, levemente amarelado, odor característico predominante do eugenol, ser isento de partículas em suspensão ou sedimentos. Deve conter eugenol, óleo de amêndoas, ácido acético glacial. O produto deve ter registro na Anvisa. Marca(s) de referência: Endofill, ou equivalente, ou similar ou de melhor qualidade.</t>
  </si>
  <si>
    <t xml:space="preserve">Kit pó 12 gramas e líquido 10ml  </t>
  </si>
  <si>
    <t>Cimento Restaurador Temporário De Longa Duração Com Eugenol</t>
  </si>
  <si>
    <t>Cimento obturador temporário intermediário com eugenol – kit com 1 frasco com 38g de pó, 1 frasco com 15 ml de líquido e dosador de pó. Material restaurador intermediário indicado para restaurações provisórias de longa espera  e forramento de cavidades, com pó a base de óxido de zinco, polimetacrilato de metila; líquido a base de eugenol a 99,5% e ácido acético 0,5%,  Deve ter propriedades sedativas, possuir presa rápida e alta resistência à compressão e bom vedamento marginal. Registro na ANVISA. Marca(s) de referência: IRM da Dentsply, ou equivalente, ou similar ou de melhor qualidade.</t>
  </si>
  <si>
    <t>Kit com 1 frasco com 38g de pó, 1 frasco com 15 ml de líquido e dosador de pó</t>
  </si>
  <si>
    <t xml:space="preserve">Cimento Restaurador Temporário Sem Eugenol  </t>
  </si>
  <si>
    <t>Cimento obturador temporário SEM eugenol - pote com 20 gramas Cimento a base de óxido de zinco / sulfato de zinco,  destinado a aplicações de curto prazo (1 ou 2 semanas). Deve possuir grande aderência à estrutura dentária, garantindo bom isolamento marginal e ter rápido endurecimento na boca ao contato com a saliva. Registro na Anvisa. Marca(s) de referência: Coltosol ou Vilevi, ou equivalente, ou similar ou de melhor qualidade.</t>
  </si>
  <si>
    <t>Pote com 20 gramas</t>
  </si>
  <si>
    <t>Clareador Para Dentes Vitais Peróxido De Carbamida 16%</t>
  </si>
  <si>
    <t>Clareador dental para dentes vitais de peróxido de carbamida a 16% – kit composto por 5 seringas de gel clareador contendo 3g cada, 5 ponteiras para aplicação do gel, 2 placas em vinil com 1 mm de espessura para confecção das moldeiras e 1 estojo para guardar as moldeiras. Deve ter ph neutro, com dupla ação dessensibilizante do nitrato de potássio e do fluoreto de sódio. Registro na Anvisa. Marca referência: Pola Night da SDI ou Whiteness da FGM ou equivalente, similar ou de melhor qualidade.</t>
  </si>
  <si>
    <t>Kit 5 seringas, 2 placas e 1 estojo</t>
  </si>
  <si>
    <t xml:space="preserve">Clorexidina 0,12% Em Solução Não Alcoólica (Enxaguatório Bucal) </t>
  </si>
  <si>
    <t>Clorexidina a 0,12% em solução não alcoólica - frasco plástico com no mínimo 1.000 ml. Registro na Anvisa. Marca referência: Perioplak ou Rioquímica ou Periogar da Colgate ou equivalente, similar ou de melhor qualidade.</t>
  </si>
  <si>
    <t>Frasco com no mínimo 1.000ml</t>
  </si>
  <si>
    <t>Colher Cureta Escavador Escariador De Dentina Nº 05</t>
  </si>
  <si>
    <t>Colher Cureta Escavador Escariador De Dentina Nº 05 - Unidade: Indicada na limpeza da câmara pulpar e na remoção de dentina cariada. Ponta ativa dos dois lados do instrumento. Deve ser fabricado em aço inox. Autoclavável. Tamanho: 16cm. Também conhecido como colher de dentina. Marca de referência: Quinelato ou equivalente, similar ou de melhor qualidade.</t>
  </si>
  <si>
    <t>Colher Cureta Escavador Escariador De Dentina Nº 20</t>
  </si>
  <si>
    <t>Colher Cureta Escavador Escariador De Dentina Nº 20 - Unidade. Indicada para remoção de dentina cariada. Ponta ativa dos dois lados do instrumento. Deve ser fabricado em aço inox. Autoclavável. Tamanho: 16cm. Também conhecido como colher de dentina. Marca de referência: Quinelato ou equivalente, similar ou de melhor qualidade.</t>
  </si>
  <si>
    <t>Condensador Calcador Para Amálgama Hollemback N° 1</t>
  </si>
  <si>
    <t>Condensador Calcador Para Amálgama Hollemback N° 1 - Unidade. Indicado para esculpir e condensar restaurações em amálgama. Possui ponta ativa dos dois lados do instrumento. Deve ser fabricado em aço inox. Autoclavável. Tamanho: 16cm. Marca de referência: Quinelato ou equivalente, similar ou de melhor qualidade.</t>
  </si>
  <si>
    <t xml:space="preserve">Condensador Calcador Para Amálgama Hollemback N° 6 </t>
  </si>
  <si>
    <t>Condensador Calcador Para Amálgama Hollemback N° 6 - Unidade. Indicado para esculpir e condensar restaurações em amálgama. Possui ponta ativa dos dois lados do instrumento. Deve ser fabricado em aço inox. Autoclavável. Tamanho: 16cm. Marca de referência: Quinelato ou equivalente, similar ou de melhor qualidade.</t>
  </si>
  <si>
    <t>Condensador De Guta Percha Mcspadden N° 45 25Mm</t>
  </si>
  <si>
    <t>Condensador De Guta Percha Mcspadden N° 45 25mm - Embalagem com quatro unidades: Indicado para obturação de canais radioculares. Instrumento acionado a motor. Termoplastifica a gutapercha. Com 25MM. Tamanho: 45. Cor Vermelha. Deve ser fabricado em aço inox. Autoclavável.  Marca de referência: Dentsply Sirona ou equivalente, similar ou de melhor qualidade.</t>
  </si>
  <si>
    <t>Kit com 4 unidades</t>
  </si>
  <si>
    <t>Condensador De Guta Percha Mcspadden N° 55 21Mm</t>
  </si>
  <si>
    <t>Condensador De Guta Percha Mcspadden N° 55 21mm - Embalagem com quatro unidades: Indicado para obturação de canais radioculares. Instrumento acionado a motor. Termoplastifica a gutapercha. Com 21MM. Tamanho: 55. Cor Vermelha. Deve ser fabricado em aço inox. Autoclavável.  Marca de referência: Dentsply Sirona ou equivalente, similar ou de melhor qualidade.</t>
  </si>
  <si>
    <t>Condensador De Guta Percha Mcspadden N° 60 25Mm</t>
  </si>
  <si>
    <t>Condensador De Guta Percha Mcspadden N° 60 25mm - Embalagem com quatro unidades. Indicado para obturação de canais radioculares. Instrumento acionado a motor. Termoplastifica a gutapercha. Com 21MM. Tamanho: 60. Cor Azul. Deve ser fabricado em aço inox. Autoclavável.  Marca de referência: Dentsply Sirona ou equivalente, similar ou de melhor qualidade.</t>
  </si>
  <si>
    <t xml:space="preserve">Cunha Cervical De Madeira </t>
  </si>
  <si>
    <t>Cunha de mandeira cervical e anatômica - pacote c/ 100 unidades sortidas. Devem ser confeccionadas em madeira natural, em tamanhos sortidos e diferenciados por cores. Devem possuir formato anatômico da ameia, sem farpas. Registro na Anvisa. Marca de referência: TDV ou Maquira ou equivalente, similar ou de melhor qualidade.</t>
  </si>
  <si>
    <t>Cureta Alveolar De Lucas N° 85</t>
  </si>
  <si>
    <t>Cureta Alveolar De Lucas N° 85 - Unidade. Indicada para uso em cirurgias odontológicas, curetagem de alveólos. Deve ser fabricada em aço inox. Autoclavável. Marca de referência: Quinelato ou equivalente, similar ou de melhor qualidade.</t>
  </si>
  <si>
    <t>Cureta Extrator Periodontal Mccall N° 01 10</t>
  </si>
  <si>
    <t xml:space="preserve">Cureta Extrator Periodontal Mccall N° 01 10 - Unidade. Utilizadas em raspagens e alisamento supra e subgengival na periodontia de dentes anteriores. Deve ser fabricada em aço inox. Autoclavável. Marca de referência: Quinelato ou equivalente, similar ou de melhor qualidade. </t>
  </si>
  <si>
    <t>Cureta Extrator Periodontal Mccall N° 11 12</t>
  </si>
  <si>
    <t xml:space="preserve">Cureta Extrator Periodontal Mccall N° 11 12 - Unidade. Utilizadas em raspagens e alisamento supra e subgengival na periodontia. Deve ser fabricada em aço inox. Autoclavável. Marca de referência: Quinelato ou equivalente, similar ou de melhor qualidade. </t>
  </si>
  <si>
    <t xml:space="preserve">Cursores De Silicone </t>
  </si>
  <si>
    <t>Cursores de silicone – pacote com 100 unidades. Devem ser autoclaváveis, com perfuração, espessura de 1,5 mm, atóxico e inodoro. Marca(s) de referência: Angelus, Maquira ou equivalente, ou similar ou de melhor qualidade.</t>
  </si>
  <si>
    <t>Dessensibilizante Dentinário</t>
  </si>
  <si>
    <t>Dessensibilizante dentinário – frasco 5 ml. Deve ser a base de glutaraldeído, com mecanismo de ação por meio de precipitação de proteínas plasmáticas e redução da permeabilidade dentinária pela obliteração dos túbulos dentinários. Deve ser composto por (2‐hidroxietil) metacrilato, glutaraldeído e água purificada. Registro na ANVISA. Marca de referência: Gluma Desensitizer da Heraeus ou equivalente, similar ou de melhor qualidade.</t>
  </si>
  <si>
    <t>Frasco com 5ml</t>
  </si>
  <si>
    <t xml:space="preserve">Detergente Enzimático Para Cuba Ultrassônica </t>
  </si>
  <si>
    <t>Detergente enzimático – Frasco com 1 litro. Solução com ação de detergente, composta por enzimas com  ação proteolítica compatível com limpeza manual ou automatizada. Dever possuir ação instantânea e contínua, ter pH neutro e ser composto por álcool isopropílico e enzimas do grupo das amilases, proteases, lípases e carbohidrase. Registro na Anvisa. Marca(s) de referência: Rioquímica ou Asfer ou equivalente, ou similar ou de melhor qualidade.</t>
  </si>
  <si>
    <t>Detergente Enzimático Para Limpeza De Cuspideiras E Sugadores</t>
  </si>
  <si>
    <t>Detergente enzimático para limpeza de cuspideiras e sugadores - frasco com 1 litro. Solução enzimática concentrada  para limpeza de cuspideiras, mangueiras de sugadores e linhas de evacuação de detritos. Não corrosiva. Composição: ácido fosfórico 13,6%. Marca de referência: Sugclean da DFL ou equivalente, similar ou de melhor qualidade.</t>
  </si>
  <si>
    <t>Disco De Feltro De Lã Impregnado</t>
  </si>
  <si>
    <t>Disco de feltro - kit contendo no mínimo 24 feltros e 01 mandril. Discos de feltro flexíveis com sistema de encaixe rápido que facilita seu acoplamento ao mandril. Marca de referência: Dimond Flex da FGM ou TDV ou equivalente, similar ou de melhor qualidade.</t>
  </si>
  <si>
    <t>Kit com no mínimo 24 feltros e 01 mandril</t>
  </si>
  <si>
    <t>Disco Em Carbeto De Silício/Carborundum Para Peça De Mão (Pm)</t>
  </si>
  <si>
    <t>Disco em Carboneto de Silício/carborundum dupla face para peça de mão (PM) odontológica- embalagem com 10 unidades. Deve ter dimensão entre 22 mm a 38 mm e espessura entre 0,6 mm a 0,65 mm.  Marca(s) de referência: American Burrs, ou similar ou de melhor qualidade.</t>
  </si>
  <si>
    <t>Embalagem com 10 unidades</t>
  </si>
  <si>
    <t xml:space="preserve">Discos De Lixa Para Acabamento E Polimento De Resina Com Centro Metálico Com Encaixe Sob Pressão (Extrafina, Fina, Média E Grossa)  </t>
  </si>
  <si>
    <t>Discos de lixa com centro metálico para acabamento e polimento de material resinoso - kit com no mínimo 120 discos de granulações variadas (granulação grossa, média e fina e extrafina) e 01 mandril de encaixe sob pressão. Deve ser confeccionado em poliéster com óxido de alumínio, polietileno tereftalato e resina borracha sintética. Deve ser flexível e permitir o acesso à região interproximal. Marca de referência: Praxis da TDV ou Sof-Lex Pop On da 3M ou equivalente, similar ou de melhor qualidade.</t>
  </si>
  <si>
    <t>kit com no mínimo 120 discos de granulações variadas (granulação grossa, média e fina e extrafina) e 01 mandril de encaixe sob pressão</t>
  </si>
  <si>
    <t>Edta Trissódico Líquido</t>
  </si>
  <si>
    <t>EDTA trissódico líquido – frasco com no mínimo 20 ml. Agente quelante composto de solução de ácido etilenodiaminotetracéticotrissódico, hidróxido de sódio e água deionizada. Deve ser indicado para facilitar a instrumentação endodôntica. Registro na ANVISA. Marca(s) de referência: Biodinâmica ou Maquira ou equivalente, similar ou de melhor qualidade.</t>
  </si>
  <si>
    <t>Frasco com no mínimo 20ml</t>
  </si>
  <si>
    <t xml:space="preserve">Endo Ptc Gel  </t>
  </si>
  <si>
    <t>Endo PTC - frasco com no mínimo 25 gramas. Deve possuir características desodorizante, clareadora e detergente. Deve ser composto de tween 80, peróxido de uréia e carbowax, associado ao hipoclorito de sódio (NaCl) na concentração de 1,0%. Registro na ANVISA. Marca(s) de referência: Biodinâmica ou Asfer ou equivalente, similar ou de melhor qualidade.</t>
  </si>
  <si>
    <t>Frasco com no mínimo 25 gramas</t>
  </si>
  <si>
    <t>Escala De Cor Vitta</t>
  </si>
  <si>
    <t>Escala de cor do tipo Vitta para procedimentos odontológicos -  kit com no mínimo 26 dentes de cerâmica com estratificação, ordenação colorimétrica: valor (claridades 1, 2, 3, 4 e 5), croma (intensidades 1, 2 e 3) e matiz (tonalidades L, M e R).</t>
  </si>
  <si>
    <t>Kit com no mínimo 26 dentes</t>
  </si>
  <si>
    <t xml:space="preserve">Escova De Carbeto De Silício Ca Formato Pincel Cônico </t>
  </si>
  <si>
    <t>Escova de carbeto de silício CA no formato pincel cônico - Unidade. Escova composta por poliamida impregnada com abrasivo do tipo carbeto de silício. Deve ser autoclavável. Marca de referência: Ultradent ou Vivadent ou equivalente, similar ou de melhor qualidade.</t>
  </si>
  <si>
    <t xml:space="preserve">Escova De Carbeto De Silício Ca Formato Taça </t>
  </si>
  <si>
    <t>Escova de carbeto de silício CA no formato taça - kit com 3 unidades. Escova composta por poliamida impregnada com abrasivo do tipo carbeto de silício. Deve ser autoclavável. Marca de referência: Ultradent ou Vivadent ou equivalente, similar ou de melhor qualidade.</t>
  </si>
  <si>
    <t>Kit com 3 unidades</t>
  </si>
  <si>
    <t>Escova De Polimento Para Peça De Mão (Pm) Granulação Extrafina</t>
  </si>
  <si>
    <t>Escova para polimento de prótese odontológica feita com cerdas de náilon/naylon (tipo esponja) granulação extafina no formato de roda, medido entre 22 e 25 mm e com haste para peça de mão (PM) - unidade. Marca(s) de referência: American Burrs, ou similar ou de melhor qualidade.</t>
  </si>
  <si>
    <t>Escova De Polimento Para Peça De Mão (Pm) Granulação Grossa</t>
  </si>
  <si>
    <t>Escova para polimento de prótese odontológica feita com cerdas de náilon/naylon (tipo esponja) granulação grossa no formato de roda, medido entre 22 e 25 mm e com haste para peça de mão (PM) - unidade. Marca(s) de referência: American Burrs, ou similar ou de melhor qualidade.</t>
  </si>
  <si>
    <t>Escova De Polimento Para Peça De Mão (Pm) Granulação Média</t>
  </si>
  <si>
    <t>Escova para polimento de prótese odontológica feita com cerdas de náilon/naylon (tipo esponja) granulação média no formato de roda, medido entre 22 e 25 mm e com haste para peça de mão (PM) - unidade. Marca(s) de referência: American Burrs, ou similar ou de melhor qualidade.</t>
  </si>
  <si>
    <t>Escova De Robson Para Profilaxia Ca</t>
  </si>
  <si>
    <t>Escova de Robson para profilaxia CA- unidade. Deve ser esterilizável em autoclave,  ter formato plano para baixa rotação (CA-contra-ângulo), cerdas de nylon macias, extremidade plana e haste com adaptação em CA. Marca de referência: Microdont ou  Preven ou equivalente, similar ou de melhor qualidade.</t>
  </si>
  <si>
    <t xml:space="preserve">Escova Robinson Color Brush Ca Extra Macia (Rosa) </t>
  </si>
  <si>
    <t xml:space="preserve">Escova Robinson Color Brush CA extra macia (rosa) - Embalagem com 1 unidade. Indicada para profilaxia suave e sem dor. Fabricada em cerdas de Nylon ultra flexivel com maciez capaz de penetrar cerca de 1 a 4mm dentro da gengiva, sem causar trauma.Formato taça. Validade indeterminada. Autoclavável. Marca de referência: American Burrs ou  equivalente, ou similar ou de melhor qualidade. </t>
  </si>
  <si>
    <t>Embalagem com 1 unidade</t>
  </si>
  <si>
    <t>SCES - Odontopediatria</t>
  </si>
  <si>
    <t>Escova Interdental</t>
  </si>
  <si>
    <t>Escova interdental conjunto contendo 02 refis, sendo 01 refil com ponta cilíndrica e o outro com ponta cônica e um cabo de escova. Deve proporcionar limpeza eficaz dos espaços interdentais, das áreas próximas ao bracket, de pontes e próteses fixas. Marca(s) de referência: Bitufo, ou equivalente, ou similar ou de melhor qualidade.</t>
  </si>
  <si>
    <t>Conjunto contendo 02 refis, sendo 01 refil com ponta cilíndrica e o outro com ponta cônica e um cabo de escova</t>
  </si>
  <si>
    <t>Escova Interdental Com Refil</t>
  </si>
  <si>
    <t xml:space="preserve">Escova Interdental com Refil - Unidade com variação de quantidade de refil. Escova com cerdas que encaixam no espaço interdental para uma melhor limpeza. A extremidade superior da escova deve ser de material plástico, que vem antes do fio metálico das cerdas. As cerdas tem 4 diferentes diâmetros: 0.7mm; 0,8mm; 1,0mm e 1,2mm. Marca de referência: Curaprox ou equivalente, similar ou de melhor qualidade. </t>
  </si>
  <si>
    <t>Esculpidor Para Silicone Duplo</t>
  </si>
  <si>
    <t>Esculpidor para Silicone Duplo – Unidade. Instrumento indicado na confecção de ranhuras e cavas no silicone para escoamento e retenção do material de moldagem. Deve ser fabricado em aço inox. Autoclavável. Marca de referência: Marca de referência: Golgran ou equivalente, ou similar ou de melhor qualidade.  </t>
  </si>
  <si>
    <t xml:space="preserve">Espaçador Digital 25Mm   </t>
  </si>
  <si>
    <t>Espaçador digital 25 mm - kit com no mínimo 4 unidades sortidas. Instrumento digital cônico com ponta em forma de lança, haste em aço inox e cabeça plástica. Dever ser esterilizável em autoclave. Marca de referência: Maillefer da Dentsply, ou equivalente, ou similar ou de melhor qualidade.</t>
  </si>
  <si>
    <t>Kit com no mínimo 4 unidades</t>
  </si>
  <si>
    <t>Espátula De Inserção De Fio Retrator Não Serrilhada </t>
  </si>
  <si>
    <t>Espátula de Inserção de Fio Retrator não Serrilhada – Unidade. Instrumento indicado para inserção atraumática e precisa do fio retrator no sulco gengival. A serrilha está na extremidade da ponta ativa. Deve ser fabricada em aço inox. Autoclavável. Marca de referência: Hu-friedy ou equivalente, ou similar ou de melhor qualidade.   </t>
  </si>
  <si>
    <t>Espátula Para Fio Retrator Serrilhada</t>
  </si>
  <si>
    <t xml:space="preserve">Espátula Para Fio Retrator Serrilhada - Unidade. Indicada para manipulação de fio retrator no afastamento gengival. Deve ser fabricada em aço inox. Autoclavável. Marca de referência: Quinelato ou equivalente, similar ou de melhor qualidade. </t>
  </si>
  <si>
    <t>Espátula Manipulação De Alginato Plástica</t>
  </si>
  <si>
    <t xml:space="preserve">Espátula Manipulação de Alginato Plástica - Unidade. Utilizada para manipulação de materiais odontológicos (alginato). Deve ser produzida em resinas termoplásticas puras. Tamanho: 190x30 mm. Pode ser autoclavada a uma temperatura máxima de 135ºC. Marca de referência: Angelus ou equivalente, similar ou de melhor qualidade. </t>
  </si>
  <si>
    <t>Espátula De Manipulação Simples Nº 36</t>
  </si>
  <si>
    <t xml:space="preserve">Espátula de Manipulação Simples nº 36 - Unidade. Instrumento indicado para manipulação de cimentos e resinas acrílicas. Deve ser fabricado em aço inox. Autoclavável. Marca de referência: Quinelato ou equivalente, similar ou de melhor qualidade. </t>
  </si>
  <si>
    <t>Espátula Para Resina Em Titânio Nº 06 (Laranja) </t>
  </si>
  <si>
    <t xml:space="preserve">Espátula para Resina em Titânio Nº 06 (Laranja) - Unidade. Instrumento indicado na dentística restauradora, estética e clínica geral utilizada para reconstrução da coroa dental de dentes anteriores devolvendo sua forma e função. Deve ser fabricada em titânio. Autoclavável. Marca de referência: Indusbello ou equivalente, similar ou de melhor qualidade.  </t>
  </si>
  <si>
    <t>Especímetro</t>
  </si>
  <si>
    <t xml:space="preserve">Especímetro - Unidade. Instrumento indicado para medir espessura da cera, provisórios e metais nas próteses. Deve ser fabricado em aço inox. Autoclavável. Marca de referência: Wilcos ou equivalente, similar ou de melhor qualidade.  </t>
  </si>
  <si>
    <t>Espelho Clínico Nº 5 Com Aumento</t>
  </si>
  <si>
    <t xml:space="preserve">Espelho Clínico Nº 5 Com Aumento - Unidade. Instrumento utilizado para melhor visualização cavidade bucal durante o diagnóstico e o tratamento dentário. Deve ser fabricado em aço inox e vidro cristal côncavo. Autoclavável. Marca de referência: Prisma ou equivalente, similar ou de melhor qualidade.   </t>
  </si>
  <si>
    <t>Espelho Clínico Nº 5 Sem Aumento</t>
  </si>
  <si>
    <t xml:space="preserve">Espelho Clínico Nº 5 sem Aumento - Unidade. Instrumento utilizado para melhor visualização cavidade bucal durante o diagnóstico e o tratamento dentário. Deve ser fabricado em aço inox e vidro cristal côncavo. Autoclavável. Marca de referência: Prisma ou equivalente, similar ou de melhor qualidade.   </t>
  </si>
  <si>
    <t>Espelho De Mão Tipo Toucador Plano</t>
  </si>
  <si>
    <t xml:space="preserve">Espelho de Mão Tipo Toucador Plano - Unidade. Espelho para instrução do paciente. Deve ser fabricado em acrílico com cabo. Disponível em diversas cores. Marca de referência: Jon ou equivalente, similar ou de melhor qualidade. </t>
  </si>
  <si>
    <t>Esponja Hemostática De Colágeno Hidrolisado</t>
  </si>
  <si>
    <t>Esponja hemostástica de colágeno hidrolisado– caixa com 10 unidades. Deve ser reabsorvível pelo organismo, obtida de gelatina liofilizada de origem porcina, de medidas aproximadas de 1x1x1cm, e peso aproximado de 10mg. Esterilizadas e embaladas individualmente em blíster c/ 10 unidades. Registro na Anvisa. Marca de referência: Hemospon da Technew ou Gelopack da Septodont ou equivalente, similar ou de melhor qualidade.</t>
  </si>
  <si>
    <t>Caixa com 10 unidades</t>
  </si>
  <si>
    <t xml:space="preserve">Eucaliptol </t>
  </si>
  <si>
    <t>Eucaliptol – frasco com 10 ml. Solvente de guta percha para remoção de obturação endodôntica, composto por EDTA e veículo alcóolico. Registro na Anvisa. Marca de referência: Biodinâmica ou Villevie ou equivalente, similar ou de melhor qualidade.</t>
  </si>
  <si>
    <t>Frasco com 10ml</t>
  </si>
  <si>
    <t xml:space="preserve">Eugenol </t>
  </si>
  <si>
    <t>Eugenol - frasco com 20 ml. Líquido à base de eugenol, com propriedades sedativa, antisséptica, balsâmica, antiinflamatória e cicatrizante. Registro na Anvisa. Marca(s) de referência: Biodinâmica ou Maquira ou equivalente, similar ou de melhor qualidade.</t>
  </si>
  <si>
    <t>Frasco com 20 ml</t>
  </si>
  <si>
    <t>Faca Gesso Com Cabo De Madeira</t>
  </si>
  <si>
    <t>Faca Gesso Com Cabo De Madeira - Unidade. Instrumento indicado para a modelagem de gesso utilizado como modelos em odontologia. Deve ser fabricado em aço inox com cabo de madeira. Marca de referência: ABC ou equivalente, similar ou de melhor qualidade.</t>
  </si>
  <si>
    <t xml:space="preserve">Fio De Ácido Poliglicólico Agulhado 4.0 </t>
  </si>
  <si>
    <t>Fio de ácido poliglicólico agulhado 4.0 para sutura odontológica – caixa com 24 unidades embaladas individualmente. O fio deve ser absorvível e estéril, medindo 45 cm de comprimento e c/ agulha cuticular em aço inoxidável no modelo 304. Registro na Anvisa. Marca de referência: Technew ou Shalon ou equivalente, similar ou de melhor qualidade.</t>
  </si>
  <si>
    <t>Caixa com 24 unidades</t>
  </si>
  <si>
    <t>Fio De Seda 4.0 Agulhado</t>
  </si>
  <si>
    <t>Fio de seda 4.0 agulhado para sutura odontológica – caixa com no mínimo 24 unidades embaladas individualmente. Fio estéril, não absorvível, em seda preta trançada nº 4.0, com 45 cm de comprimento e com agulha cuticular em aço inoxidável em ½ circulo, de corpo em formato triangular de 2 cm de diâmetro. Registro na Anvisa. Marca de referência: Technew ou Shalon ou equivalente, similar ou de melhor qualidade.</t>
  </si>
  <si>
    <t>Fio Dental</t>
  </si>
  <si>
    <t xml:space="preserve">Fio dental- rolo com 100 metros. Deve ser indicado para remoçâo de placa bacteriana interproximal, confeccionado em nylon resistente, lubrificado com cera natural, livre de impurezas. Embalagem individual com cortador metálico em aço inoxidável. </t>
  </si>
  <si>
    <t>Rolo com 100 metros</t>
  </si>
  <si>
    <t xml:space="preserve">Fio Retrator Gengival Tamanho 0 (Fino) </t>
  </si>
  <si>
    <t>Fio retrator genginal tamanho 0 (fino) - Frasco com no mínimo 244 cm . Deve ser confeccionado em 100% algodão, fácil de controlar e posicionar, deve assegurar o afastamento adequado do tecido no sulco e ter uma boa absorção de soluções hemostáticas. Marca de referência: Ultrapak da Ultradent ou equivalente, similar ou de melhor qualidade.</t>
  </si>
  <si>
    <t>Frasco com no mínimo 244 cm</t>
  </si>
  <si>
    <t xml:space="preserve">Fio Retrator Gengival Tamanho 00 (Extra Fino) </t>
  </si>
  <si>
    <t>Fio retrator genginal tamanho 00 (extra fino) - Frasco com no mínimo 244 cm. Deve ser confeccionado em 100% algodão, fácil de controlar e posicionar, deve assegurar o afastamento adequado do tecido no sulco e ter uma boa absorção de soluções hemostáticas. Marca de referência: Ultrapak da Ultradent ou equivalente, similar ou de melhor qualidade.</t>
  </si>
  <si>
    <t xml:space="preserve">Fio Retrator Gengival Tamanho 01 (Médio) </t>
  </si>
  <si>
    <t>Fio retrator genginal tamanho 1 (médio) - Frasco com no mínimo 244 cm. Deve ser confeccionado em 100% algodão, fácil de controlar e posicionar, deve assegurar o afastamento adequado do tecido no sulco e ter uma boa absorção de soluções hemostáticas. Marca de referência: Ultrapak da Ultradent ou equivalente, similar ou de melhor qualidade.</t>
  </si>
  <si>
    <t>Flúor Em Espuma - Frasco Com 100 Ml</t>
  </si>
  <si>
    <t>Flúor em espuma- frasco c/ 100 ml. Deve ter fluoreto de sódio para aplicação tópica odontológica, com concentração de 1,2% a 2%, pH neutro, transparente e não possuir corantes. Marca(s) de referência: FGM, ou equivalente, similar ou de melhor qualidade.</t>
  </si>
  <si>
    <t>Fórceps Infantil Nº 44</t>
  </si>
  <si>
    <t>Fórceps infantil nº 44 - Indicado para extração de molares inferiores decíduos de ambos os lados. Deve ser confeccionado em Aço Inox. Marca de referência: Quinelato, ou equivalente, similar ou de melhor qualidade.</t>
  </si>
  <si>
    <t xml:space="preserve">Forceps Nº 101 </t>
  </si>
  <si>
    <t>Fórceps Nº 101 - Unidade. Instrumento indicado para exodontia de dentes pre-molares na maxila ou mandíbula (adulto ou infantil). Deve ser fabricado em aço inox. Autoclavável. Marca de referência: Quinelato ou equivalente, similar ou de melhor qualidade.</t>
  </si>
  <si>
    <t>Forceps Nº 151</t>
  </si>
  <si>
    <t>Fórceps Nº 151 - Unidade. Instrumento indicado para exodontia de pre-molares, incisivos e raízes inferiores (Adulto ou infantil). Deve ser fabricado em aço inox. Autoclavável. Marca de referência: Quinelato ou equivalente, similar ou de melhor qualidade.</t>
  </si>
  <si>
    <t xml:space="preserve">Formocresol  </t>
  </si>
  <si>
    <t>Formocresol - frasco com 10 ml. Deve ser a base de formáldeido, ácido crescílio e veículo glicólico. Registro na Anvisa.  Marca(s) de referência: Biodinâmica ou Maquira ou equivalente, similar ou de melhor qualidade.</t>
  </si>
  <si>
    <t>Frasco com 10 ml</t>
  </si>
  <si>
    <t xml:space="preserve">Gengivotomo Kirkland Nº 15 16 </t>
  </si>
  <si>
    <t>Gengivótomo Kirkland Nº 15/16 - Unidade. Instrumental indicado para cortar a área interproximal da gengiva - gengivoplastia. Conhecido também como Bisturi Kirkland. Deve ser fabricado em aço inox. Autoclavável. Marca de referência: Quinelato ou equivalente, similar ou de melhor qualidade.</t>
  </si>
  <si>
    <t xml:space="preserve">Gengivotomo Orban Nº 1 2 </t>
  </si>
  <si>
    <t xml:space="preserve">Gengivótomo Orban Nº 1/2 - Unidade. Instrumento utilizado para remoção do tecido gengival interproximal. Conhecido também como Bisturi Orban. Dever ser fabricado em aço inox. Autoclavável. Marca de referência: Quinelato ou equivalente, similar ou de melhor qualidade.
</t>
  </si>
  <si>
    <t>Gesso Pedra Amarelo Tipo III</t>
  </si>
  <si>
    <t>Gesso pedra amarelo tipo III- pacote com 1 kilo. Deve ter resistência a compressão e baixa expansão de presa. Marca(s) de referência: Asfer ou Vigodent ou equivalente, similar ou de melhor qualidade.</t>
  </si>
  <si>
    <t>Pacote com 1 kg</t>
  </si>
  <si>
    <t>Gesso Pedra Especial Tipo Iv Rosa</t>
  </si>
  <si>
    <t>Gesso rosa tipo IV - pacote com 1 kilo. Deve ter resistência a compressão e baixa expansão de presa. Marca(s) de referência: Asfer ou Vigodent ou equivalente, similar ou de melhor qualidade.</t>
  </si>
  <si>
    <t>Pacote com 1kg</t>
  </si>
  <si>
    <t>Godiva Em Bastão - Verde</t>
  </si>
  <si>
    <t xml:space="preserve">Godiva em bastão - verde - Embalagem com 15 bastões. Indicado para moldagem em áreas onde se deseja uma menor compressão dos tecidos, auxiliar a estabilização de grampos e dique de borracha para isolamento em dentística ou endodontia, auxiliar nas montagens anatômicas para prótese total. Marca(s) de referência: DFL, ou equivalente, similar ou de melhor qualidade. </t>
  </si>
  <si>
    <t>Embalagem com 15 bastões</t>
  </si>
  <si>
    <t>Hastes Flexíveis Com Pontas De Algodão</t>
  </si>
  <si>
    <t>Hastes flexíveis com pontas de algodão- embalagem com no mínimo 75 unidades. Deve ter hastes confeccionadas em plástico flexível e as pontas com algodão 100%.</t>
  </si>
  <si>
    <t>Embalagem com no mínimo 75 unidades</t>
  </si>
  <si>
    <t>Hidróxido De Cálcio Pa</t>
  </si>
  <si>
    <t>Hidróxido de cálcio PA (Pró- Análise) – frasco com 10 gramas. Deve ser  99% a 100% composto por hidróxido de cálcio P.A. na forma de pó. Indicado como material curativo intracanal, proporcionando maior proteção ao tecido pulpar. Marca(s) de referência: Maquira, ou Biodinâmica, ou equivalente, ou similar ou de melhor qualidade.</t>
  </si>
  <si>
    <t>Frasco com 10 gramas</t>
  </si>
  <si>
    <t>Hipoclorito de Sódio 2,5%</t>
  </si>
  <si>
    <t>Frasco de 1 Litro</t>
  </si>
  <si>
    <t>Iodoformio</t>
  </si>
  <si>
    <t>Iodoformio- frasco com 10g. Deve possuir alto teor de iodo.Marca(s) de referência: Biodinâmica, Maquira , ou similar ou de melhor qualidade.</t>
  </si>
  <si>
    <t>Frasco com 10g</t>
  </si>
  <si>
    <t>Ionômero De Vidro Forrador Ionoseal</t>
  </si>
  <si>
    <t xml:space="preserve">Ionômero de Vidro Forrador Ionoseal - Embalagem com 1 seringa com 2,5g. É uma base/forrador para todos os tipos de materiais restauradores (amálgama, cerâmica ou compósitos), selamento de fóssulas e fissuras e restauração de pequenas cavidades. Possui uma moderna e exclusiva seringa antigotejamento (NDT) que impede a perda de material. Aplicado diretamente da seringa, dispensando misturas. Fotopolimerizável (20s), radiopaco e possui liberação contínua de flúor. Cor universal opaco. Validade: 3 anos. Marca de referência: VOCO ou  equivalente, ou similar ou de melhor qualidade. </t>
  </si>
  <si>
    <t>Embalagem com 1 seringa com 2,5g</t>
  </si>
  <si>
    <t>Kit De Acabamento E Polimento Universal</t>
  </si>
  <si>
    <t>Kit de acabamento e polimento universal - Kit com no mínimo 11 pontas. Indicado para corte, desgaste, preparo, polimento e brilho final em cerâmica, metal e acrílico. Pontas: 1 fresa maxicut formato pera 1251; 1 fresa minicut formato tronco-cônica 1520; 1 fresa maxicut formato agulha 1571; 3 polidores para metal formato roda (granulometria grossa, média e fina); 3 polidores de cerâmica formato lentilha (granulometria grossa, média e fina); 4 polidores de acrílico formato chama (granulometria extra grossa, grossa, média e fina); 1 disco diamantado dupla-face; 1 escova scotch brithe amarela; 1 escova scotch brithe vermelha; 1 escova de aço dourada; 1 escova pelo de cabra estrela; 1 escova de algodão; 1 broqueiro de acrílico. Marca(s) de referência: American Burrs, ou equivalente, similar ou de melhor qualidade.</t>
  </si>
  <si>
    <t>Item deserto na licitação anterior.</t>
  </si>
  <si>
    <t>Kit De Aspiração Endodôntica</t>
  </si>
  <si>
    <t>Conjunto com 01 cânula e 3 agulhas</t>
  </si>
  <si>
    <t>Kit De Higiene Bucal Adulto</t>
  </si>
  <si>
    <t xml:space="preserve">Kit de higiene bucal adulto- Conjunto de higiene bucal adulto com 01 escova dental modelo adulto, 01 creme dental com flúor, 01 fio dental em poliamida com 25 metros. A escova deve ter cerdas de nylon macias, dispostas em 4 fileiras de tufos e com 34 tufos. As cerdas devem ser aparadas e arredondadas uniformemente. O cabo deve ser reto, medir aproximadamente 17 cm de comprimento, de cores sortidas, deve conter a logomarca do Sesc. A escova deve ser embalada individualmente em saquinho plástico lacrado e conter protetor plástico de cerdas, e aprovada pela ABO (Associação Brasileira de Odontologia) e ANVISA, conforme Portaria nº 97/96. O creme dental deve ser composto por flúor ativo na concentração de 1.500 ppm de flúor, cálcio, ter sabor de menta e ser embalado em bisnaga plástica com 50 gramas. O fio dental deve ser confeccionado em poliamida, ser encerado e disposto em embalagem tipo pocket, com tampa tipo flip. Os itens do conjunto devem ser acondicionados dentro de embalagem de sacolinha plástica transparente em PVC, com 0,20 mm de espessura, medindo 17 cm de largura e 22 cm de comprimento, com fechamento por meio de botão de pressão ou zíper de plástico com sistema abre e fecha. A escova, o fio e a embalagem de PVC devem, obrigatoriamente, conter a logomarca do Sesc impressa. </t>
  </si>
  <si>
    <t xml:space="preserve">Conjunto com 01 escova dental modelo adulto, 01 creme dental com flúor, e 01 fio dental </t>
  </si>
  <si>
    <t>Kit De Higiene Bucal Infantil</t>
  </si>
  <si>
    <t>Kit de higiene bucal infantil Conjunto de higiene bucal infantil contendo 01 escova dental modelo infantil, 01 creme dental sem flúor, 01 fio dental em poliamida com 25 metros. A escova deve ter cerdas de nylon macias, dispostas em 4 fileiras de tufos e com 28 tufos. As cerdas devem ser aparadas e arredondadas uniformemente. O cabo deve ser reto, medir aproximadamente 15 cm de comprimento, de cores sortidas, deve conter a logomarca do Sesc. A escova deve ser embalada individualmente em saquinho plástico lacrado e conter protetor plástico de cerdas, e aprovada pela ABO (Associação Brasileira de Odontologia) e ANVISA, conforme Portaria nº 97/96. O creme dental não deve ser composto por flúor, deve ter baixa abrasividade e ser embalado em bisnaga plástica com 50 gramas. O fio dental deve ser confeccionado em poliamida, ser encerado e disposto em embalagem tipo pocket, com tampa tipo flip. Os itens do conjunto devem ser acondicionados dentro de embalagem de sacolinha plástica transparente em PVC, com 0,20 mm de espessura, medindo 17 cm de largura e 22 cm de comprimento, com fechamento por meio de botão de pressão ou zíper de plástico com sistema abre e fecha. A escova, o fio e a embalagem de PVC devem, obrigatoriamente, conter a logomarca do Sesc impressa.</t>
  </si>
  <si>
    <t xml:space="preserve">Conjunto com 01 escova dental modelo infantil, 01 creme dental sem flúor, e 01 fio dental </t>
  </si>
  <si>
    <t xml:space="preserve">Kit Resina Aura Para Odontopediatria - Db E Dc1 </t>
  </si>
  <si>
    <t xml:space="preserve">Kit Resina Aura para Odontopediatria - DB e DC1 - Embalagem c/ 1 seringa de 4g cor DB e 1 seringa de 4g cor DC1. Sistema restaurador, inovador desenvolvido para otimizar o tempo do dentista em cada utilização. Aura possui uma combinação da tecnologia de compósitos nano-híbrido e de micro-particulas pré-polimerizadas, o que possibilita mais resistência e uma alta estética, baseada nas cores naturais de esmalte e dentina. Indicada para restaurações diretas e indiretas em dentes deciduos. Marca de referência: SDI ou  equivalente, ou similar ou de melhor qualidade. </t>
  </si>
  <si>
    <t>Embalagem c/ 1 seringa de 4g cor DB e 1 seringa de 4g cor DC1.</t>
  </si>
  <si>
    <t>Kit Seringa Plástica Tipo Centrix</t>
  </si>
  <si>
    <t>Kit Seringa Plástica Tipo Centrix - Kit com 1 aplicador e 30 ponteiras geralmente. Aparelho indicado na inserção de produtos viscosos como resinas, cimentos, pastas, géis, em diversos procedimentos da odontologia. 3 modelos de ponteiras disponíveis. Deve ser fabricado em Policarbonato. Autoclavável. Marca de referência: Maquira ou equivalente, similar ou de melhor qualidade.</t>
  </si>
  <si>
    <t>Conjunto</t>
  </si>
  <si>
    <t>Lâmina De Bisturi Nº12</t>
  </si>
  <si>
    <t>Lâmina de Bisturi Nº12 -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Utilizada nos cabos 3, 3L, 3G, 5B, 7, 9, B3 and B3L. Possui validade de 5 anos após a data de fabricação. Marca de Referência: Maxicor ou Advantive ou similar ou de melhor qualidade.</t>
  </si>
  <si>
    <t>Embalagem com 100 unidades</t>
  </si>
  <si>
    <t>Lâmina De Bisturi Nº15</t>
  </si>
  <si>
    <t>Lâmina de Bisturi Nº15 -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Utilizada nos cabos 3, 3L, 3G, 5B, 7, 9, B3 and B3L. Possui validade de 5 anos após a data de fabricação. Marca de Referência: Maxicor ou Advantive ou similar ou de melhor qualidade.</t>
  </si>
  <si>
    <t>Lâmina De Bisturi Nº15C</t>
  </si>
  <si>
    <t>Lâmina de Bisturi Nº15C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Utilizada nos cabos 3, 3L, 3G, 5B, 7, 9, B3 and B3L. Possui validade de 5 anos após a data de fabricação. Marca de Referência: Maxicor ou Advantive ou similar ou de melhor qualidade.</t>
  </si>
  <si>
    <t>Lâmina De Bisturi Nº22</t>
  </si>
  <si>
    <t>Lâmina de Bisturi Nº22 -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Utilizada nos cabos 3, 3L, 3G, 5B, 7, 9, B3 and B3L. Possui validade de 5 anos após a data de fabricação. Marca de Referência: Maxicor ou Advantive ou similar ou de melhor qualidade.</t>
  </si>
  <si>
    <t>Lamparina A Alcool</t>
  </si>
  <si>
    <t>Lamparina a Álcool - Unidade. Aparelho utilizado para plastificação de cera, placas, bastão de godiva e aquecimento de instrumental para guta percha. Deve ser fabricada em aço inox ou alumínio. Marca de referência: Golgran ou equivalente, similar ou de melhor qualidade.</t>
  </si>
  <si>
    <t>Lençol De Borracha Para Isolamento Absoluto</t>
  </si>
  <si>
    <t>Lençol de borracha para isolamento absoluto, medindo aproximadamente de 13 a 16 cm de comprimento e 13 a 16 cm largura - Caixa c/ no mínimo 26 unidades.  Deve ser confeccionado em látex natural, fino, de alta resistência, na cor azul ou verde, embalados individualmente. Marca(s) de referência: Madeitex, K-dent ou equivalente, similar ou de melhor qualidade.</t>
  </si>
  <si>
    <t>Caixa com no mínimo 26 unidades</t>
  </si>
  <si>
    <t>Lima De Plástico</t>
  </si>
  <si>
    <t>Lima de plástico– caixa com 48 unidades. Deve ser para uso endodôntico, confeccionada em plástico, estéril e descartável. Marca de referência:  Easy ou equivalente, ou similar ou de melhor qualidade.</t>
  </si>
  <si>
    <t>Caixa com 48 unidades</t>
  </si>
  <si>
    <t>Lima Especial Tipo K 25 Mm Nº 15 Com Cursor</t>
  </si>
  <si>
    <t>Lima especial Tipo K 25 mm nº 15 com cursor- kit com 6 unidades. Instrumento endodôntico manual para preparo biomecânico dos canais radiculares. De comprimento 25 mm, haste em metal e pegador digital em plástico identificadas com padrão de cores. Marca de referência: Dentsply ou VDW ou equivalente, ou similar ou de melhor qualidade.</t>
  </si>
  <si>
    <t>Kit com 6 Unidades</t>
  </si>
  <si>
    <t>Lima Hedstroem Odontopediátrica - 1ª Série (15 - 40)</t>
  </si>
  <si>
    <t xml:space="preserve">Lima Hedstroem Odontopediátrica - 1ª série (15 - 40) - Embalagem com 6 unidades. Lima Endodôntica de 17mm indicada para odontopediatria. Possui grande poder de corte. Fabricada em aço inoxidável: Resistente à fratura e corrosão. Autoclavável. Marca de referência: Angie By Angelus ou  equivalente, ou similar ou de melhor qualidade. </t>
  </si>
  <si>
    <t>Embalagem com 6 unidades</t>
  </si>
  <si>
    <t>Lima Hedstroem Odontopediátrica - 2ª Série (45 - 80)</t>
  </si>
  <si>
    <t xml:space="preserve">Lima Hedstroem Odontopediátrica - 2ª série (45 - 80) - Embalagem com 6 unidades. Lima Endodôntica de 17mm indicada para odontopediatria. Possui grande poder de corte. Fabricada em aço inoxidável: Resistente à fratura e corrosão. Autoclavável. Marca de referência: Angie By Angelus ou  equivalente, ou similar ou de melhor qualidade. </t>
  </si>
  <si>
    <t>Lima Para Osso Schluger</t>
  </si>
  <si>
    <t>Lima para Osso Schluger – Unidade. Instrumento para limar e remover depósito pesado em áreas interproximais nas cirurgias periodontais. As superfícies da lima em ambos os lados permitem movimentos de puxar e empurrar. Deve ser fabricada em aço inox. Autoclavável. Marca de referência: Quinelato ou equivalente, ou similar ou de melhor qualidade.   </t>
  </si>
  <si>
    <t>Lixa Diamantada Para Arco Microcut Refil</t>
  </si>
  <si>
    <t>Lixa Diamantada para Arco Microcut Refil - Embalagem com 5 unidades. Acessório indicado para remoção de excessos e acabamento interproximal de compósito, cimento resinoso e adesivo, sem danificar o ponto de contato. Deve ser fabricado em aço inox e diamante natural. Espessura de 0,1 mm. Tamanho: 36 x 6 mm. Autoclavável a 126°C por 16min. Marca de referência: TDV ou equivalente, ou similar ou de melhor qualidade.</t>
  </si>
  <si>
    <t>Pacote com 5 Unidades</t>
  </si>
  <si>
    <t xml:space="preserve">Líquido Para Cimento De Oxifosfato De Zinco (Óxido De Zinco)    </t>
  </si>
  <si>
    <t>Líquido para cimento de oxifosfato de zinco (óxido de zinco) – frasco com 10 ml Solução composto por ácido fosfórico e óxido de zinco. O líquido deve ser límpido e incolor. Registro na ANVISA. Marca(s) de referência: SSWhite, ou LS da Vigodent, ou equivalente,similar, ou de melhor qualidade.</t>
  </si>
  <si>
    <t>Frasco com no mínimo 10ml</t>
  </si>
  <si>
    <t xml:space="preserve">Líquido Para Resina Acrílica Autopolimerizável </t>
  </si>
  <si>
    <t xml:space="preserve">Líquido para resina acrílica autopolimerizável - frasco com 250 ml. Líquido composto por monômero metil metacrilato, DMT e inibidor. Deve ser condicionado em frasco de vidro âmbar. Registro na ANVISA. </t>
  </si>
  <si>
    <t xml:space="preserve">Frasco com 250ml </t>
  </si>
  <si>
    <t>Luva Cirúrgica Estéril Tamanho 6,5</t>
  </si>
  <si>
    <t>Luva cirúrgica estéril  no tamanho 6,5 – par. Devem ser fabricadas em látex, pré talcadas, hipoalergênicas, esterilizadas, acondicionadas aos pares com indicação de mão esquerda e mão direita e proporcionar abertura asséptica. Deve ter o Certificado de Aprovação (CA), conforme normativo do INMETRO.</t>
  </si>
  <si>
    <t>Par</t>
  </si>
  <si>
    <t>Luva Cirúrgica Estéril Tamanho 7,0</t>
  </si>
  <si>
    <t>Luva cirúrgica estéril  no tamanho 7,0 – par. Devem ser fabricadas em látex, pré talcadas, hipoalergênicas, esterilizadas, acondicionadas aos pares com indicação de mão esquerda e mão direita e proporcionar abertura asséptica. Deve ter o Certificado de Aprovação (CA), conforme normativo do INMETRO.</t>
  </si>
  <si>
    <t>Luva Cirúrgica Estéril Tamanho 7,5</t>
  </si>
  <si>
    <t>Luva cirúrgica estéril  no tamanho 7,5 – par. Devem ser fabricadas em látex, pré talcadas, hipoalergênicas, esterilizadas, acondicionadas aos pares com indicação de mão esquerda e mão direita e proporcionar abertura asséptica. Deve ter o Certificado de Aprovação (CA), conforme normativo do INMETRO.</t>
  </si>
  <si>
    <t>Luva Cirúrgica Estéril Tamanho 8,0</t>
  </si>
  <si>
    <t>Luva cirúrgica estéril  no tamanho 8,0 – par. Devem ser fabricadas em látex, pré talcadas, hipoalergênicas, esterilizadas, acondicionadas aos pares com indicação de mão esquerda e mão direita e proporcionar abertura asséptica. Deve ter o Certificado de Aprovação (CA), conforme normativo do INMETRO.</t>
  </si>
  <si>
    <t>Luva Cirúrgica Estéril Tamanho 8,5</t>
  </si>
  <si>
    <t>Luva cirúrgica estéril  no tamanho 8,5 – par. Devem ser fabricadas em látex, pré talcadas, hipoalergênicas, esterilizadas, acondicionadas aos pares com indicação de mão esquerda e mão direita e proporcionar abertura asséptica. Deve ter o Certificado de Aprovação (CA), conforme normativo do INMETRO.</t>
  </si>
  <si>
    <t>Luva Para Carpule Tipo Jacaré</t>
  </si>
  <si>
    <t xml:space="preserve">Luva para Carpule tipo jacaré - Embalagem com 1 luva rosa, 2 luvas verdes e 3 cartelas de adesivo. Indicada para diminuir a ansiedade causada pelo medo da agulha no ato da anestesia.  Foi desenvolvida para camuflar a seringa carpule e facilitar a aplicação. Fabricado em elastômero. Autoclavável. Marca de referência: Angie by Angelus ou  equivalente, ou similar ou de melhor qualidade. </t>
  </si>
  <si>
    <t>Embalagem com 1 luva rosa, 2 luvas verdes e 3 cartelas de adesivo.</t>
  </si>
  <si>
    <t>Máscara Descartável Tripla Camada</t>
  </si>
  <si>
    <t xml:space="preserve">Mesa Plano De Camper </t>
  </si>
  <si>
    <t>Mesa Plano De Camper - Unidade. Suporte utilizado para montagem estandarizada (15°) do modelo superior no articulador. Possui linhas de referência medianas, laterais e anterior para posicionamento (alinhamento) do modelo de gesso. Deve ser fabricada em alumínio anodizado ou em polímero. Marca de referência: Bio-art ou equivalente, ou similar ou de melhor qualidade.</t>
  </si>
  <si>
    <t xml:space="preserve">Moldeiras Inox Perfuradas Adulto </t>
  </si>
  <si>
    <t>Moldeiras Inox Perfuradas Adulto - Embalagem com 8 unidades. Indicadas para reproduzir a arcada do paciente utilizando materiais de moldagem como alginatos ou outros materiais de impressão. As perfurações aumentam a retenção do material de moldagem. Devem ser fabricadas em aço inox. Autoclavável. Marca de referência: Tecnodent ou equivalente, ou similar ou de melhor qualidade.</t>
  </si>
  <si>
    <t>Kit com 8 unidades</t>
  </si>
  <si>
    <t xml:space="preserve">Moldeiras Inox Rasa Lisa  Adulto </t>
  </si>
  <si>
    <t>Moldeiras Inox Rasa Lisa Adulto - Embalagem com 8 unidades. Indicadas para reproduzir a arcada do paciente utilizando materiais de moldagem como alginatos ou outros materiais de impressão. A superfície lisa torna mais fácil a limpeza após o uso. Devem ser fabricadas em aço inox. Autoclavável. Marca de referência: Tecnodent ou equivalente, ou similar ou de melhor qualidade.</t>
  </si>
  <si>
    <t>Moldeiras Plásticas Perfuradas Kit 16 Moldeiras 1 A 8 Superior E Inferior</t>
  </si>
  <si>
    <t>Moldeiras Plásticas Perfuradas - Kit com 16 Moldeiras, sendo 08 superiores e 08 inferiores. Tamanho: No 1 ao No 8. Indicadas para reproduzir os moldes de impressão da arcada dentaria do paciente de forma detalhada e com estabilidade dimensional. Deve ser fabricada em plástico. Autoclavável até 134°C. Marca de referência: Maquira ou equivalente, ou similar ou de melhor qualidade.</t>
  </si>
  <si>
    <t>Kit com 16 unidades</t>
  </si>
  <si>
    <t>Óleo Lubrificante Odontológico Em Spray</t>
  </si>
  <si>
    <t xml:space="preserve">Óleo lubrificante odontológico em spray para instrumentos de alta e baixa rotação - frasco com 200 ml contendo dois bicos adaptadores. Deve suportar as altas temperaturas de esterilização em autoclave, sem perder suas propriedades lubrificantes e antioxidantes. </t>
  </si>
  <si>
    <t>Frasco com 200ml</t>
  </si>
  <si>
    <t>Óxido De Zinco Pó</t>
  </si>
  <si>
    <t>Óxido de zinco – frasco com 50g. Pó de óxido de zinco puro (de 90 a 100%) de uso universal para preparações de cimentos e pastas, para obturações provisórias, endodônticas, periodontais e forramentos. Marca(s) de referência: Biodinâmica ou Maquira ou SSWhite ou equivalente, similar, ou de melhor qualidade.</t>
  </si>
  <si>
    <t>Frasco com 50 gramas</t>
  </si>
  <si>
    <t>Papel Crepado 40 X 40 Cm</t>
  </si>
  <si>
    <t>Papel crepado 40 x 40 cm- pacote com 500 unidades. Deve ser na cor branca, medir 40 x 40 cm e ser estéril.</t>
  </si>
  <si>
    <t>Pacote com 500 unidades</t>
  </si>
  <si>
    <t xml:space="preserve">Paramonoclorofenol Canforado </t>
  </si>
  <si>
    <t>Paramonoclorofenol canforado – frasco com 20 ml. Solução desinfetante e antisséptica usada no tratamento endodôntico para curativo intracanale na desinfecção dos canais radiculares.  Registro na ANVISA. Marcas de referência: Biodinâmica ou Maquira ou equivalente, similar ou de melhor qualidade.</t>
  </si>
  <si>
    <t xml:space="preserve">Pasta De Hidróxido De Cálcio 35% </t>
  </si>
  <si>
    <t>Pasta de hidróxido de cálcio com paramonoclorofenol canforado p/ uso endodôntico (Pasta Calen com PMCC) - Kit  contendo 2 tubetes com 2,7 g cada de pasta de hidróxido de cálcio c/ PMCC e 2 tubetes com 2,2 g de glicerina. A pasta deve ser pronta para uso imediato e composta por  hidróxido de cálcio com Paramonoclorofenol Canforado; Hidróxido de cálcio 48,32 g% Paramonoclorofenol 0,72 g%; Cânfora 2,16 g% Excipientes: Óxido de zinco, Colofônia e PEG 400. Tubete com Glicerina 100,00 g%. Registro na ANVISA. Marcas de referência: SSWhite, ou equivalente, similar ou de melhor qualidade.</t>
  </si>
  <si>
    <t xml:space="preserve"> Kit  contendo 2 tubetes com 2,7 g cada de pasta de hidróxido de cálcio c/ PMCC e 2 tubetes com 2,2 g de glicerina</t>
  </si>
  <si>
    <t>Pasta De Polimento Oxido Alumínio Diamantada 4G</t>
  </si>
  <si>
    <t>Pasta de Polimento óxido alumínio diamantada 4G - Unidade. Produto utilizado para uso clínico e laboratorial para polimento de porcelanas, resinas, ligas em geral. Consistência ideal; óxido de alumínio permite um acabamento ideal e a presença de diamantes um acabamento refinado. Deve ser fabricado em óxido de alumínio e granulação extra-fina de 6 a 8 microns. Marca de referência: FGM ou equivalente, ou similar ou de melhor qualidade.</t>
  </si>
  <si>
    <t>Pasta Diamantada Universal Para Polimento 2G</t>
  </si>
  <si>
    <t>Pasta Diamantada Universal para polimento 2G - Unidade. Produto utilizado para acabamento e polimento em superfícies de materiais restauradores em geral. Oferece excelente resultado no polimento e brilho de porcelana, esmalte dental, resinas, compósitos e outros materiais restauradores. Deve ser fabricada com diamante micronizado, de granulação extra fina. Marca de referência: Maquira ou equivalente, ou similar ou de melhor qualidade.</t>
  </si>
  <si>
    <t>Peça Reta (Baixa Rotação)</t>
  </si>
  <si>
    <r>
      <rPr>
        <b/>
        <i/>
        <sz val="14"/>
        <rFont val="Arial"/>
        <family val="2"/>
      </rPr>
      <t xml:space="preserve">Peça Reta (Baixa Rotação) </t>
    </r>
    <r>
      <rPr>
        <sz val="14"/>
        <rFont val="Arial"/>
        <family val="2"/>
      </rPr>
      <t xml:space="preserve">- Unidade. Aparelho indicado para o acabamento e polimento de peças protéticas e trabalhos leves em laboratório de prótese. Deve ser fabricado em latão com tratamento superficial em níquel químico. Autoclavável até 135ºC. A superfície lisa facilita a assepsia do instrumento. Marca de referência: Kavo ou equivalente, similar ou de melhor qualidade. </t>
    </r>
  </si>
  <si>
    <t>Pedra Pomes Extrafina</t>
  </si>
  <si>
    <t>Pedra pomes extrafina–  frasco com 100 gramas. Pó abrasivo, de uso odontológico, composto por pedra pomes com granulação extra fina. Deve ser cristalino e fluidificado. Registro na Anvisa.  Marcas de referência: Maquira, ou SSWhite, ou equivalente, similar ou de melhor qualidade.</t>
  </si>
  <si>
    <t>Frasco com 100 gramas</t>
  </si>
  <si>
    <t>Pinça Allis 16Cm</t>
  </si>
  <si>
    <t>Pinca Allis - Unidade. Instrumento indicado para uso em cirurgia; segurar e estabilizar o tecido mole durante a sutura. Tamanho: 16 cm. Deve ser fabricado em aço inox. Autoclavável. Marca de referência: Quinelato ou equivalente, ou similar ou de melhor qualidade.</t>
  </si>
  <si>
    <t>Pinca Backaus Aco Inoxidavel 13 Cm</t>
  </si>
  <si>
    <t>Pinca Backaus - Unidade. Utilizada para estabilização e fixação do campo cirúrgico. Conhecida como porta-campo. Tamanho: 13cm. Deve ser fabricado em aço inox. Autoclavável.  Marca de referência: Quinelato ou equivalente, ou similar ou de melhor qualidade.</t>
  </si>
  <si>
    <t>Pinca De Disseccao Anatomica Aco Inoxidavel 16 Cm</t>
  </si>
  <si>
    <t>Pinça De Dissecção Anatômica - Unidade. Instrumento utilizado para segurar uma parte do tecido, facilitando a ação de outros instrumentos, como o bisturi e a tesoura. Tamanho: 16 cm. Deve ser fabricada em aço inox. Autoclavável. Marca de referência: Quinelato ou equivalente, ou similar ou de melhor qualidade.</t>
  </si>
  <si>
    <t>Pinça De Dissecção Anatômica Dente De Rato 16 Cm</t>
  </si>
  <si>
    <t>Pinca de Dissecção Anatômica dente de rato - Unidade. Instrumental utilizado para auxiliar procedimentos cirúrgicos. Sua função é segurar e prender tecidos e músculos mais grossos, facilitando o manuseio. Tamanho: 16 cm. Deve ser fabricada em aço inox. Autoclavável. Marca de referência: Quinelato ou equivalente, ou similar ou de melhor qualidade.</t>
  </si>
  <si>
    <t>Pinça Kelly Reta 14 Cm (Hemostática)</t>
  </si>
  <si>
    <t>Pinça Kelly Reta 14 cm (hemostática) - Unidade. Instrumento de uso geral em cirurgias, utilizada para apreensão de vasos e tecidos, pinçamento e hemostasia. Ponta ativa com ranhuras transversais. Tamanho: 14 cm. Deve ser fabricada em aço inox. Autoclavável. Marca de referência: Quinelato ou equivalente, ou similar ou de melhor qualidade.</t>
  </si>
  <si>
    <t>Pinca Kelly Curva Aco Inoxidavel 16 Cm</t>
  </si>
  <si>
    <t>Pinça Kelly Curva - Unidade. Instrumento de uso geral em cirurgias, utilizada para apreensão de vasos e tecidos, pinçamento e hemostasia. Ponta ativa curva com ranhuras transversais. Tamanho: 16 cm. Deve ser fabricada em aço inox. Autoclavável. Marca de referência: Quinelato ou equivalente, ou similar ou de melhor qualidade.</t>
  </si>
  <si>
    <t>Pinça Halstead Mosquito (Hemostática) Curva 14Cm</t>
  </si>
  <si>
    <t xml:space="preserve"> Pinça Halstead Mosquito (Hemostática) Curva 14 cm - Unidade. Utilizada em quase todos os procedimentos cirúrgicos para travar vasos sanguíneos. Pinça hemostática pequena de ramos prensores delicados, boa para pinçamento de vasos de menor calibre. Possui ranhuras na ponta ativa curva. Tamanho: 14 cm. Deve ser fabricada em aço inox. Autoclavável. Marca de referência: Quinelato ou equivalente, ou similar ou de melhor qualidade.</t>
  </si>
  <si>
    <t>Pinça Hemostática Mosquito Halstead 12,5Cm Curva</t>
  </si>
  <si>
    <t xml:space="preserve">Pinça Hemostática mosquito Halstead 12,5cm curva - Unidade. Instrumento utilizado em quase todos os procedimentos cirúrgicos para travar vasos sanguíneos. Possui ranhuras na ponta ativa. Tamanho 12,5cm. Fabricado em Aço inox. Autoclavável. Marca(s) de referência: Quinelato, ou equivalente, similar ou de melhor qualidade. </t>
  </si>
  <si>
    <t xml:space="preserve">Pinça Perry Com Canaleta </t>
  </si>
  <si>
    <t>Pinça Perry com Canaleta - Unidade. Utilizado para conduzir cones de guta e papel até o canal radicular. Deve ser fabricada em aço inox. Autoclavável. Marca de referência: Golgran ou equivalente, ou similar ou de melhor qualidade.</t>
  </si>
  <si>
    <t>Pinça Porta Agulha Tipo Mathieu Reta 12 Cm</t>
  </si>
  <si>
    <t>Pinça porta agulha tipo Mathieu reta de 12 cm – unidade. Instrumento cirúrgico articulado, não cortante, de modelo tipo pinça com ponta reta e com trava. Deve permitir a utilização e fixação da agulha durante o procedimento de sutura. Deve ser  produzido em aço inoxidável e ser esterilizável em autoclave. Marca de referência: Quinelato ou Golgran equivalente, similar ou de melhor qualidade.</t>
  </si>
  <si>
    <t>Pinça Porta Grampo Para Isolamento Absoluto Palmer</t>
  </si>
  <si>
    <t>Pinça Porta grampo para isolamento absoluto Palmer - Unidade. Instrumento indicado para levar o grampo ao dente, em um procedimento de isolamento absoluto. Deve ser fabricado em aço inox. Autoclavável. Marca de referência: Quinelato ou equivalente, ou similar ou de melhor qualidade.</t>
  </si>
  <si>
    <t xml:space="preserve">Pincel Pelo De Marta Nº 0 </t>
  </si>
  <si>
    <t xml:space="preserve">Pincel redondo com pelo de Marta numeração 0 - unidade Deve ter virola de alumínio, prendendo de maneira firme os pelos do pincel. Deve ter cabo de madeira do tamanho curto. </t>
  </si>
  <si>
    <t>Pino Intracanal De Fibra De Vidro Com Dupla Conicidade Nº 0,5</t>
  </si>
  <si>
    <t>Pino de fibra de vidro com dupla conicidade nº 0,5 -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</si>
  <si>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Kit com 5 pinos e 1 broca</t>
  </si>
  <si>
    <t>Pino Intracanal De Fibra De Vidro Com Dupla Conicidade Nº 1</t>
  </si>
  <si>
    <t>Pino de fibra de vidro com dupla conicidade  nº 1 -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</si>
  <si>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Intracanal De Fibra De Vidro Com Dupla Conicidade Nº 2</t>
  </si>
  <si>
    <t>Pino de fibra de vidro com dupla conicidade nº 2 -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</si>
  <si>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Intracanal De Fibra De Vidro Com Dupla Conicidade Nº 3</t>
  </si>
  <si>
    <t>Pino de fibra de vidro com dupla conicidade nº 3 -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</si>
  <si>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Intracanal De Fibra De Vidro Com Dupla Conicidade Nº E0,5</t>
  </si>
  <si>
    <t>Pino de fibra de vidro com dupla conicidade nº E0,5 -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</si>
  <si>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Intracanal De Fibra De Vidro Com Dupla Conicidade Nº E1</t>
  </si>
  <si>
    <t>Pino de fibra de vidro com dupla conicidade nº  E1 -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</si>
  <si>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Intracanal De Fibra De Vidro Com Dupla Conicidade Nº E2</t>
  </si>
  <si>
    <t>Pino de fibra de vidro com dupla conicidade nº E2 -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</si>
  <si>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 xml:space="preserve">Placa De Silicone 1Mm Para Confecção De Moldeira De Clareamento </t>
  </si>
  <si>
    <t xml:space="preserve">Placa em  EVA/Silicone para confecção de moldeira de clareamento 1 mm - pacote com no mínimo 05 unidades As placas devem ser no formato quadrado, ser incolor e ter espessura de 1 mm. Devem ser compatíveis para o uso em plastificadoras a vácuo.                                                                                                                                                                                                                                                        </t>
  </si>
  <si>
    <t>Pacote com 5 unidades</t>
  </si>
  <si>
    <t>Placa De Vidro Grossa 20Mm</t>
  </si>
  <si>
    <t>Placa De Vidro Grossa - Unidade. Indicado para espatulação de materiais. Espessura: 20 mm. Deve ser fabricada em vidro. Não autoclavável. Marca de referência: Orto Central ou equivalente, ou similar ou de melhor qualidade.</t>
  </si>
  <si>
    <t>Polidor De Cerâmica Formato Chama Granulação Fina Para Peça De Mão (Pm)</t>
  </si>
  <si>
    <t>Polidor de cerâmica formato chama granulação fina para peça de mão (PM) - unidade. Deve ser indicado para acabamento e polimento de cerâmica odontológica. Marca de Referência: Ultra Cerapol da American Burs, ou equivalente, similar ou de melhor qualidade.</t>
  </si>
  <si>
    <t>Polidor De Cerâmica Formato Chama Granulação Grossa Para Peça De Mão (Pm)</t>
  </si>
  <si>
    <t>Polidor de cerâmica formato chama granulação grossa para peça de mão (PM) - unidade. Deve ser indicado para acabamento e polimento de cerâmica odontológica. Marca de Referência: Ultra Cerapol da American Burs, ou equivalente, similar ou de melhor qualidade.</t>
  </si>
  <si>
    <t>Polidor De Cerâmica Formato Chama Granulação Média Para Peça De Mão (Pm)</t>
  </si>
  <si>
    <t>Polidor de cerâmica formato chama granulação média para peça de mão (PM) - unidade. Deve ser indicado para acabamento e polimento de cerâmica odontológica. Marca de Referência: Ultra Cerapol da American Burs, ou equivalente, similar ou de melhor qualidade.</t>
  </si>
  <si>
    <t>Polidor De Cerâmica Formato Lentilha Granulação Fina Para Peça De Mão (Pm)</t>
  </si>
  <si>
    <t>Polidor de cerâmica formato lentilha granulação fina para peça de mão (PM) - unidade. Deve ser indicado para acabamento e polimento de cerâmica odontológica. Marca de Referência: Ultra Cerapol da American Burs, ou equivalente, similar ou de melhor qualidade.</t>
  </si>
  <si>
    <t>Polidor De Cerâmica Formato Lentilha Granulação Grossa Para Peça De Mão (Pm)</t>
  </si>
  <si>
    <t>Polidor de cerâmica formato lentilha granulação grossa para peça de mão (PM) - unidade. Deve ser indicado para acabamento e polimento de cerâmica odontológica. Marca de Referência: Ultra Cerapol da American Burs, ou equivalente, similar ou de melhor qualidade.</t>
  </si>
  <si>
    <t>Polidor De Cerâmica Formato Lentilha Granulação Média Para Peça De Mão (Pm)</t>
  </si>
  <si>
    <t>Polidor de cerâmica formato lentilha granulação média para peça de mão (PM) - unidade. Deve ser indicado para acabamento e polimento de cerâmica odontológica. Marca de Referência: Ultra Cerapol da American Burs, ou equivalente, similar ou de melhor qualidade.</t>
  </si>
  <si>
    <t>Polidor De Cerâmica Formato Roda Granulação Fina Para Peça De Mão (Pm)</t>
  </si>
  <si>
    <t>Polidor de cerâmica formato roda granulação fina para peça de mão (PM) - unidade. Deve ser indicado para acabamento e polimento de cerâmica odontológica. Marca de Referência: Ultra Cerapol da American Burs, ou equivalente, similar ou de melhor qualidade.</t>
  </si>
  <si>
    <t>Polidor De Cerâmica Formato Roda Granulação Grossa Para Peça De Mão (Pm)</t>
  </si>
  <si>
    <t>Polidor de cerâmica formato roda granulação grossa para peça de mão (PM) - unidade. Deve ser indicado para acabamento e polimento de cerâmica odontológica. Marca de Referência: Ultra Cerapol da American Burs, ou equivalente, similar ou de melhor qualidade.</t>
  </si>
  <si>
    <t>Polidor De Cerâmica Formato Roda Granulação Média Para Peça De Mão (Pm)</t>
  </si>
  <si>
    <t>Polidor de cerâmica formato roda granulação média para peça de mão (PM) - unidade. Deve ser indicado para acabamento e polimento de cerâmica odontológica. Marca de Referência: Ultra Cerapol da American Burs, ou equivalente, similar ou de melhor qualidade.</t>
  </si>
  <si>
    <t>Pontas Avulsas Para Seringa Centrix</t>
  </si>
  <si>
    <t>Pontas avulsas para seringa centrix - kit com 20 pontas e 20 êmbolos. As pontas devem possibilitar a injeção de materiais restauradores em cavidades dentárias e devem ser compatíveis com a seringa plástica Centrix da TDV. As cânulas plásticas devem ter a ponta curva, deve ser confeccionado em polipropileno e não devem conter metal.  Marca de referência: Centrix da TDV ou equivalente, similar ou de melhor qualidade.</t>
  </si>
  <si>
    <t>Kit com 20 pontas e 20 êmbolos</t>
  </si>
  <si>
    <t>Ponta De Ultrassom Modelo P3-S </t>
  </si>
  <si>
    <t>Ponta para aparelho de ultrassom odontológico no modelo P3 específica para aparelho Ortus - unidade  Deve ser autoclavável. Marca de referência: Ortus, equivalente, similar ou de melhor qualidade, que obrigatoriamente permita sua utilização no aparelho da Ortus,pois as clínicas odontológicas do Sesc em Minas possuem o aparelho de ultrassom desta marca.</t>
  </si>
  <si>
    <t>Ponta Ultrassom Perio Supra</t>
  </si>
  <si>
    <t>Ponta ultrassom Bico de Pato (compatível com Dabi Atlante) / Ponta ultrassom Perio Supra - Unidade. Ponta utilizada para a remoção de tártaro no procedimento de raspagem supragengival. Compatível com os equipamentos da marca Dabi e Dentflex. É uma ponta universal, indicada para trabalhar todas as superfícies dos dentes. Deve ser fabricada em aço inoxidável. Autoclavável a uma temperatura máxima de 135ºC. Marca de referência: Dabi ou Dentflex (ou compatível à marca do equiapamento) ou equivalente, ou similar ou de melhor qualidade.</t>
  </si>
  <si>
    <t>Porta Agulha Castroviejo </t>
  </si>
  <si>
    <t xml:space="preserve">Porta Agulha Castroviejo - Unidade.  Instrumento utilizado para segurar a agulha durante suturas. Tamanho: 14 cm. Deve ser fabricado em aço inox. Autoclavável. Marca de referência: Quinelato ou equivalente, ou similar ou de melhor qualidade. </t>
  </si>
  <si>
    <t>Porta Agulha Mayo Hegar 12 Cm Para Fio 6.0</t>
  </si>
  <si>
    <t>Porta agulha Mayo Hegar 12 cm para Fio 6.0 - Unidade. Instrumento utilizado na fixação da agulha durante a sutura nos mais variados tipos de cirurgias. Tamanho: 12 cm. Deve ser fabricado em aço inox. Autoclavável. Marca de referência: Rhosse ou equivalente, ou similar ou de melhor qualidade.</t>
  </si>
  <si>
    <t>Pote Dappen De Vidro</t>
  </si>
  <si>
    <t>Pote Dappen de Vidro - Unidade. Acessório utilizado para manipulação de materiais odontológicos. Deve ser fabricado emm vidro. Autoclavável. Marca de referência: Golgran ou equivalente, ou similar ou de melhor qualidade.</t>
  </si>
  <si>
    <t>Pote De Vidro Tipo Paladon</t>
  </si>
  <si>
    <t>Pote de vidro tipo Paladon - unidade. Deve ser indicado para manipulação de resina, fabricado em vidro e possuir tampa. Marca (s) de referência: Preven, Golgran ou equivalente, ou similar ou de melhor qualidade.</t>
  </si>
  <si>
    <t>Prendedor De Babador Tipo Jacaré</t>
  </si>
  <si>
    <t xml:space="preserve">Prendedor de babador tipo jacaré - Unidade. Acessório utilizado para prender o babador sobre o paciente durante o atendimento odontológico. Fabricado em aço inoxidável AISI 420. Autoclavável. Marca de Referência: Golgran ou similar ou de melhor qualidade.   </t>
  </si>
  <si>
    <t>Reembasador Soft Para Próteses </t>
  </si>
  <si>
    <t>Reembasador Soft para Próteses - Kit com pó + líquido + Lubrificante + acessórios. Material indicado para revestimento em próteses de pacientes que não toleram a rigidez da prótese e em casos pós-cirúrgicos. Resiliente e macio. Promete um preenchimento que dura pelo menos de 3 a 6 meses. Contém zinco que é anti-séptico e retarda o desenvolvimento de fungos evitando o mau hálito. Excelente rendimento de 32 aplicações por embalagem. Ideal para aplicações pós cirúrgicas. Isento de monômeros. Não libera calor. Polimeriza fora ou dentro da boca em aproximadamente 15 minutos. Marca de referência: GC ou equivalente, ou similar ou de melhor qualidade. </t>
  </si>
  <si>
    <t>unidade</t>
  </si>
  <si>
    <t>Régua Fox Com Arco </t>
  </si>
  <si>
    <t>Régua Fox com Arco - Unidade. Indicada para o ajuste do rolete de cera superior na confecção das próteses totais para a determinação dos planos oclusal (Câmper) e horizontal (interpupilar). Deve ser fabricada em alumínio anodizado. Autoclavável. Marca de referência: Bio-art ou equivalente, ou similar ou de melhor qualidade.</t>
  </si>
  <si>
    <t>Régua Endodôntica Milimetrada Calibradora</t>
  </si>
  <si>
    <t>Régua Endodôntica Calibradora - Unidade. Instrumento indicado para calibração com precisão de cones de guta percha. Deve ser fabricada em polímero de alta performance e os calibradores em metal. Autoclavável. Marca de referência: Angelus ou equivalente, ou similar ou de melhor qualidade.</t>
  </si>
  <si>
    <t>Régua Endodôntica Milimetrada</t>
  </si>
  <si>
    <t>Régua Milimetrada Para Endodontia - Unidade. Instrumento indicado para medir as limas endodônticas de acordo com o tamanho do canal radicular. Deve ser fabricada em alumínio ou polímero de alta performance. Autoclavável. Marca de referência: Angelus ou equivalente, ou similar ou de melhor qualidade.</t>
  </si>
  <si>
    <t>Refil Endométrico Para Tamborel</t>
  </si>
  <si>
    <t xml:space="preserve">Refil endométrico para tamborel - pacote com 50 unidades. Deve ter tamanho compatível com o tamborel (comprimento 5 cm, largura 4,5 cm , altura 5 cm), ser produzido em polímero de alta performance e ser resistente à hipoclorito de sódio a 2,5%. Marca de referência: Maquira, Indusbello ou  equivalente, ou similar ou de melhor qualidade. </t>
  </si>
  <si>
    <t>Pacote com 50 unidades</t>
  </si>
  <si>
    <t>Resina Acrílica Cor 66</t>
  </si>
  <si>
    <t>Resina Acrílica cor 66 - Embalagem com 78 gramas. Resina acrilica para provisórios, coroas e facetas. Cor: 66. Auto ou termo polimerizável de rápida reação. Validade: 10 anos. Marca de Referência: Clássico ou similar ou de melhor qualidade.</t>
  </si>
  <si>
    <t>Embalagem com 78 gramas</t>
  </si>
  <si>
    <t>Resina Acrílica Cor 69</t>
  </si>
  <si>
    <t>Resina Acrílica cor 69 - Embalagem com 78 gramas. Embalagem com 78 gramas. Resina acrilica para provisórios, coroas e facetas. Cor: 69. Auto ou termo polimerizável de rápida reação. Validade: 10 anos. Marca de Referência: Clássico ou similar ou de melhor qualidade.</t>
  </si>
  <si>
    <t>Resina Acrílica Autopolimerizável Cor 62</t>
  </si>
  <si>
    <t xml:space="preserve">Resina acrílica em pó autopolimerizável cor 62 – frasco com 78 gramas. Deve ser composto por polimetilmetacrilato, peróxido de benzoíla, pigmentos biocompatíveis. Registro na Anvisa. Marca(s) de referência: Dencôr ou Dencril ou equivalente, similar ou de melhor qualidade. </t>
  </si>
  <si>
    <t>Frasco com 78 gramas</t>
  </si>
  <si>
    <t>Resina Composta Nanoparticulas Cor Cl</t>
  </si>
  <si>
    <t xml:space="preserve">Resina composta nanoparticulas cor CL - Unidade (Seringa com 4g). Resina Nanohíbrida indicada para restaurações em dentes anteriores e posteriores, classes I, II, III, IV e V, facetas laminadas, restaurações de inlays e onlays, correção de formas e cores dos dentes (fechamento de diastemas, correção de má formações, re-anatomização), restaurações de dentes decíduos. Composição: TCD-DI-HEA de UDMA, contendo partículas de carga de vidro de fluoreto de bário e alumínio. Baixa contração de polimerização. Compatível com quaisquer sistema adesivo a base de Bis- GMA. Marca(s) de referência: Kulzer, ou equivalente, similar ou de melhor qualidade. </t>
  </si>
  <si>
    <t>Unidade (Seringa com 4g)</t>
  </si>
  <si>
    <t>Seringa Hipodérmica Descartável 05 Ml Com Agulha 0,70  X 25 Mm (22G) - Unidade</t>
  </si>
  <si>
    <t xml:space="preserve">Seringa Hipodérmica Descartável 05 ml com agulha 0,70  x 25 mm (22G) - Unidade. Indicada para irrigações em geral (cirurgias, procedimentos endodônticos, entre outros). Deve ser embalado individualmente, descartável e estéril. Deve apresentar  bico tipo luer slip, na posição central, cilindro transparente com anel de retenção impedindo o desprendimento do êmbolo. Registro na ANVISA. 5ml, bico lateral Luer Lock; Confeccionadas em prolipropileno especialmente desenvolvimento para as seringas BD, proporcionando maior transparência; Melhor leitura na dosagem através de stopper mais fino; Êmbolo não se desprende do cilindro devido ao especial anel de retenção; O bico Luer-Lock (rosca dupla) impede que a agulha se desprenda acidentalmente da seringa. Marca(s) de referência: BD, ou equivalente, similar ou de melhor qualidade. </t>
  </si>
  <si>
    <t>Silicone De Adição (Denso) - Material De Moldagem</t>
  </si>
  <si>
    <t xml:space="preserve">Silicone de adição (denso) - Embalagem com 1 Pasta base 250ml e 1 Pasta catalizadora 250 ml. Material de moldagem à base de silicone por adição. Indicado para moldagens de precisão de coroas, inlays, onlays e próteses fixas; Moldagens de prótese parcial removível, prótese total e implantes; Moldagens na técnica dupla ou simultânea e Moldagens do tipo “Triple Tray”. Rendimento médio: 17 moldagens totais e 34 parciais. Marca(s) de referência: 3M, ou equivalente, similar ou de melhor qualidade. </t>
  </si>
  <si>
    <t>Embalagem com 1 Pasta base 250ml e 1 Pasta catalizadora 250 ml</t>
  </si>
  <si>
    <t>Silicone De Adição (Fluido) - Material De Moldagem</t>
  </si>
  <si>
    <t>Silicone de adição (fluido) - Embalagem com 2 Pastas Fluidas de 50ml cada + 10 pontas misturadoras. Material de moldagem de qualidade superior, quando combinado com a pasta densa. Possui carbosilano em sua composição, componente patenteado que garante moldagens mais precisas, com alta reprodução de detalhes e resistente à tração. Indicado em moldagem de coroas, inlays, onlays e próteses fixas; Moldagens de prótese parcial removível, prótese total e implantes; Moldagens na técnica dupla ou simultânea e Moldagens do tipo “Triple Tray”. Rendimento médio: Cada cartucho de 50 ml da pasta fluida rende 12 moldagens totais, podendo variar de acordo com o tipo de moldagem, moldeira e técnica utilizada.  Marca(s) de referência: 3M, ou equivalente, similar ou de melhor qualidade.</t>
  </si>
  <si>
    <t>Embalagem com 2 Pastas Fluidas de 50ml cada + 10 pontas misturadoras</t>
  </si>
  <si>
    <t xml:space="preserve">Sindesmótomo Duplo </t>
  </si>
  <si>
    <t xml:space="preserve">Sindesmótomo Duplo - Unidade. Instrumental uilizado para separar tecidos moles do osso ou dente. Deve ser usado apenas depois da aplicação da anestesia. Deve ser fabricado em aço inox. Autoclavável. Marca de referência: Quinelato ou equivalente, ou similar ou de melhor qualidade. </t>
  </si>
  <si>
    <t>Sonda Endodôntica Curta Rhein</t>
  </si>
  <si>
    <t xml:space="preserve">Sonda Endodôntica Curta Rhein - Unidade. Instrumento utilizado para a sondagem das embocaduras dos canais (principalmente as constritas e calcificadas) durante o tratamento de canal. Deve ser fabricada em aço inox. Autoclavável. Marca de referência: Odous ou equivalente, ou similar ou de melhor qualidade. </t>
  </si>
  <si>
    <t>Sonda Endodôntica Longa Rhein</t>
  </si>
  <si>
    <t xml:space="preserve">Sonda Endodôntica Longa Rhein - Unidade. Instrumento utilizado para a sondagem das embocaduras dos canais (principalmente as constritas e calcificadas) durante o tratamento de canal. Deve ser fabricada em aço inox. Autoclavável. Marca de referência: Odous ou equivalente, ou similar ou de melhor qualidade. </t>
  </si>
  <si>
    <t>Sonda Exploradora Nº 5</t>
  </si>
  <si>
    <t xml:space="preserve">Sonda Exploradora Nº 5 - Unidade. Instrumento diagnóstico utilizado na detecção de cárie e exploração de cálculo, de características de bolsa, furcas e restaurações, também é usado para verificar posteriores margens interproximais e cálculo subgengival. Deve ser fabricado em aço inox. Autoclavável. Marca de referência: Quinelato ou equivalente, ou similar ou de melhor qualidade.  </t>
  </si>
  <si>
    <t>Sonda Exploradora N° 47</t>
  </si>
  <si>
    <t xml:space="preserve">Sonda exploradora n° 47 - Unidade. Sonda exploradora n° 47 - Unidade. Instrumental utilizado para verificar a presença de cavidades de cárie no esmalte dental e verificar a retenção mecânica nos preparos cavitários do dente para retenção do material restaurador dental. Fabricada em aço inoxidável e conta com cabo oitavado, facilitando o manuseio e evitando que o instrumento role sobre a bancada. Autoclavável. Marca de Referência: Golgran ou similar ou de melhor qualidade. </t>
  </si>
  <si>
    <t>Sonda Exploradora Simples N° 23</t>
  </si>
  <si>
    <t xml:space="preserve">Sonda exploradora simples n° 23 - Unidade. Instrumental utilizado para verificar a presença de cavidades de cárie no esmalte dental e verificar a retenção mecânica nos preparos cavitários do dente para retenção do material restaurador dental. Fabricada em aço inoxidável e conta com cabo oitavado, facilitando o manuseio e evitando que o instrumento role sobre a bancada. Autoclavável. Marca de Referência: Golgran ou similar ou de melhor qualidade. </t>
  </si>
  <si>
    <t>Sugador Cirúrgico Descartável Estéril</t>
  </si>
  <si>
    <t xml:space="preserve">Sugador cirúrgico descartável estéril - Embalagem com 20 unidades. Acessóro que auxilia na sucção de sangue e fluidos no momento de cirurgias odontológicas, periodontia, implantes e pequenas cirurgias médicas. Oferece maior segurança nos procedimentos, diminuindo as chances de contaminação tanto do profissional como de seus pacientes. Esterilizado em óxido de etileno, fabricado em resina ABS. Descartável. Possui ponteira removível. Marca(s) de referência: Maquira, ou equivalente, similar ou de melhor qualidade. </t>
  </si>
  <si>
    <t>Embalagem com 20 unidades</t>
  </si>
  <si>
    <t>Solução Hemostática Sem Epinefrina</t>
  </si>
  <si>
    <t>Solução hemostática sem epinefrina - frasco com 10 ml. Deve ser indicado para uso tópico e ter em sua composição: cloreto de aluminio e sulfato de hidroxiquinoleina. Marca referência: Dentsply ou Biodinâmica ou Maquira ou equivalente, similar ou de melhor qualidade.</t>
  </si>
  <si>
    <t>Spray Para Teste De Vitalidade</t>
  </si>
  <si>
    <t>Spray para teste de vitalidade - frasco com 200 ml. Deve ser indicado para teste de vitalidade e apresentar agentes de resfriamento a -50°C. Marca(s) de referência: Endo Frost ou Roeko, ou equivalente, similar ou de melhor qualidade.</t>
  </si>
  <si>
    <t>Sugador Cirúrgico Estéril Descartável</t>
  </si>
  <si>
    <t>Sugador Cirúrgico estéril- caixa com 20 unidades. Devem ser embalados individualmente, descartável e atóxico. Registro na Anvisa.  Marca(s) de referência: Indusbelo ou Maquira ou equivalente, similar ou de melhor qualidade.</t>
  </si>
  <si>
    <t>Caixa com 20 unidades</t>
  </si>
  <si>
    <t>Sugador De Saliva Descartável</t>
  </si>
  <si>
    <t>Pacote com 40 Unidades</t>
  </si>
  <si>
    <t>Sugador Endodôntico Descartável</t>
  </si>
  <si>
    <t>Sugador endodôntico descartável– pacote com 20 unidades. Devem ser embalados individualmente, atóxicos, e ter a ponta maleável. Marca de referência: WA ou SSPlus ou equivalente, similar ou de melhor qualidade.</t>
  </si>
  <si>
    <t>Pacote com 20 unidades</t>
  </si>
  <si>
    <t>Taça De Borracha Ca Com Protetor Para Contra Ângulo</t>
  </si>
  <si>
    <t xml:space="preserve">Taça de borracha com protetor para contra ângulo (CA) - unidade. Indicada para profilaxia, polimento e higienização dos dentes. Deve ser compatível com CA de baixa rotação, flexível e resistente aos processos de esterilização. Marca de referência: Preven ou Microdont ou equivalente, similar ou de melhor qualidade. </t>
  </si>
  <si>
    <t>Tamborel De Alumínio Para Endodontia</t>
  </si>
  <si>
    <t xml:space="preserve">Tamborel de Alumínio para Endodontia - Unidade. Suporte para apoio de limas endodônticas. Deve ser fabricado em alumínio e o refil em 100% poliéster. Refil descartável e substituível. Autoclavável. Marca de referência: Maquira ou equivalente, ou similar ou de melhor qualidade.  </t>
  </si>
  <si>
    <t>Tesoura Metzembaum Curva 14Cm</t>
  </si>
  <si>
    <t xml:space="preserve">Tesoura Metzembaum Curva - Unidade. Utilizada em cirurgias em geral; para cortar tecidos delicados. Tamanho: 14 cm. Deve ser fabricada em aço inox. Autoclavável. Marca de referência: Quinelato ou equivalente, ou similar ou de melhor qualidade.  </t>
  </si>
  <si>
    <t>Tesoura Ponta Curva 15 Cm Unidade</t>
  </si>
  <si>
    <t xml:space="preserve">Tesoura Ponta Curva - Unidade. Utilizada para secção de fios e outros materiais e para remoção de sutura. Tamanho: 15 cm. Deve ser fabricada em aço inox. Autoclavável. Marca de referência: ABC ou equivalente, ou similar ou de melhor qualidade.  </t>
  </si>
  <si>
    <t>Tira De Lixa Serrilhada</t>
  </si>
  <si>
    <t>Tira de lixa serrilhada- pacote com 5 unidades. As tiras devem possuir um centro neutro serrilhado e as seguintes dimensões: entre 2,5mm e 3 mm de largura e 0,05mm de espessura. Marca de referência: TDV  ou Oraltech ou equivalente, similar ou de melhor qualidade</t>
  </si>
  <si>
    <t>Pacote com no mínimo 5 unidades</t>
  </si>
  <si>
    <t>Tira De Poliéster (Banda Matriz) Para Resina</t>
  </si>
  <si>
    <t xml:space="preserve">Tira de poliéster ou banda matriz de poliéster para restauração em resina -  pacote com 50 tiras Tira para uso odontológico, usada para isolar as restaurações feitas com resinas compostas. Deve ter 120 mm de comprimento por 10 mm de largura e espessura de 0,5mm.  </t>
  </si>
  <si>
    <t>Pacote com 50 tiras</t>
  </si>
  <si>
    <t>Tira Trançada De Fibra De Vidro Impregnada</t>
  </si>
  <si>
    <t xml:space="preserve">Fibra de vidro em tira trançada - caixa com no mínimo 3 unidades. Deve ser confecionada em fibra de vidro trançada, ser impregnada com resina composta fotopolimerizável, ter coloração translúcida, alta resistência flexural e ter no mínimo 8,5 cm de comprimento, 2 mm de largura e 0,2 mm espessura. Registro no Anvisa. Marca de referência: Angelus ou equivalente, similar ou de melhor qualidade. </t>
  </si>
  <si>
    <t>Caixa com no mínimo 3 unidades</t>
  </si>
  <si>
    <t>Touca Descartável Com Elástico (Gorro)</t>
  </si>
  <si>
    <t>Vaselina Sólida</t>
  </si>
  <si>
    <t xml:space="preserve">Vaselina sólida – embalagem com no mínimo 30 gramas.  Marca de referência: Rioquímica ou equivalente, similar ou de melhor qualidade. </t>
  </si>
  <si>
    <t>Embalagem com no mínimo 30 gramas</t>
  </si>
  <si>
    <t>Verniz Fluoretado (Duraphat)</t>
  </si>
  <si>
    <t xml:space="preserve">Verniz Fluoretado (Duraphat) - Embalagem com 10 ml. Verniz de fluoreto de sódio (NaF 5%). Alta concentração de flúor, 22.600 ppm de flúor em uma base de resina. Indicado para a prevenção de cáries em crianças e adultos, prevenção de cáries recorrentes (ou marginais), prevenção da descalcificação ao redor dos braquetes nos aparelho. Mais seguro para o paciente, rápido e fácil de aplicar, fixa-se rapidamente em contato com a saliva. Maior custo benefício. Aplicação prática com pincel descartável, aplicador descartável com ponta de algodão ou sonda. Rende até 60 aplicações (dentes). Marca de Referência: Colgate ou similar ou de melhor qualidade. </t>
  </si>
  <si>
    <t>Embalagem com 10 ml</t>
  </si>
  <si>
    <t>Verniz Fluoretado (Fluorniz)</t>
  </si>
  <si>
    <t xml:space="preserve">Verniz Fluoretado (Fluorniz) - Embalagem com 1 frasco com 10 ml de Fluor e 1 frasco com 10 ml de solvente (álcool etílico). Verniz com flúor contendo 5% de fluoreto de
sódio (equivalente a 2,26% de flúor) em uma base
adesiva de resinas naturais. A aplicação tópica de Fluorniz é fácil e eficiente, permitindo um contato prolongado do flúor com o esmalte, permanecendo nas regiões dentárias onde é necessário o efeito preventivo. Indicado para a prevenção de cáries em crianças e adultos, prevenção de cáries recorrentes (ou marginais), prevenção da descalcificação ao redor dos braquetes nos aparelho. Têm a capacidade de aumentar a resistência do esmalte e promover a sua remineralização. Marca de Referência: SS White, ou similar ou de melhor qualidade. </t>
  </si>
  <si>
    <t>Embalagem com 1 frasco com 10 ml de Fluor e 1 frasco com 10 ml de solvente (álcool etílico)</t>
  </si>
  <si>
    <t>Lote 1- Cimento de Ionômero de Vidro Capsular</t>
  </si>
  <si>
    <t>Cimento de ionômero de vidro encapsulado fotoativado encapsulado cor A2</t>
  </si>
  <si>
    <t>Cimento de ionômero de vidro encapsulado fotoativado encapsulado cor A2 - caixa com 50 cápsulas. Deve apresentar adesão à estrutura dentária, ser a base de ionômero de vidro, radiopaco e possuir alta resistência. Registro na ANVISA.  Marca(s) de referência: Riva Ligth Cure da SDI ou CG América ou equivalente, similar ou de melhor qualidade.</t>
  </si>
  <si>
    <t>Caixa com 50 cápsulas</t>
  </si>
  <si>
    <t>Cimento de ionômero de vidro encapsulado fotoativado encapsulado cor A3</t>
  </si>
  <si>
    <t>Cimento de ionômero de vidro encapsulado fotoativado encapsulado cor A3 - caixa com 50 cápsulas. Deve apresentar adesão à estrutura dentária, ser a base de ionômero de vidro, radiopaco e possuir alta resistência. Registro na ANVISA.  Marca(s) de referência: Riva Ligth Cure da SDI ou CG América ou equivalente, similar ou de melhor qualidade.</t>
  </si>
  <si>
    <t>Aplicador metálico manual para cápsula de cimento de ionômero de vidro</t>
  </si>
  <si>
    <t>Aplicador metálico manual para cápsula de cimento de ionômero de vidro – unidade. Deve ter as partes mecânicas em aço inox, trava para encaixe da cápsula de ionômero e permitir o controle da extrusão do material restaurador. Deve ser autoclavável e compatível com as cápsulas do Sistema Riva da SDI.  Marca de referência: Aplicador Riva Nº 1 da SDI ou CG América ou equivalente, similar ou de melhor qualidade.</t>
  </si>
  <si>
    <t>Lote 2 - Endodontia: Cones de Guta Percha</t>
  </si>
  <si>
    <t xml:space="preserve">Guta percha F (fine) 28mm </t>
  </si>
  <si>
    <t>Cones de guta percha F (fine) 28 mm - caixa com no mínimo 100 unidades. Devem ser para uso odontológico, termoplasticáveis e ter pontas tipo microtipped. Marca de referência: Odous de Deus, ou equivalente, ou similar ou de melhor qualidade.</t>
  </si>
  <si>
    <t>Caixa com no mínimo 100 unidades</t>
  </si>
  <si>
    <t xml:space="preserve">Guta percha MF (medium fine) 28mm </t>
  </si>
  <si>
    <t>Cones de guta percha  MF (medium fine)  28 mm - caixa com no mínimo 100 unidades. Devem ser para uso odontológico, termoplasticáveis e ter pontas tipo microtipped. Marca de referência: Odous de Deus, ou equivalente, ou similar ou de melhor qualidade.</t>
  </si>
  <si>
    <t xml:space="preserve">Guta percha ML (medium large) 28mm </t>
  </si>
  <si>
    <t>Cones de guta percha L (medium large) 28 mm - caixa com no mínimo 100 unidades.Devem ser para uso odontológico, termoplasticáveis e ter pontas tipo microtipped. Marca de referência: Odous de Deus, ou equivalente, ou similar ou de melhor qualidade.</t>
  </si>
  <si>
    <t xml:space="preserve">Guta percha M (medium) 28mm </t>
  </si>
  <si>
    <t>Cones de guta percha M (medium) 28 mm - caixa com no mínimo 100 unidades. Devem ser para uso odontológico, termoplasticáveis e ter pontas tipo microtipped. Marca de referência: Odous de Deus, ou equivalente, ou similar ou de melhor qualidade.</t>
  </si>
  <si>
    <t>Guta percha para sistema rotatório (F1-F2-F3)</t>
  </si>
  <si>
    <t>Guta percha para sistema rotatório- embalagem com 60 unidades, sendo 20 F1, 20 F2 e 20 F3. Devem ter conicidades iguais as dos instrumentos de acabamento série F das limas rotatórias protaper universal, que já são utilizadas no Sesc em Minas.</t>
  </si>
  <si>
    <t>Embalagem com 60 unidades</t>
  </si>
  <si>
    <t>Lote 3 - Resina Nanopartículas</t>
  </si>
  <si>
    <t>Resina composta fotopolimerizável nano-particulada ou nano- híbrida- correspondente a cor A1</t>
  </si>
  <si>
    <t>Resina composta fotopolimerizável nano-particulada ou nano- híbrida- correspondente a cor A1. Deve ser indicada para uso universal de restauração dentária direta, para restaurações em dentes anteriores e posteriores. Seringa com no mínimo 4 gramas. Marca (s) de referência: Harmonize da Kavo Keer- cor A1E ou  Charisma Diamond da Hereaus Kulzer- cor A1 ou Llis da FGM- cor EA1, ou similar, ou de melhor qualidade.</t>
  </si>
  <si>
    <t>A atual marca contratada não atende a qualidade exigida na prestação de serviços do Sesc em Minas.</t>
  </si>
  <si>
    <t>Resina composta fotopolimerizável nano-particulada ou nano- híbrida- correspondente a cor A2</t>
  </si>
  <si>
    <t>Resina composta fotopolimerizável nano-particulada ou nano- híbrida- correspondente a cor A2. Deve ser indicada para uso universal de restauração dentária direta, para restaurações em dentes anteriores e posteriores. Seringa com no mínimo 4 gramas. Marca (s) de referência: Harmonize da Kavo Keer- cor A2E ou  Charisma Diamond da Hereaus Kulzer- cor A2 ou Llis da FGM- cor EA2, ou similar, ou de melhor qualidade.</t>
  </si>
  <si>
    <t>Resina composta fotopolimerizável nano-particulada ou nano- híbrida- correspondente a cor A3</t>
  </si>
  <si>
    <t>Resina composta fotopolimerizável nano-particulada ou nano- híbrida- correspondente a cor A3. Deve ser indicada para uso universal de restauração dentária direta, para restaurações em dentes anteriores e posteriores. Seringa com no mínimo 4 gramas. Marca (s) de referência: Harmonize da Kavo Keer- cor A3E ou  Charisma Diamond da Hereaus Kulzer- cor A3 ou Llis da FGM- cor EA3, ou similar, ou de melhor qualidade.</t>
  </si>
  <si>
    <t>Resina composta fotopolimerizável nano-particulada ou nano- híbrida- correspondente a cor A3,5</t>
  </si>
  <si>
    <t>Resina composta fotopolimerizável nano-particulada ou nano- híbrida- correspondente a cor A3,5. Deve ser indicada para uso universal de restauração dentária direta, para restaurações em dentes anteriores e posteriores. Seringa com no mínimo 4 gramas. Marca (s) de referência: Harmonize da Kavo Keer- cor A3,5E ou  Charisma Diamond da Hereaus Kulzer- cor A3,5 ou Llis da FGM- cor EA3,5, ou similar, ou de melhor qualidade.</t>
  </si>
  <si>
    <t>Resina composta fotopolimerizável nano-particulada ou nano- híbrida- correspondente a cor A4</t>
  </si>
  <si>
    <t>Resina composta fotopolimerizável nano-particulada ou nano- híbrida- correspondente a cor A4. Deve ser indicada para uso universal de restauração dentária direta, para restaurações em dentes anteriores e posteriores. Seringa com no mínimo 4 gramas. Marca (s) de referência: Harmonize da Kavo Keer- cor A4E ou  Charisma Diamond da Hereaus Kulzer- cor A4 ou Llis da FGM- cor EA4, ou similar, ou de melhor qualidade.</t>
  </si>
  <si>
    <t>Resina composta fotopolimerizável nano-particulada ou nano- híbrida- correspondente a cor B2</t>
  </si>
  <si>
    <t>Resina composta fotopolimerizável nano-particulada ou nano- híbrida- correspondente a cor B2. Deve ser indicada para uso universal de restauração dentária direta, para restaurações em dentes anteriores e posteriores. Seringa com no mínimo 4 gramas. Marca (s) de referência: Harmonize da Kavo Keer- cor B2E ou  Charisma Diamond da Hereaus Kulzer- cor B2 ou Llis da FGM- cor EB2, ou similar, ou de melhor qualidade.</t>
  </si>
  <si>
    <t>Resina composta fotopolimerizável nano-particulada ou nano- híbrida- correspondente a cor B3</t>
  </si>
  <si>
    <t>Resina composta fotopolimerizável nano-particulada ou nano- híbrida- correspondente a cor B3. Deve ser indicada para uso universal de restauração dentária direta, para restaurações em dentes anteriores e posteriores. Seringa com no mínimo 4 gramas. Marca (s) de referência: Harmonize da Kavo Keer- cor B3E ou  Charisma Diamond da Hereaus Kulzer- cor B3 ou Llis da FGM- cor EB3, ou similar, ou de melhor qualidade.</t>
  </si>
  <si>
    <t>Resina composta fotopolimerizável nano-particulada ou nano- híbrida- correspondente a cor C2</t>
  </si>
  <si>
    <t>Resina composta fotopolimerizável nano-particulada ou nano- híbrida- correspondente a cor C2. Deve ser indicada para uso universal de restauração dentária direta, para restaurações em dentes anteriores e posteriores. Seringa com no mínimo 4 gramas. Marca (s) de referência: Harmonize da Kavo Keer- cor C2E ou  Charisma Diamond da Hereaus Kulzer- cor C2 ou Llis da FGM- cor EC2, ou similar, ou de melhor qualidade.</t>
  </si>
  <si>
    <t>Resina composta fotopolimerizável nano-particulada ou nano- híbrida- correspondente a cor C3</t>
  </si>
  <si>
    <t>Resina composta fotopolimerizável nano-particulada ou nano- híbrida- correspondente a cor C3. Deve ser indicada para uso universal de restauração dentária direta, para restaurações em dentes anteriores e posteriores. Seringa com no mínimo 4 gramas. Marca (s) de referência: Harmonize da Kavo Keer- cor C3E ou  Charisma Diamond da Hereaus Kulzer- cor C3 ou Llis da FGM- cor EC3, ou similar, ou de melhor qualidade.</t>
  </si>
  <si>
    <t>Resina composta fotopolimerizável nano-particulada ou nano- híbrida- correspondente a cor incisal</t>
  </si>
  <si>
    <t>Resina composta fotopolimerizável nano-particulada ou nano- híbrida- correspondente a cor incisal. Deve ser indicada para uso universal de restauração dentária direta, para restaurações em dentes anteriores e posteriores. Seringa com no mínimo 4 gramas. Marca (s) de referência: Harmonize da Kavo Keer- cor Amber ou  Charisma Diamond da Hereaus Kulzer- cor CL ou Llis da FGM- cor Incisal, ou similar, ou de melhor qualidade.</t>
  </si>
  <si>
    <t>Resina composta fotopolimerizável nano-particulada ou nano- híbrida- correspondente a resina de esmalte cor A2</t>
  </si>
  <si>
    <t>Resina composta fotopolimerizável nano-particulada ou nano- híbrida- correspondente a resina de esmalte cor A2. Deve ser indicada para uso universal de restauração dentária direta, para restaurações em dentes anteriores e posteriores. Seringa com no mínimo 4 gramas. Marca (s) de referência: Harmonize da Kavo Keer- cor A2D ou  Charisma Diamond da Hereaus Kulzer- cor OM ou Llis da FGM- cor DA2, ou similar, ou de melhor qualidade.</t>
  </si>
  <si>
    <t>Resina composta fotopolimerizável nano-particulada ou nano- híbrida- correspondente a resina de esmalte cor A3</t>
  </si>
  <si>
    <t>Resina composta fotopolimerizável nano-particulada ou nano- híbrida- correspondente a resina de esmalte cor A3. Deve ser indicada para uso universal de restauração dentária direta, para restaurações em dentes anteriores e posteriores. Seringa com no mínimo 4 gramas. Marca (s) de referência: Harmonize da Kavo Keer- cor A3D ou  Charisma Diamond da Hereaus Kulzer- cor OD ou Llis da FGM- cor DA3, ou similar, ou de melhor qualidade.</t>
  </si>
  <si>
    <t>Lote 4 - Resina Flow</t>
  </si>
  <si>
    <t>Resina fotopolimerizável do tipo fluido (flow) na cor A2</t>
  </si>
  <si>
    <t>Resina fotopolimerizável do tipo fluido (flow) na cor A2.  Kit contendo 01 seringa de 2 gramas e 10 ponteiras de aplicação. A resina deve ser nanoparticulada, radiopaca e de baixa viscosidade. Deve ter carga com partículas de sílica e de zircônia. Marca de referência: Filtek Z350 XT Flow da 3M ou equivalente, similar ou de melhor qualidade.</t>
  </si>
  <si>
    <t>Resina fotopolimerizável do tipo fluido (flow) na cor A3</t>
  </si>
  <si>
    <t>Resina fotopolimerizável do tipo fluido (flow) na cor A3.  Kit contendo 01 seringa de 2 gramas e 10 ponteiras de aplicação. A resina deve ser nanoparticulada, radiopaca e de baixa viscosidade. Deve ter carga com partículas de sílica e de zircônia. Marca de referência: Filtek Z350 XT Flow da 3M ou equivalente, similar ou de melhor qualidade.</t>
  </si>
  <si>
    <t>Resina fotopolimerizável do tipo fluido (flow) na cor A3,5</t>
  </si>
  <si>
    <t>Resina fotopolimerizável do tipo fluido (flow) na cor A3,5.  Kit contendo 01 seringa de 2 gramas e 10 ponteiras de aplicação. A resina deve ser nanoparticulada, radiopaca e de baixa viscosidade. Deve ter carga com partículas de sílica e de zircônia. Marca de referência: Filtek Z350 XT Flow da 3M ou equivalente, similar ou de melhor qualidade.</t>
  </si>
  <si>
    <t xml:space="preserve">Lote 5 - Dentística Desgaste Interproximal </t>
  </si>
  <si>
    <t>Arco tipo microcut</t>
  </si>
  <si>
    <t>Arco do tipo microcut para utilização de serra e lixa diamantada - kit contendo 1 arco de serra e 1 lixa diamantada. O arco deve permitir a fixação da serra e do disco por meio de encaixe. Deve ser confeccionado em aço inoxidável e ser esterilizável em autoclave. Marca(s) de referência: Microcut da TDV, ou equivalente, similar, ou de melhor qualidade.</t>
  </si>
  <si>
    <t>Kit com 1 arco de serra e 1 lixa diamantada</t>
  </si>
  <si>
    <t xml:space="preserve">Lixa diamantada para arco tipo microcut refil  </t>
  </si>
  <si>
    <t>Lixa para arco tipo microcut – pacote com 5 unidades. Deve ter espessura de 0,1 mm, comprimento de 36 mm e largura de 6 mm. Deve ser compatível com o arco de serra/lixa da TDV, fabricado em aço inoxidável e esterilizável. Marca de referência: TDV, equivalente, similar ou de melhor qualidade. Deve obrigatoriamente ser possível sua utilização no Arco Microcut da marca TDV,pois as clínicas odontológicas da entidade já possuem o item.</t>
  </si>
  <si>
    <t>Serra para arco tipo microcut</t>
  </si>
  <si>
    <t>Serra para arco tipo microcut – pacote com 5 unidades. Deve ter espessura de 0,05 mm e comprimento de 3,7 cm, deve ser compatível com o arco de serra/lixa da TDV e  er esterilizável por autoclave. Marca de referência: TDV, equivalente, similar ou de melhor qualidade. Deve obrigatoriamente ser possível sua utilização no Arco Microcut da marca TDV,pois as clínicas odontológicas da Entidade já possuem o item.</t>
  </si>
  <si>
    <t>Lote 1- Brocas Carbide</t>
  </si>
  <si>
    <t xml:space="preserve">Broca carbide AR Nº 03 cirúrgica esférica </t>
  </si>
  <si>
    <t>Broca carbide cirúrgica esférica AR nº 03- unidade. Broca odontológica para alta rotação (AR/FG) com ponta ativa dentada confeccionada em carboneto de tungstênio e com  haste em aço inoxidável. Deve ser embalada individualmente e esterilizável em autoclave. Marca referência: KG Sorense, ou Microdont, ou equivalente, similar ou de melhor qualidade.</t>
  </si>
  <si>
    <t>Broca Carbide Esférica AR Nº 02 – Haste Curta</t>
  </si>
  <si>
    <t xml:space="preserve">Broca carbide AR Nº 02 HC esférica haste curta - Unidade. Broca odontológica para alta rotação (AR/FG) com ponta ativa dentada confeccionada em carboneto de tungstênio e com  haste em aço inoxidável. Indicada p/ o preparo cavitário,corte em profundidade, remoção de tecido cariado e pediatria. Deve ser embalada individualmente e esterilizável em autoclave. Marca referência: KG Sorense, ou Microdont, ou equivalente, similar ou de melhor qualidade. </t>
  </si>
  <si>
    <t>Broca Carbide Cônica de Extremidade Plana 170L</t>
  </si>
  <si>
    <t xml:space="preserve">Broca carbide AR Nº 170 / Kavo Burs / Broca Carbide Cônica de Extremidade Plana FG 170L. Unidade. Broca carbide de alta rotação, de alto desempenho, tem sua composição à base de carbetos ou carbonetos; facilita o preparo de paredes expulsivas (divergentes), ideal para restaurações indiretas. Deve ser embalada individualmente e esterilizável em autoclave. Marca referência: KG Sorense, ou Microdont, ou equivalente, similar ou de melhor qualidade.  </t>
  </si>
  <si>
    <t>Broca Carbide FG 12 lâminas Cônicas Extremidade Plana 7205</t>
  </si>
  <si>
    <t xml:space="preserve">Broca carbide AR 12 lâminas Nº 7205 F Cônica Extremidade Plana - Broca carbide de alta rotação, produzidas com carbureto de tungstênio sobre hastes de aço inoxidável. Indicada para procedimentos odontológicos para escavar, moldar ou remover materiais, sejam naturais (esmalte, dentina, osso) ou artificiais (amálgamas, resinas, porcelanas, metais). Deve ser embalada individualmente e esterilizável em autoclave. Marca referência: KG Sorense, ou Microdont, ou equivalente, similar ou de melhor qualidade. </t>
  </si>
  <si>
    <t>Broca Carbide Multilaminada 12 Lâminas FG nº 7108 </t>
  </si>
  <si>
    <t xml:space="preserve">Broca carbide AR 12 lâminas nº 7108 - unidade. Brocas carbide de alta rotação, produzidas com carbureto de tungstênio sobre hastes de aço inoxidável. Deve ser embalada individualmente e esterilizável em autoclave. Marca referência: KG Sorense, ou Microdont, ou equivalente, similar ou de melhor qualidade.                                                                                                                                                                                                                                        </t>
  </si>
  <si>
    <t>Broca Carbide Multilaminada 30 Lâminas FG nº 9103 </t>
  </si>
  <si>
    <t xml:space="preserve">Broca carbide AR 12 lâminas nº 9103 - unidade. Brocas carbide de alta rotação, produzidas com carbureto de tungstênio sobre hastes de aço inoxidável. Deve ser embalada individualmente e esterilizável em autoclave. Marca referência: KG Sorense, ou Microdont, ou equivalente, similar ou de melhor qualidade.                                                                                                                                                                                                                                                                                               </t>
  </si>
  <si>
    <t>Broca Carbide Multilaminada 30 lâminas FG nº 9103 FF</t>
  </si>
  <si>
    <t xml:space="preserve">Broca carbide AR 30 lâminas nº 9103 FF - Unidade. Brocas carbide de alta rotação, produzidas com carbureto de tungstênio sobre hastes de aço inoxidável. Indicadas para o preparo de chanfros, biseis, regularização de margens cavo-superficiais, paredes e operações de descortinização de esmaltes em restaurações dentárias. Deve ser embalada individualmente e esterilizável em autoclave. Marca referência: KG Sorense, ou Microdont, ou equivalente, similar ou de melhor qualidade.                                                                                                                                                                                                                                                                                            </t>
  </si>
  <si>
    <t>Broca Carbide Multilaminada 30 lâminas Cônica Pontiaguda FG Nº 9714</t>
  </si>
  <si>
    <t xml:space="preserve">Broca carbide AR 12 lâminas nº 9714 - unidade. Brocas carbide de alta rotação, produzidas com carbureto de tungstênio sobre hastes de aço inoxidável. Deve ser embalada individualmente e esterilizável em autoclave. Marca referência: KG Sorense, ou Microdont, ou equivalente, similar ou de melhor qualidade.                                                                                                                                                                                                                                                                                            </t>
  </si>
  <si>
    <t>Broca Carbide Multilaminada 30 lâminas Cônica Longa FG Nº 9714 FF </t>
  </si>
  <si>
    <t xml:space="preserve">Broca carbide AR 30 lâminas Nº 9714 FF - Unidade. Brocas carbide de alta rotação, produzidas com carbureto de tungstênio sobre hastes de aço inoxidável. Indicada para o acabamento inicial em restaurações de resina composta e amálgama, esmalte e preparos em geral. Deve ser embalada individualmente e esterilizável em autoclave. Marca referência: KG Sorense, ou Microdont, ou equivalente, similar ou de melhor qualidade.  </t>
  </si>
  <si>
    <t>Broca Carbide Multilaminada 30 lâminas Agulha FG nº 9904 </t>
  </si>
  <si>
    <t xml:space="preserve">Broca carbide AR 12 lâminas nº 9904 - unidade. Brocas carbide de alta rotação, produzidas com carbureto de tungstênio sobre hastes de aço inoxidável. Deve ser embalada individualmente e esterilizável em autoclave. Marca referência: KG Sorense, ou Microdont, ou equivalente, similar ou de melhor qualidade.     </t>
  </si>
  <si>
    <t>Broca Carbide Multilaminada 30 lâminas Bala FG Nº 9904 FF</t>
  </si>
  <si>
    <t xml:space="preserve">Broca carbide AR 30 lâminas Nº 9904 FF - Unidade. Brocas carbide de alta rotação, produzidas com carbureto de tungstênio sobre hastes de aço inoxidável. Indicadas para o acabamento inicial em restaurações de resina composta e amálgama, esmalte e preparos em geral.  Deve ser embalada individualmente e esterilizável em autoclave. Marca referência: KG Sorense, ou Microdont, ou equivalente, similar ou de melhor qualidade.  </t>
  </si>
  <si>
    <t>Broca Carbide Cilíndrica Arredondada FG nº1156 </t>
  </si>
  <si>
    <t>Broca carbide AR nº1156 cilíndrica extremidade arredondada- unidade.  Broca odontológica para alta rotação (AR/FG) com ponta ativa dentada confeccionada em carboneto de tungstênio e com  haste em aço inoxidável. Deve ser embalada individualmente e esterilizável em autoclave. Marca referência: KG Sorense, ou Microdont, ou equivalente, similar ou de melhor qualidade.</t>
  </si>
  <si>
    <t>Broca Carbide FG Cilíndrica Arredondada nº1157</t>
  </si>
  <si>
    <t>Broca Carbide Cilíndrica Dentada Extremidade Arredondada FG Nº 1158</t>
  </si>
  <si>
    <t>Broca carbide AR nº1158 cilíndrica extremidade arredondada - Unidade. Broca odontológica para alta rotação (AR/FG) com ponta ativa dentada confeccionada em carboneto de tungstênio e com  haste em aço inoxidável. Destinada para criação de paredes paralelas e remoção de restaurações existentes sendo adaptada a estruturas dentais naturais.  Deve ser embalada individualmente e esterilizável em autoclave. Marca referência: KG Sorense, ou Microdont, ou equivalente, similar ou de melhor qualidade.</t>
  </si>
  <si>
    <t>Broca Carbide Cilíndrica FG Nº 2058 </t>
  </si>
  <si>
    <t>Broca carbide AR nº 2058 cilíndrica extremidade plana- unidade.  Broca odontológica para alta rotação (AR/FG) com ponta ativa dentada confeccionada em carboneto de tungstênio e com  haste em aço inoxidável. Deve ser embalada individualmente e esterilizável em autoclave. Marca referência: KG Sorense, ou Microdont, ou equivalente, similar ou de melhor qualidade.</t>
  </si>
  <si>
    <t>Broca carbide multilaminadas 12 lâminas FG 7108F</t>
  </si>
  <si>
    <t>Broca carbide AR nº 7108 F ogival formato bala- unidade. Broca odontológica para alta rotação (AR/FG) com ponta ativa dentada confeccionada em carboneto de tungstênio e com  haste em aço inoxidável. Deve ser embalada individualmente e esterilizável em autoclave. Marca referência: KG Sorense, ou Microdont, ou equivalente, similar ou de melhor qualidade.</t>
  </si>
  <si>
    <t>Broca Carbide Esférica - CA 2 </t>
  </si>
  <si>
    <t>Broca carbide CA nº 2-  unidade. Broca odontológica para baixa rotação/contra ângulo (CA) com ponta ativa dentada confeccionada em carboneto de tungstênio e com  haste em aço inoxidável. Deve ser embalada individualmente e esterilizável em autoclave. Marca referência: KG Sorense, ou Microdont, ou equivalente, similar ou de melhor qualidade.</t>
  </si>
  <si>
    <t>Broca Carbide Esférica CA Haste Longa 28MM Nº 6  </t>
  </si>
  <si>
    <t>Broca carbide CA nº 6 HL-  unidade. Broca odontológica para baixa rotação/contra ângulo (CA) com ponta ativa dentada confeccionada em carboneto de tungstênio e com  haste em aço inoxidável. Deve ser embalada individualmente e esterilizável em autoclave. Marca referência: KG Sorense, ou Microdont, ou equivalente, similar ou de melhor qualidade.</t>
  </si>
  <si>
    <t>Lote 2- Broca diamantada</t>
  </si>
  <si>
    <t>Ponta Diamantada Cilíndrica Extremidade Arredondada 1141 - FG </t>
  </si>
  <si>
    <t>Broca diamantada AR nº1141 cilíndrica com extremidade arredondada- unidade. Broca odontológica para uso em alta rotação (AR/FG), inoxidável, esterilizada e autoclavável. Marca(s) de referência: Maillefer-Dentsply ou equivalente, similar ou de melhor qualidade.</t>
  </si>
  <si>
    <t>Ponta Diamantada Cônica Borda Arredondada 2130 – FG </t>
  </si>
  <si>
    <t>Broca diamantada AR nº 2130-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</si>
  <si>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Esférica 1011 - FG</t>
  </si>
  <si>
    <t>Broca diamantada AR nº 1011 -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</si>
  <si>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Esférica 1012 - FG </t>
  </si>
  <si>
    <t>Broca diamantada AR nº 1012-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</si>
  <si>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Esférica 1014HL - FG </t>
  </si>
  <si>
    <t>Broca diamantada AR nº 1014 HL- unidade. Broca odontológica para alta rotação (AR/FG) com ponta ativa em diamante de granulação média  e haste longa em aço inoxidável. Deve ser embalada individualmente e esterilizável em autoclave. Marca referência: KG Sorense, ou Microdont, ou equivalente, similar ou de melhor qualidade.</t>
  </si>
  <si>
    <t>Ponta Diamantada Esférica 1014 – FG</t>
  </si>
  <si>
    <t>Broca diamantada AR nº 1014-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</si>
  <si>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Esférica 1016 – FG</t>
  </si>
  <si>
    <t>Broca diamantada AR nº 1016-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</si>
  <si>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Tronco Cônica Invertida 1153 - FG</t>
  </si>
  <si>
    <t>Broca diamantada AR nº 1153-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</si>
  <si>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cilíndrica topo plano FG 2096F</t>
  </si>
  <si>
    <t>Broca diamantada AR nº 2096 F- unidade. Broca odontológica para alta rotação (AR/FG) com ponta ativa em diamante de granulação fina e haste em aço inoxidável. Deve ser embalada individualmente e esterilizável em autoclave. Deve ter registro na ANVISA. Marca referência: KG Sorense, ou equivalente, similar ou de melhor qualidade.</t>
  </si>
  <si>
    <t>Ponta Diamantada Cônica Topo Chama 2200 - FG </t>
  </si>
  <si>
    <t>Broca diamantada AR nº 2200-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</si>
  <si>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Cônica Topo Inativo 3080 – FG</t>
  </si>
  <si>
    <t>Broca diamantada AR nº 3080-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</si>
  <si>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Chama 3118F - FG </t>
  </si>
  <si>
    <t>Broca diamantada AR nº 3118 F com granulação fina- unidade. Broca odontológica para alta rotação (AR/FG) com ponta ativa em diamante de granulação fina e haste em aço inoxidável. Deve ser embalada individualmente e esterilizável em autoclave. Marca referência: KG Sorense, ou Microdont, ou equivalente, similar ou de melhor qualidade.</t>
  </si>
  <si>
    <t>Ponta Diamantada Chama 3118FF - FG </t>
  </si>
  <si>
    <t>Broca diamantada AR nº 3118FF com granulação ultra fina - unidade. Broca odontológica para alta rotação (AR/FG) com ponta ativa em diamante de granulação ultra fina e haste em aço inoxidável. Deve ser embalada individualmente e esterilizável em autoclave. Marca referência: KG Sorense, ou Microdont, ou equivalente, similar ou de melhor qualidade.</t>
  </si>
  <si>
    <t>Ponta Diamantada Cônica Extremidade em Chama 3193 - FG</t>
  </si>
  <si>
    <t>Broca diamantada AR nº 3193-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</si>
  <si>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Cônica Topo Chama 3195F - FG</t>
  </si>
  <si>
    <t>Broca diamantada AR nº 3195 F com granulação fina- unidade. Broca odontológica para alta rotação (AR/FG) com ponta ativa em diamante de granulação fina  e haste em aço inoxidável. Deve ser embalada individualmente e esterilizável em autoclave. Marca referência: KG Sorense, ou Microdont, ou equivalente, similar ou de melhor qualidade.</t>
  </si>
  <si>
    <t>Ponta Diamantada Cônica Pontiaguda Nº 3195 FF – FG</t>
  </si>
  <si>
    <t>Broca diamantada AR nº 3195FF com granulação ultra fina - unidade. Broca odontológica para alta rotação (AR/FG) com ponta ativa em diamante de granulação ultra fina e haste em aço inoxidável. Deve ser embalada individualmente, esterilizada e esterilizável em autoclave. Marca referência: KG Sorense, ou Microdont, ou equivalente, similar ou de melhor qualidade.</t>
  </si>
  <si>
    <t>Ponta Diamantada Tronco Cônica Invertida 1153 – FG</t>
  </si>
  <si>
    <t>Broca diamantada AR nº 1153 tronco cônica invertida-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</si>
  <si>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Esférica 002 - CA</t>
  </si>
  <si>
    <t>Broca diamantada CA nº 02 (esférica) - unidade. Broca odontológica para baixa rotação/contra ângulo (CA) com ponta ativa em diamante de granulação média  e haste em aço inoxidável. Deve ser embalada individualmente e esterilizável em autoclave. Marca referência: KG Sorense, ou Microdont, ou equivalente, similar ou de melhor qualidade.</t>
  </si>
  <si>
    <t>Ponta Diamantada esférica CA 4</t>
  </si>
  <si>
    <t>Broca diamantada CA nº 04 (esférica) - unidade. Broca odontológica para baixa rotação/contra ângulo (CA) com ponta ativa em diamante de granulação média  e haste em aço inoxidável. Deve ser embalada individualmente e esterilizável em autoclave. Marca referência: KG Sorense, ou Microdont, ou equivalente, similar ou de melhor qualidade.</t>
  </si>
  <si>
    <t>Ponta Diamantada PM 718</t>
  </si>
  <si>
    <t>Broca diamantada PM nº 718- unidade. Broca odontológica para peça de mão (PM) com ponta ativa em diamante de granulação média e haste em aço inoxidável. Deve ser embalada individualmente e esterilizável em autoclave. Deve ter registro na ANVISA. Marca referência:  KG Sorense, ou equivalente, similar ou de melhor qualidade.</t>
  </si>
  <si>
    <t>Ponta Diamantada PM 721F</t>
  </si>
  <si>
    <t>Broca diamantada PM nº 721 F- unidade. Broca odontológica para peça de mão (PM) com ponta ativa em diamante de granulação fina e haste em aço inoxidável. Deve ser embalada individualmente e esterilizável em autoclave. Deve ter registro na ANVISA. Marca referência: KG Sorense, ou equivalente, similar ou de melhor qualidade.</t>
  </si>
  <si>
    <t>Ponta Diamantada PM 744</t>
  </si>
  <si>
    <t>Broca diamantada PM nº 744- unidade. Broca odontológica para peça de mão (PM) com ponta ativa em diamante de granulação média e haste em aço inoxidável. Deve ser embalada individualmente e esterilizável em autoclave.  Deve ter registro na ANVISA. Marca referência: KG Sorense, ou equivalente, similar ou de melhor qualidade.</t>
  </si>
  <si>
    <t>Lote 3 - Grampo para Isolamento Absoluto</t>
  </si>
  <si>
    <t>Grampo para isolamento Nº 12A</t>
  </si>
  <si>
    <t xml:space="preserve">Grampo para isolamento absoluto no modelo nº 12A (serrilhado) - Unidade. Indicado para uso em dentes molares do lado direito. Deve ser fabricado em aço inoxidável autolavável, sem rebarbas, ser resistente à oxidação, deve ter memória elástica. Marca(s) de referência: Duflex ou Hi-Friedy equivalente, similar ou de melhor qualidade. </t>
  </si>
  <si>
    <t>Grampo para isolamento Nº 26</t>
  </si>
  <si>
    <t xml:space="preserve">Grampo para isolamento absoluto no modelo nº 26- unidade. Deve ser fabricado em aço inoxidável autolavável, sem rebarbas, ser resistente à oxidação, deve ter memória elástica. Marca(s) de referência: Duflex ou Hi-Friedy equivalente, similar ou de melhor qualidade. </t>
  </si>
  <si>
    <t>Grampo para isolamento Nº 200</t>
  </si>
  <si>
    <t xml:space="preserve">Grampo para isolamento absoluto no modelo nº 200 - unidade. Deve ser fabricado em aço inoxidável autolavável, sem rebarbas, ser resistente à oxidação, e ter memória elástica. Marca(s) de referência: Duflex ou equivalente, similar ou de melhor qualidade. </t>
  </si>
  <si>
    <t>Grampo para isolamento Nº 201</t>
  </si>
  <si>
    <t xml:space="preserve">Grampo para isolamento absoluto no modelo nº 201 - unidade. Deve ser fabricado em aço inoxidável autolavável, sem rebarbas, ser resistente à oxidação, e ter memória elástica. Marca(s) de referência: Duflex ou equivalente, similar ou de melhor qualidade. </t>
  </si>
  <si>
    <t>Grampo para isolamento Nº 202</t>
  </si>
  <si>
    <t xml:space="preserve">Grampo para isolamento absoluto no modelo nº 202 - unidade. Deve ser fabricado em aço inoxidável autolavável, sem rebarbas, ser resistente à oxidação, e ter memória elástica. Marca(s) de referência: Duflex ou equivalente, similar ou de melhor qualidade. </t>
  </si>
  <si>
    <t>Grampo para isolamento Nº 203</t>
  </si>
  <si>
    <t xml:space="preserve">Grampo para isolamento absoluto no modelo nº 203-  unidade. Deve ser fabricado em aço inoxidável autolavável, sem rebarbas, ser resistente à oxidação, e ter memória elástica. Marca(s) de referência: Duflex ou equivalente, similar ou de melhor qualidade. </t>
  </si>
  <si>
    <t>Grampo para isolamento Nº 204</t>
  </si>
  <si>
    <t xml:space="preserve">Grampo para isolamento absoluto no modelo nº 204 - unidade. Deve ser fabricado em aço inoxidável autolavável, sem rebarbas, ser resistente à oxidação, e ter memória elástica. Marca(s) de referência: Duflex ou Hi-Friedy equivalente, similar ou de melhor qualidade. </t>
  </si>
  <si>
    <t>Grampo para isolamento Nº 205</t>
  </si>
  <si>
    <t xml:space="preserve">Grampo para isolamento absoluto no modelo nº 205 - unidade. Deve ser fabricado em aço inoxidável autolavável, sem rebarbas, ser resistente à oxidação, et ter memória elástica. Marca(s) de referência: Duflex ou Hi-Friedy equivalente, similar ou de melhor qualidade. </t>
  </si>
  <si>
    <t>Grampo para isolamento Nº 206</t>
  </si>
  <si>
    <t xml:space="preserve">Grampo para isolamento absoluto no modelo nº 206- unidade. Deve ser fabricado em aço inoxidável autolavável, sem rebarbas, ser resistente à oxidação, et ter memória elástica. Marca(s) de referência: Duflex ou Hi-Friedy equivalente, similar ou de melhor qualidade. </t>
  </si>
  <si>
    <t>Grampo para isolamento Nº 207</t>
  </si>
  <si>
    <t xml:space="preserve">Grampo para isolamento absoluto no modelo nº 207 - unidade. Deve ser fabricado em aço inoxidável autolavável, sem rebarbas, ser resistente à oxidação, e ter memória elástica. Marca(s) de referência: Duflex ou Hi-Friedy equivalente, similar ou de melhor qualidade. </t>
  </si>
  <si>
    <t>Grampo para isolamento Nº 208</t>
  </si>
  <si>
    <t xml:space="preserve">Grampo para isolamento absoluto no modelo nº 208 - unidade. Deve ser fabricado em aço inoxidável autolavável, sem rebarbas, ser resistente à oxidação, deve ter memória elástica. Marca(s) de referência: Duflex ou Hi-Friedy equivalente, similar ou de melhor qualidade. </t>
  </si>
  <si>
    <t>Grampo para isolamento Nº 209</t>
  </si>
  <si>
    <t xml:space="preserve">Grampo para isolamento absoluto no modelo nº 209 - unidade. Deve ser fabricado em aço inoxidável autolavável, sem rebarbas, ser resistente à oxidação, deve ter memória elástica. Marca(s) de referência: Duflex ou Hi-Friedy equivalente, similar ou de melhor qualidade. </t>
  </si>
  <si>
    <t>Grampo para isolamento Nº 212</t>
  </si>
  <si>
    <t xml:space="preserve">Grampo para isolamento absoluto no modelo nº 212- unidade. Deve ser fabricado em aço inoxidável autolavável, sem rebarbas, ser resistente à oxidação, deve ter memória elástica. Marca(s) de referência: Duflex ou Hi-Friedy equivalente, similar ou de melhor qualidade. </t>
  </si>
  <si>
    <t>Grampo para isolamento Nº W2A</t>
  </si>
  <si>
    <t xml:space="preserve">Grampo para isolamento absoluto no modelo nº W2A- unidade. Deve ser fabricado em aço inoxidável autolavável, sem rebarbas, ser resistente à oxidação, deve ter memória elástica. Marca(s) de referência: Duflex ou Hi-Friedy equivalente, similar ou de melhor qualidade. </t>
  </si>
  <si>
    <t>Grampo para isolamento Nº W8A</t>
  </si>
  <si>
    <t xml:space="preserve">Grampo para isolamento absoluto nos modelos nº W8A - unidade. Deve ser fabricado em aço inoxidável autolavável, sem rebarbas, ser resistente à oxidação, deve ter memória elástica. Marca(s) de referência: Duflex ou Hi-Friedy equivalente, similar ou de melhor qualidade. </t>
  </si>
  <si>
    <t>Grampo para isolamento absoluto no modelo W56</t>
  </si>
  <si>
    <t>Grampo para Isolamento Nº W56 - Unidade. Grampo sem asa para molares pequenos e irregulares. Deve ser fabricado em aço inoxidável autoclavável, sem rebarbas, ser resistente à oxidação, deve ter memória elástica. Marca(s) de referência: Duflex ou Hi-Friedy equivalente, similar ou de melhor qualidade.</t>
  </si>
  <si>
    <t>Lote 4 - Lima tipo H (Heasdtroem)</t>
  </si>
  <si>
    <t>Lima Hedstroem Estéril 25mm - Sortida Nº 15-40</t>
  </si>
  <si>
    <t>Lima Tipo H (Headstroem) 1ª série 15/40 com 25 mm com cursor- kit com 6 unidades. Instrumento endodôntico manual para preparo biomecânico dos canais radiculares. Haste em metal e pegador digital em plástico identificadas com padrão de cores. Marca de referência: Dentsply, ou equivalente, ou similar ou de melhor qualidade.</t>
  </si>
  <si>
    <t>Kit com 6 unidades</t>
  </si>
  <si>
    <t>Lima Hedstroem Estéril 31mm - Sortida Nº 15-40</t>
  </si>
  <si>
    <t>Lima Tipo H (Headstroem) 1ª série 15/40 com 31 mm com cursor- kit com 6 unidades. Instrumento endodôntico manual para preparo biomecânico dos canais radiculares. Haste em metal e pegador digital em plástico identificadas com padrão de cores. Marca de referência: Dentsply, ou equivalente, ou similar ou de melhor qualidade.</t>
  </si>
  <si>
    <t>Lima Hedstroem Estéril 31mm - Sortida Nº 45-80</t>
  </si>
  <si>
    <t>Lima Tipo H (Headstroem) 2ª série 45/80 com 31 mm com cursor- kit com 6 unidades. Instrumento endodôntico manual para preparo biomecânico dos canais radiculares. Haste em metal e pegador digital em plástico identificadas com padrão de cores. Marca de referência: Dentsply ou VDW ou equivalente, ou similar ou de melhor qualidade.</t>
  </si>
  <si>
    <t>Lima Hedstroem Estéril 25mm - Sortida Nº 45-80</t>
  </si>
  <si>
    <t>Lima Tipo H (Headstroem) 2ª série 45/80 com 25 mm com cursor- kit com 6 unidades. Instrumento endodôntico manual para preparo biomecânico dos canais radiculares. Haste em metal e pegador digital em plástico identificadas com padrão de cores. Marca de referência: Dentsply, ou equivalente, ou similar ou de melhor qualidade.</t>
  </si>
  <si>
    <t xml:space="preserve">Lote 5 - Lima flexofile </t>
  </si>
  <si>
    <t>Lima Flexofile Estéril 25mm - 1ª Série Nº 15 a 40</t>
  </si>
  <si>
    <t>Lima flexofile 25 mm 1ª série (15 a 40) com cursor- kit com 6 unidades. Instrumento endodôntico manual para preparo biomecânico dos canais radiculares. Deve ter haste em metal e pegador digital em plástico identificadas com padrão de cores. Marca de referência: Dentsply ou VDW ou equivalente, ou similar ou de melhor qualidade.</t>
  </si>
  <si>
    <t>Lima flexofile Estéril 21 mm - 1ª Série Nº 15 a 40</t>
  </si>
  <si>
    <t>Lima flexofile 21 mm 1ª série (15 a 40) com cursor- kit com 6 unidades. Instrumento endodôntico manual para preparo biomecânico dos canais radiculares. Deve ter haste em metal e pegador digital em plástico identificadas com padrão de cores. Marca de referência: Dentsply ou VDW ou equivalente, ou similar ou de melhor qualidade.</t>
  </si>
  <si>
    <t>Lima flexofile Estéril 25 mm - 2ª série Nº 45 a 80</t>
  </si>
  <si>
    <t>Lima flexofile 25 mm 2ª série (45 a 80) com cursor- kit com 6 unidades. Instrumento endodôntico manual para preparo biomecânico dos canais radiculares. Deve ter haste em metal e pegador digital em plástico identificadas com padrão de cores. Marca de referência: Dentsply ou VDW ou equivalente, ou similar ou de melhor qualidade.</t>
  </si>
  <si>
    <t>Lote 6 - Lima C - Pilot</t>
  </si>
  <si>
    <t>Lima tipo C-Pilot 21 mm nº 06 com cursor</t>
  </si>
  <si>
    <t>Lima tipo C-Pilot 21 mm nº 06 com cursor- kit com 6 unidades. Instrumento endodôntico manual para preparo biomecânico dos canais radiculares. De comprimento 21 mm, haste em metal e pegador digital em plástico identificadas com padrão de cores. Marca de referência: Dentsply ou VDW ou equivalente, ou similar ou de melhor qualidade.</t>
  </si>
  <si>
    <t>Lima tipo C-Pilot 21 mm nº 08 com cursor</t>
  </si>
  <si>
    <t>Lima tipo C-Pilot 21 mm nº 08 com cursor- kit com 6 unidades. Instrumento endodôntico manual para preparo biomecânico dos canais radiculares. De comprimento 21 mm, haste em metal e pegador digital em plástico identificadas com padrão de cores. Marca de referência:Dentsply ou VDW ou equivalente, ou similar ou de melhor qualidade.</t>
  </si>
  <si>
    <t>Lima tipo C-Pilot 21 mm nº 10 com cursor</t>
  </si>
  <si>
    <t>Lima tipo C-Pilot 21 mm nº 10 com cursor- kit com 6 unidades. Instrumento endodôntico manual para preparo biomecânico dos canais radiculares. De comprimento 21 mm, haste em metal e pegador digital em plástico identificadas com padrão de cores. Marca de referência: Dentsply ou VDW ou equivalente, ou similar ou de melhor qualidade.</t>
  </si>
  <si>
    <t>Lima tipo C-Pilot 21 mm nº 15 com cursor</t>
  </si>
  <si>
    <t>Lima tipo C-Pilot 21 mm nº 15 com cursor - kit com 6 unidades. Instrumento endodôntico manual para preparo biomecânico dos canais radiculares. De comprimento 21 mm, haste em metal e pegador digital em plástico identificadas com padrão de cores. Marca de referência: Dentsply ou VDW ou equivalente, ou similar ou de melhor qualidade.</t>
  </si>
  <si>
    <t>Lima tipo C-Pilot 25 mm nº 06 com cursor</t>
  </si>
  <si>
    <t>Lima tipo C-Pilot 25 mm nº 06 com cursor - kit com 6 unidades. Instrumento endodôntico manual para preparo biomecânico dos canais radiculares. De comprimento 25 mm, haste em metal e pegador digital em plástico identificadas com padrão de cores. Marca de referência: Dentsply ou VDW ou equivalente, ou similar ou de melhor qualidade.</t>
  </si>
  <si>
    <t>Lima tipo C-Pilot 25 mm nº 08 com cursor</t>
  </si>
  <si>
    <t>Lima tipo C-Pilot 25 mm nº 08 com cursor - kit com 6 unidades. Instrumento endodôntico manual para preparo biomecânico dos canais radiculares. De comprimento 25 mm, haste em metal e pegador digital em plástico identificadas com padrão de cores. Marca de referência: Dentsply ou VDW ou equivalente, ou similar ou de melhor qualidade.</t>
  </si>
  <si>
    <t>Lima tipo C-Pilot 25 mm nº 10 com cursor</t>
  </si>
  <si>
    <t>Lima tipo C-Pilot 25 mm nº 10 com cursor - kit com 6 unidades. Instrumento endodôntico manual para preparo biomecânico dos canais radiculares. De comprimento 25 mm, haste em metal e pegador digital em plástico identificadas com padrão de cores. Marca de referência:Dentsply ou VDW ou equivalente, ou similar ou de melhor qualidade.</t>
  </si>
  <si>
    <t>Lima tipo C-Pilot 25 mm nº 15 com cursor</t>
  </si>
  <si>
    <t>Lima tipo C-Pilot 25 mm nº 15 com cursor - kit com 6 unidades. Instrumento endodôntico manual para preparo biomecânico dos canais radiculares. De comprimento 25 mm, haste em metal e pegador digital em plástico identificadas com padrão de cores. Marca de referência: Dentsply ou VDW ou equivalente, ou similar ou de melhor qualidade.</t>
  </si>
  <si>
    <t>ESPECIFICAÇÃO</t>
  </si>
  <si>
    <t>Acalcador de bandas ponta quadrada</t>
  </si>
  <si>
    <t>Acalcador de bandas ponta quadrada- unidade. Deve ser confeccionado em nylon, ter a ponta acalcadora inoxidável no formato quadrado e ser autoclavável.</t>
  </si>
  <si>
    <t>Afastador de bochecha tipo expandex tamanho adulto</t>
  </si>
  <si>
    <t xml:space="preserve">Afastador de bochecha tipo expandex tamanho adulto - embalagem com 2 unidades. Deve ser autoclavável.Marca (s) de Referência: Indusbello, ou equivalente, ou similar ou de melhor qualidade. </t>
  </si>
  <si>
    <t>Embalagem com 2 unidades</t>
  </si>
  <si>
    <t>Afastador de bochecha tipo expandex tamanho infantil</t>
  </si>
  <si>
    <t xml:space="preserve">Afastador de bochecha tipo expandex tamanho infantil - embalagem com 2 unidades. Deve ser autoclavável.Marca (s) de Referência: Indusbello, ou equivalente, ou similar ou de melhor qualidade. </t>
  </si>
  <si>
    <t>Afastador labial formato "V" para fotografia- tamanho G (adulto)</t>
  </si>
  <si>
    <t xml:space="preserve">Afastador labial formato "V" para fotografia- tamanho G (adulto)- embalagem com 2 unidades. Deve ter o formato em "V" ser autoclavável. Marca (s) de Referência: Indusbello, ou equivalente, ou similar ou de melhor qualidade. </t>
  </si>
  <si>
    <t>Afastador labial formato "V" para fotografia- tamanho P (infantil)</t>
  </si>
  <si>
    <t xml:space="preserve">Afastador labial formato "V" para fotografia- tamanho P (infantil)- embalagem com 2 unidades. Deve ter o formato em "V" e ser autoclavável. Marca (s) de Referência: Indusbello, ou equivalente, ou similar ou de melhor qualidade. </t>
  </si>
  <si>
    <t>Afastador labial para fotografia oclusal tamanho G</t>
  </si>
  <si>
    <t xml:space="preserve">Afastador labial para fotografia oclusal tamanho G - 1 unidade. Deve ser autoclavável. Marca (s) de Referência: Indusbello, ou equivalente, ou similar ou de melhor qualidade. </t>
  </si>
  <si>
    <t>Afastador labial para fotografia oclusal tamanho M</t>
  </si>
  <si>
    <t xml:space="preserve">Afastador labial para fotografia oclusal tamanho M - 1 unidade. Deve ser autoclavável. Marca (s) de Referência: Indusbello, ou equivalente, ou similar ou de melhor qualidade. </t>
  </si>
  <si>
    <t>Afastador labial para fotografia oclusal tamanho P</t>
  </si>
  <si>
    <t xml:space="preserve">Afastador labial para fotografia oclusal tamanho P - unidade. Deve ser autoclavável. Marca (s) de Referência: Indusbello, ou equivalente, ou similar ou de melhor qualidade. </t>
  </si>
  <si>
    <t>Alicate ortodôntico barra palatina nº  410</t>
  </si>
  <si>
    <t xml:space="preserve">Alicate ortodôntico barra palatina nº 410- unidade. Deve ser confeccionado em aço inoxidável e autoclavável. Marca (s) de Referência: Quinelato, ou equivalente, ou similar ou de melhor qualidade. </t>
  </si>
  <si>
    <t>Alicate ortodôntico corte amarrilho com wídia</t>
  </si>
  <si>
    <t xml:space="preserve">Alicate ortodôntico corte amarrilho com wídia- unidade. Deve ser confeccionado em aço inoxidável, autoclavável e ter wídia. Marca (s) de Referência: Quinelato, ou equivalente, ou similar ou de melhor qualidade. </t>
  </si>
  <si>
    <t>Alicate ortodôntico corte distal</t>
  </si>
  <si>
    <t xml:space="preserve">Alicate ortodôntico corte distal- unidade. Deve ser confeccionado em aço inoxidável e autoclavável. Marca (s) de Referência: Quinelato, ou equivalente, ou similar ou de melhor qualidade. </t>
  </si>
  <si>
    <t>Alicate ortodôntico de corte fio grosso nº 770</t>
  </si>
  <si>
    <t xml:space="preserve">Alicate ortodôntico de corte fio grosso nº 770- unidade. Deve ser confeccionado em aço inoxidável e autoclavável. Marca (s) de Referência: Quinelato, ou equivalente, ou similar ou de melhor qualidade. </t>
  </si>
  <si>
    <t>Alicate ortodôntico de la rosa</t>
  </si>
  <si>
    <t xml:space="preserve">Alicate ortodôntico de la rosa-  unidade. Deve ser confeccionado em aço inoxidável e autoclavável. Marca (s) de Referência: Quinelato, ou equivalente, ou similar ou de melhor qualidade. </t>
  </si>
  <si>
    <t>Alicate ortodôntico formador de amarrilho nº 158</t>
  </si>
  <si>
    <t>Alicate ortodôntico formador de amarrilho nº 158- unidade. Deve ser confeccionado em aço inoxidável e autoclavável.</t>
  </si>
  <si>
    <t>Alicate ortodôntico nance nº 001</t>
  </si>
  <si>
    <t xml:space="preserve">Alicate ortodôntico nance nº 001-  unidade. Deve ser confeccionado em aço inoxidável e autoclavável. Marca (s) de Referência: Quinelato, ou equivalente, ou similar ou de melhor qualidade. </t>
  </si>
  <si>
    <t>Alicate ortodôntico nº 442- torque curto</t>
  </si>
  <si>
    <t xml:space="preserve">Alicate ortodôntico nº 442- torque curto - unidade. Deve ser confeccionado em aço inoxidável e autoclavável. Marca (s) de Referência: Quinelato, ou equivalente, ou similar ou de melhor qualidade. </t>
  </si>
  <si>
    <t xml:space="preserve">Alicate ortodôntico nº 442- torque longo </t>
  </si>
  <si>
    <t xml:space="preserve">Alicate ortodôntico nº 442- torque longo - unidade. Deve ser confeccionado em aço inoxidável e autoclavável. Marca (s) de Referência: Quinelato, ou equivalente, ou similar ou de melhor qualidade. </t>
  </si>
  <si>
    <t>Alicate ortodôntico ômega loop tweed nº 350</t>
  </si>
  <si>
    <t xml:space="preserve">Alicate ortodôntico ômega loop tweed nº 350- unidade. Deve ser confeccionado em aço inoxidável e autoclavável. </t>
  </si>
  <si>
    <t>Alicate ortodôntico para remoção de resina nº 193 com wídia</t>
  </si>
  <si>
    <t xml:space="preserve">Alicate ortodôntico para remoção de resina nº 193 com wídia- unidade. Deve ser confeccionado em aço inoxidável e autoclavável. Marca (s) de Referência: Quinelato, ou equivalente, ou similar ou de melhor qualidade. </t>
  </si>
  <si>
    <t>Alicate ortodôntico para torque individual com wídia</t>
  </si>
  <si>
    <t xml:space="preserve">Alicate ortodôntico para torque individual com wídia - embalagem com 1 alicate e no mínimo 1 chave. Deve ser confeccionado em aço inoxidável e autoclavável. Marca (s) de Referência: Ice, ou equivalente, ou similar ou de melhor qualidade. </t>
  </si>
  <si>
    <t>Embalagem com 1 alicate e no mínimo 1 chave</t>
  </si>
  <si>
    <t>Alicate ortodôntico para torque individual macho e fêmea</t>
  </si>
  <si>
    <t xml:space="preserve">Alicate ortodôntico para torque individual macho e fêmea - embalagem com 2 alicates. Deve ser confeccionado em aço inoxidável e autoclavável. Marca (s) de Referência: Zatty, ou equivalente, ou similar ou de melhor qualidade. </t>
  </si>
  <si>
    <t xml:space="preserve">Alicate ortodôntico removedor de braquetes curvo </t>
  </si>
  <si>
    <t>Alicate ortodôntico removedor de braquetes curvo - unidade. Deve ser confeccionado em aço inoxidável e autoclavável.</t>
  </si>
  <si>
    <t>Alicate ortodôntico saca banda nº 347</t>
  </si>
  <si>
    <t>Alicate ortodôntico saca banda nº 347- unidade. Deve ser confeccionado em aço inoxidável e autoclavável.</t>
  </si>
  <si>
    <t>Alicate ortodôntico young nº 74</t>
  </si>
  <si>
    <t xml:space="preserve">Alicate ortodôntico young nº 74 - unidade. Deve ser confeccionado em aço inoxidável e autoclavável. Marca (s) de Referência: Quinelato, ou equivalente, ou similar ou de melhor qualidade. </t>
  </si>
  <si>
    <t>Alicate tipo how curvo</t>
  </si>
  <si>
    <t xml:space="preserve">Alicate tipo how curvo - unidade. Deve ser confeccionado em aço inoxidável e autoclavável. Marca (s) de Referência: Quinelato, ou equivalente, ou similar ou de melhor qualidade. </t>
  </si>
  <si>
    <t>Alicate tipo weingart com wídia</t>
  </si>
  <si>
    <t xml:space="preserve">Alicate tipo weingart com wídia- unidade. Deve ser confeccionado em aço inoxidável e autoclavável. Marca (s) de Referência: Quinelato, ou equivalente, ou similar ou de melhor qualidade. </t>
  </si>
  <si>
    <t>Alicate trident nº 201</t>
  </si>
  <si>
    <t xml:space="preserve">Alicate trident nº 201- unidade. Deve ser confeccionado em aço inoxidável e autoclavável. Marca (s) de Referência: Quinelato, ou equivalente, ou similar ou de melhor qualidade. </t>
  </si>
  <si>
    <t>Botão convexo colagem</t>
  </si>
  <si>
    <t xml:space="preserve">Botão Lingual Cola / Embalagem com 10 unidades.  Indicado para movimentações dentárias, tais como: giroversões, tracionamentos, retrações ou sistemas de ancoragem. Podem reter elásticos, correntes, fios de amarilho e ligaduras.                                                          Botão lingual em aço /  Para cola. Material: aço inoxidável (CrNi).Diâmetro da base: Ø3,5mm. Fixação: para colagem .Micropinos com tratamento de superfície. Possui também contenção periférica.
</t>
  </si>
  <si>
    <t>Botão lingual para colagem reto</t>
  </si>
  <si>
    <t>Botão lingual para colagem reto- embalagem com no mínimo 10 unidades. Deve ser confeccionado em aço e ser indicado para colagem. Marca (s) de Referência: Morelli ou equivalente, ou similar ou de melhor qualidade.</t>
  </si>
  <si>
    <t xml:space="preserve">Chave sextavada </t>
  </si>
  <si>
    <t>Chave sextavada - unidade. Deve ser confeccionada em aço inoxidável de alta resistência e ser indicada para fixação da porca do gurin. Marca (s) de Referência: Morelli, ou equivalente, ou similar ou de melhor qualidade.</t>
  </si>
  <si>
    <t>Colocador de elástico</t>
  </si>
  <si>
    <t>Colocador de elástico- unidade. Deve ser indicado para a colocação e remoção de elásticos em ortodontia. Deve ser confeccionado em aço inoxidável, autoclavável e ter uma ponta colocadora e uma extratora.</t>
  </si>
  <si>
    <t xml:space="preserve">Diagrama de Capelozza </t>
  </si>
  <si>
    <t>Distalizador de molares tipo Jones</t>
  </si>
  <si>
    <t xml:space="preserve">Distalizador de molares tipo Jones- embalagem com no mínimo 2 unidades. Deve ser de compressão, ter amplitude de aplicação de 3 a 7mm e força de 60 a 80g. Marca (s) de Referência: Morelli ou equivalente, ou similar ou de melhor qualidade. </t>
  </si>
  <si>
    <t>Embalagem com no mínimo 2 unidades</t>
  </si>
  <si>
    <t>Disco diamantado dupla face para slice</t>
  </si>
  <si>
    <t>Dobrador de amarrilho sputinik</t>
  </si>
  <si>
    <t>Dobrador de amarrilho sputinik- unidade. Deve ser confeccionado em aço inoxidável, autoclavável e ter uma ponta reta e uma curvada.</t>
  </si>
  <si>
    <t>Elástico separador 3/16" (4,8 mm)</t>
  </si>
  <si>
    <t>Elástico separador 3/16" (4,8 mm)- embalagem com 1.000 unidades. Deve ter elasticidade, resistência e diâmetro interno de 3/16" (4,8 mm). Marca (s) de Referência: Morelli, Aditek ou equivalente, ou similar ou de melhor qualidade.</t>
  </si>
  <si>
    <t>Embalagem com 1.000 unidades</t>
  </si>
  <si>
    <t>Elástico separador 5/32" (4 mm)</t>
  </si>
  <si>
    <t>Elástico separador 5/32" (4 mm)- embalagem com 1.000 unidades. Deve ter elasticidade, resistência e diâmetro interno de 5/32" (4 mm). Marca (s) de Referência: Morelli, Aditek ou equivalente, ou similar ou de melhor qualidade.</t>
  </si>
  <si>
    <t>Elásticos rotatores cor cinza</t>
  </si>
  <si>
    <t>Elásticos rotatores cor cinza- embalagem com 100 unidades. Devem ser posicionados nas aletas dos bráquetes e ter a finalidade de promover o movimento rotacional do dente. Marca (s) de Referência: Morelli, ou equivalente, ou similar ou de melhor qualidade.</t>
  </si>
  <si>
    <t xml:space="preserve"> Embalagem com 100 unidades</t>
  </si>
  <si>
    <t>Elásticos rotatores cor cristal (transparente)</t>
  </si>
  <si>
    <t>Elásticos rotatores cor cristal (transparente)- embalagem com 100 unidades. Devem ser posicionados nas aletas dos bráquetes e ter a finalidade de promover o movimento rotacional do dente. Marca (s) de Referência: Morelli, ou equivalente, ou similar ou de melhor qualidade.</t>
  </si>
  <si>
    <t xml:space="preserve">Espelho para fotografia intrabucal </t>
  </si>
  <si>
    <t>Espelho para fotografia intrabucal– unidade. Deve ser autoclavável, composto por latão cromado, ter dupla face, contornos arredondados e não deve distorcer a imagem. Marca de referência: Indusbello modelo IBM005, Ice modelo quadrado ou equivalente, similar ou de melhor qualidade.</t>
  </si>
  <si>
    <t>Estojo porta alicate com tampa</t>
  </si>
  <si>
    <t>Estojo porta alicate com tampa- unidade. Deve ser confeccionado em acrílico, com tampa e capacidade de armazenar no mínimo 15 alicates. Marca de referência: Ortoguaru, equivalente, similar ou de melhor qualidade.</t>
  </si>
  <si>
    <t>Fio de aço para amarrilho 0,30 mm (.012")</t>
  </si>
  <si>
    <t xml:space="preserve">Fio ortodôntico para amarrilho 0,30 mm (.012")- rolo. Deve ser confeccionado em aço inoxidável, ter no mínimo 40 gramas de diâmetro de 0,30 mm. Marca (s) de Referência: Morelli, Orthometric ou equivalente, ou similar ou de melhor qualidade. </t>
  </si>
  <si>
    <t>Rolo com no mínimo 40 gramas</t>
  </si>
  <si>
    <t xml:space="preserve">Fio de aço redondo 0,40 mm </t>
  </si>
  <si>
    <t>Fio de aço redondo 0,40 mm- rolo com 50 gramas. Fio de aço inoxidável, com secção transversal redonda e diâmetro de 0,40 mm (.016") . Marca de referência: Morelli, Orthometric, equivalente, similar ou de melhor qualidade.</t>
  </si>
  <si>
    <t>Rolo com 50 gramas</t>
  </si>
  <si>
    <t>Fio de aço redondo 0,45 mm</t>
  </si>
  <si>
    <t>Fio de aço redondo 0,45 mm- rolo com 50 gramas. Fio de aço inoxidável, com secção transversal redonda e diâmetro de 0,45 mm (.018") . Marca de referência: Morelli, Orthometric, equivalente, similar ou de melhor qualidade.</t>
  </si>
  <si>
    <t>Fio de aço redondo 0,50 mm</t>
  </si>
  <si>
    <t>Fio de aço redondo 0,50 mm- rolo com 50 gramas. Fio de aço inoxidável, com secção transversal redonda e diâmetro de 0,50 mm (.020") . Marca de referência: Morelli, Orthometric, equivalente, similar ou de melhor qualidade.</t>
  </si>
  <si>
    <t>Fio de aço tipo vareta- quadrado .016 x .016</t>
  </si>
  <si>
    <t xml:space="preserve">Fio de aço tipo vareta- quadrado .016 x .016- embalagem com no mínimo 10 unidades. Deve ser confeccionado em aço inoxidavel no formato quadrado e medir .016 x .016.. Marca (s) de Referência: Morelli, Orthometric ou equivalente, ou similar ou de melhor qualidade. </t>
  </si>
  <si>
    <t>Fio de aço tipo vareta- retangular .016 x .022</t>
  </si>
  <si>
    <t xml:space="preserve">Fio de aço tipo vareta- quadrado .016 x .022- embalagem com no mínimo 10 unidades. Deve ser confeccionado em aço inoxidavel no formato quadrado e medir .016 x .022.. Marca (s) de Referência: Morelli, Orthometric ou equivalente, ou similar ou de melhor qualidade. </t>
  </si>
  <si>
    <t>Fio de aço tipo vareta- retangular .017 x .025</t>
  </si>
  <si>
    <t xml:space="preserve">Fio de aço tipo vareta- retangular .017 x .025- embalagem com no mínimo 10 unidades. Deve ser confeccionado em aço inoxidavel no formato quadrado e medir .017 x .025.. Marca (s) de Referência: Morelli, Orthometric ou equivalente, ou similar ou de melhor qualidade. </t>
  </si>
  <si>
    <t>Fio de aço tipo vareta- retangular .019 x .025</t>
  </si>
  <si>
    <t xml:space="preserve">Fio de aço tipo vareta- retangular .019 x .025- embalagem com no mínimo 10 unidades. Deve ser confeccionado em aço inoxidavel no formato quadrado e medir .019 x .025.. Marca (s) de Referência: Morelli, Orthometric ou equivalente, ou similar ou de melhor qualidade. </t>
  </si>
  <si>
    <t>Fio de aço trançado Braided .019" x .025" inferior</t>
  </si>
  <si>
    <t xml:space="preserve">Fio de aço trancado Braided .019" x .025" inferior- embalagem com 10 unidades. Deve ser confeccionado com 8 filamentos de aço inoxidável trancado, medir .019" x .025" e ser indicado para arcada inferior. Marca (s) de Referência: Orthometric ou equivalente, ou similar ou de melhor qualidade. </t>
  </si>
  <si>
    <t>Fio de aço trançado Braided .019" x .025" superior</t>
  </si>
  <si>
    <t xml:space="preserve">Fio de aço trancado Braided .019" x .025" superior- embalagem com 10 unidades. Deve ser confeccionado com 8 filamentos de aço inoxidável trancado, medir .019" x .025" e ser indicado para arcada superior. Marca (s) de Referência: Orthometric ou equivalente, ou similar ou de melhor qualidade. </t>
  </si>
  <si>
    <t>Fio ortodôntico para amarrilho 0,25 mm (.010")</t>
  </si>
  <si>
    <t xml:space="preserve">Fio ortodôntico para amarrilho 0,25 mm (.010") - rolo. Deve ser confeccionado em aço inoxidável, ter no mínimo 40 gramas e diâmetro de 0,25 mm. Marca (s) de Referência: Morelli, Orthometric ou equivalente, ou similar ou de melhor qualidade. </t>
  </si>
  <si>
    <t xml:space="preserve">Fio vareta de TMA retangular 016" x 022" </t>
  </si>
  <si>
    <t xml:space="preserve">Fio vareta de TMA retangular 016" x 022"- embalagem com no mínimo 10 unidades. Deve ser confeccionado pela liga especial de titânio-molibdênio (TMA) e ter grande elasticidade. Marca (s) de Referência: Morelli ou equivalente, ou similar ou de melhor qualidade. </t>
  </si>
  <si>
    <t xml:space="preserve">Fio vareta de TMA retangular 018" x 025" </t>
  </si>
  <si>
    <t xml:space="preserve">Fio vareta de TMA retangular 018" x 025"- embalagem com no mínimo 10 unidades. Deve ser confeccionado pela liga especial de titânio-molibdênio (TMA) e ter grande elasticidade. Marca (s) de Referência: Morelli ou equivalente, ou similar ou de melhor qualidade. </t>
  </si>
  <si>
    <t>Gancho ponta bola reto para arco</t>
  </si>
  <si>
    <t>Gancho ponta bola reto para arco- embalagem com 10 unidades. Deve ser indicado para prender-se ao arco ortodôntico por deformação com alicate e deve permitir a utilização em arcos  até .021".x.025". Marca (s) de Referência: Morelli, ou equivalente, ou similar ou de melhor qualidade.</t>
  </si>
  <si>
    <t>Kit banda molar inferior</t>
  </si>
  <si>
    <t>Kit banda molar inferior- unidade. O kit seve ser composto por uma caixa com divisórias e por todos os tamanhos de bandas inferiores (no mínimo 190 bandas). Marca (s) de Referência: Morelli, Orthometric ou equivalente, ou similar ou de melhor qualidade.</t>
  </si>
  <si>
    <t>Kit com no mínimo 190 bandas</t>
  </si>
  <si>
    <t xml:space="preserve">Kit banda molar superior </t>
  </si>
  <si>
    <t>Kit banda molar superior- unidade. O kit seve ser composto por uma caixa com divisórias e por todos os tamanhos de bandas superiores (no mínimo 190 bandas). Marca (s) de Referência: Morelli, Orthometric ou equivalente, ou similar ou de melhor qualidade.</t>
  </si>
  <si>
    <t>Kit para higienização ortodôntica</t>
  </si>
  <si>
    <t>O Kit Ortodôntico é ideal para uma higienização completa para quem usa aparelhos ortodônticos. As escovas possuem cerdas em V super macias que facilitam a escovação, proporcionando uma limpeza individual de cada dente, mesmo nas áreas de mais difícil acesso. Kit Ortodôntico 1 Escova Dental + 2 Escovas Interdentais Cônicas + 1 Passa-Fio com 25 Unidades Dentalclean. Marca de referência: Colgate ou similar ou de melhor qualidade.</t>
  </si>
  <si>
    <t>Kit</t>
  </si>
  <si>
    <t>Ligadura Elástica Modular Pearl Blue</t>
  </si>
  <si>
    <t>Elásticos para ligadura MODULAR  cor Pearl Blue. Devem ser resistentes à absorções e pigmentações, ter excelente memória de forma, estabilidade de cor e ser atóxica. Marca (s) de Referência: Morelli, Orthometric ou equivalente, ou similar ou de melhor qualidade.  Embalagem modular com 500 ANEIS</t>
  </si>
  <si>
    <t xml:space="preserve"> Embalagem modular com 500 ANEIS</t>
  </si>
  <si>
    <t>Marcador de banda estrela de Boone (3,5 - 5,0mm)</t>
  </si>
  <si>
    <t>Marcador de banda estrela de Boone (3,5 - 5,0 mm)- unidade. Deve ser confeccionado em aço inoxidável, ser autoclavável e ter 4 pontas, medindo: 3,5 mm, 4,0 mm, 4,5 mm e 5,0 mm.</t>
  </si>
  <si>
    <t>Mola aberta de Niti</t>
  </si>
  <si>
    <t xml:space="preserve">Mola aberta de Niti- embalagem com 3 unidades. Deve ter 18 cm de comprimento e diâmetro de 0,76 mm (.030”). Marca (s) de Referência: Morelli ou equivalente, ou similar ou de melhor qualidade. </t>
  </si>
  <si>
    <t>Embalagem com 3 unidades</t>
  </si>
  <si>
    <t>Mola ortodôntica aberta de aço</t>
  </si>
  <si>
    <t xml:space="preserve">Mola ortodontica aberta de aço- rolo. Deve ter comprimento mínimo de 1 metro e diâmetro  de 0,80 mm (.032”). Marca (s) de Referência: Morelli ou equivalente, ou similar ou de melhor qualidade. </t>
  </si>
  <si>
    <t>Rolo com no mínimo 1 metro</t>
  </si>
  <si>
    <t>Mola ortodôntica fechada de aço</t>
  </si>
  <si>
    <t xml:space="preserve">Mola ortodontica fechada de aço- rolo. Deve ter comprimento mínimo de 1 metro e diâmetro de 0,80 mm (.032”). Marca (s) de Referência: Morelli ou equivalente, ou similar ou de melhor qualidade. </t>
  </si>
  <si>
    <t>Pasta para solda prata</t>
  </si>
  <si>
    <t xml:space="preserve">Pasta para solda prata- frasco com no mínimo 20ml. Material utilizado para realizar soldas uniformes na odontologia. Marca (s) de Referência: Morelli ou equivalente, ou similar ou de melhor qualidade. </t>
  </si>
  <si>
    <t>Frasco com no mínimo 20 ml</t>
  </si>
  <si>
    <t>Pinça ortodôntica para bráquetes</t>
  </si>
  <si>
    <t>Pinça ortodontica para bráquetes - unidade. Deve ser confeccionado em aço inoxidável e autoclavável.</t>
  </si>
  <si>
    <t xml:space="preserve">Posicionador de bráquetes </t>
  </si>
  <si>
    <t>Posicionador de bráquetes - unidade. Deve ser confeccionado em aço inoxidável e autoclavável.</t>
  </si>
  <si>
    <t xml:space="preserve">Solda de prata 5 mm </t>
  </si>
  <si>
    <t xml:space="preserve">Solda de prata 5mm- rolo com no mínimo 5 metros. Rolo de fio de solda de prata com 5 mm de diâmetro. Marca (s) de Referência: Morelli ou equivalente, ou similar ou de melhor qualidade. </t>
  </si>
  <si>
    <t>Rolo com no mínimo 5 metros</t>
  </si>
  <si>
    <t>Stop para arcos redondos</t>
  </si>
  <si>
    <t xml:space="preserve">Stop para arcos redondos- embalagem com no mínimo 25 unidades. Deve ser indicado para demarcação de linha média ou travamento dos arcos ortodônticos redondos. Marca (s) de Referência: Morelli, Aditek ou equivalente, ou similar ou de melhor qualidade. </t>
  </si>
  <si>
    <t>Embalagem com no mínimo 25 unidades</t>
  </si>
  <si>
    <t>Stop para arcos retangulares</t>
  </si>
  <si>
    <t xml:space="preserve">Stop para arcos retangulares- embalagem com no mínimo 10 unidades. Deve ser indicado para conter ou limitar movimentação de arcos e acessórios ortodônticos. Marca (s) de Referência: Morelli, Aditek ou equivalente, ou similar ou de melhor qualidade. </t>
  </si>
  <si>
    <t>Tensiômetro ortodôntico (50 a 500gf)</t>
  </si>
  <si>
    <t xml:space="preserve">Tensiômetro ortodôntico (50 a 500gf)- unidade. Deve ser fabricado em alumínio, ter duas pontas e medir tensões de 50 a 500gf. </t>
  </si>
  <si>
    <t>Torre ortodôntica</t>
  </si>
  <si>
    <t>Torre ortodontica- unidade. Dever ser fabricada em alumínio e ser indicada para conformar arcos ortodôntic. Marca de referência: Morelli, equivalente, similar ou de melhor qualidade.</t>
  </si>
  <si>
    <t>Tubo cruzado .0,22"</t>
  </si>
  <si>
    <t>TUBO CRUZADO 022"</t>
  </si>
  <si>
    <t xml:space="preserve">Tubo cruzado .0,22"- embalagem com 10 unidades. Deve ser confeccionado em material metálico e ser composto por 2 slots de .022". Marca (s) de Referência: Morelli ou equivalente, ou similar ou de melhor qualidade. </t>
  </si>
  <si>
    <t>Tubo de proteção plástico cinza 0,75 mm</t>
  </si>
  <si>
    <t>Tubo de proteção plastico cinza 0,75 mm- rolo com no mínimo 3 metros. Deve ser confeccionado em plastico na cor cinza, ter 0,75 mm de diâmetro interno e ser utilizado como protetor para fios .012” até .016”x.022”. Marca (s) de Referência: Morelli, ou equivalente, ou similar ou de melhor qualidade.</t>
  </si>
  <si>
    <t>Rolo com no mínimo 3 metros</t>
  </si>
  <si>
    <t>Tubo de proteção plástico cinza 0,95 mm</t>
  </si>
  <si>
    <t>Tubo de proteção plastico cinza 0,95 mm- rolo com no mínimo 3 metros. Deve ser confeccionado em plastico na cor cinza, ter 0,95 mm de diâmetro interno e ser utilizado como protetor para fios .017”x.025” até .021”x.025”. Marca (s) de Referência: Morelli, ou equivalente, ou similar ou de melhor qualidade.</t>
  </si>
  <si>
    <t>Tubo lingual para barra palatina- solda</t>
  </si>
  <si>
    <t xml:space="preserve">Tubo lingual para barra palatina- solda- embalagem com 10 unidades. Deve ser confeccionado em material metálico e ser indicado para o tratamento de giroversões e mordidas cruzadas. Marca (s) de Referência: Morelli ou equivalente, ou similar ou de melhor qualidade. </t>
  </si>
  <si>
    <t xml:space="preserve">Tubo ortodôntico de proteção </t>
  </si>
  <si>
    <t xml:space="preserve">Tubo ortodôntico de proteção- rolo. Deve ter comprimento mínimo de 3 metros, diâmetro de 0,75 mm, ser confeccionado em plastico da cor cristal. Marca (s) de Referência: Morelli ou equivalente, ou similar ou de melhor qualidade. </t>
  </si>
  <si>
    <t xml:space="preserve">Kit de bráquetes 3 casos roth autoligado .022" </t>
  </si>
  <si>
    <t>Kit de bráquetes 3 casos roth autoligado. 022"- kit com no mínimo 60 bráquetes,  3 arcos e 12 tubos de colagem simples. Deve ser confeccionado em aço inox, ter gancho nos bráquetes dos dentes caninos e pré-molares e ser indicado para o tratamento ortodôntico na técnica roth. Marca (s) de Referência: Morelli, ou equivalente, ou similar ou de melhor qualidade.</t>
  </si>
  <si>
    <t>Kit com no mínimo 60 bráquetes,  3 arcos e 12 tubos de colagem simples</t>
  </si>
  <si>
    <t>Bráquete metálico autoligado prescrição roth SLI 0.22" nº 11</t>
  </si>
  <si>
    <t>BRAQUETE METALICO AUTOLIGADO PRESCRICAO ROTH SLI  .022" Nº 11 - EMBALAGEM COM  5 UNIDADES</t>
  </si>
  <si>
    <t>Bráquete metálico autoligado prescricao roth SLI 0.22" nº 11-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</si>
  <si>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Embalagem com 5 unidades</t>
  </si>
  <si>
    <t>Bráquete metálico autoligado prescrição roth SLI 0.22" nº 12</t>
  </si>
  <si>
    <t>BRAQUETE METALICO AUTOLIGADO PRESCRICAO ROTH SLI  .022" Nº 12 - EMBALAGEM COM  5 UNIDADES</t>
  </si>
  <si>
    <t>Bráquete metálico autoligado prescricao roth SLI 0.22" nº 12-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</si>
  <si>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21</t>
  </si>
  <si>
    <t>BRAQUETE METALICO AUTOLIGADO PRESCRICAO ROTH SLI  .022" Nº 21 - EMBALAGEM COM  5 UNIDADES</t>
  </si>
  <si>
    <t>Bráquete metálico autoligado prescricao roth SLI 0.22" nº 21-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</si>
  <si>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22</t>
  </si>
  <si>
    <t>BRAQUETE METALICO AUTOLIGADO PRESCRICAO ROTH SLI  .022" Nº 22 - EMBALAGEM COM  5 UNIDADES</t>
  </si>
  <si>
    <t>Bráquete metálico autoligado prescricao roth SLI 0.22" nº 22-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</si>
  <si>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13 com gancho</t>
  </si>
  <si>
    <t>BRAQUETE METALICO AUTOLIGADO PRESCRICAO ROTH SLI  .022" Nº 13 COM  GANCHO - EMBALAGEM COM  5 UNIDADE</t>
  </si>
  <si>
    <t>Bráquete metálico autoligado prescricao roth SLI 0.22" nº 13 com gancho-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</si>
  <si>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23 com gancho</t>
  </si>
  <si>
    <t>BRAQUETE METALICO AUTOLIGADO PRESCRICAO ROTH SLI  .022" Nº 23 COM  GANCHO - EMBALAGEM COM  5 UNIDADE</t>
  </si>
  <si>
    <t>Bráquete metálico autoligado prescricao roth SLI 0.22" nº 23 com gancho-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</si>
  <si>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14/15 com gancho</t>
  </si>
  <si>
    <t>BRAQUETE METALICO AUTOLIGADO PRESCRICAO ROTH SLI  .022" Nº 14/15 COM GANCHO - EMBALAGEM COM  5 UNIDA</t>
  </si>
  <si>
    <t>Bráquete metálico autoligado prescricao roth SLI 0.22" nº 14/15 com gancho-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</si>
  <si>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 º 24/25 com gancho</t>
  </si>
  <si>
    <t>BRAQUETE METALICO AUTOLIGADO PRESCRICAO  ROTH SLI  .022" N º 24/25 COM GANCHO - EMBALAGEM COM  5 UNI</t>
  </si>
  <si>
    <t>Bráquete metálico autoligado prescricao roth SLI 0.22" n º 24/25 com gancho-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</si>
  <si>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31/32/41/42 com gancho</t>
  </si>
  <si>
    <t>BRAQUETE METALICO AUTOLIGADO PRESCRICAO ROTH SLI  .022" Nº 31/32/41/42 COM  GANCHO - EMBALAGEM COM</t>
  </si>
  <si>
    <t>Bráquete metálico autoligado prescricao roth SLI 0.22" nº 31/32/41/42 com gancho-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</si>
  <si>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43 com gancho</t>
  </si>
  <si>
    <t>BRAQUETE METALICO AUTOLIGADO PRESCRICAO ROTH SLI  .022" Nº 43 COM  GANCHO - EMBALAGEM COM  5 UNIDADE</t>
  </si>
  <si>
    <t>Bráquete metálico autoligado prescricao roth SLI 0.22" nº 43 com gancho-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</si>
  <si>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33 com gancho</t>
  </si>
  <si>
    <t>BRAQUETE METALICO AUTOLIGADO PRESCRICAO ROTH SLI  .022" Nº 33 COM  GANCHO - EMBALAGEM COM  5 UNIDADE</t>
  </si>
  <si>
    <t>Bráquete metálico autoligado prescricao roth SLI 0.22" nº 33 com gancho-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</si>
  <si>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44 com gancho</t>
  </si>
  <si>
    <t>BRAQUETE METALICO AUTOLIGADO PRESCRICAO ROTH SLI  .022" Nº 44 COM  GANCHO - EMBALAGEM COM  5 UNIDADE</t>
  </si>
  <si>
    <t>Bráquete metálico autoligado prescricao roth SLI 0.22" nº 44 com gancho-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</si>
  <si>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34 com gancho</t>
  </si>
  <si>
    <t>BRAQUETE METALICO AUTOLIGADO PRESCRICAO ROTH SLI  .022" Nº 34 COM  GANCHO - EMBALAGEM COM  5 UNIDADE</t>
  </si>
  <si>
    <t>Bráquete metálico autoligado prescricao roth SLI 0.22" nº 34 com gancho-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</si>
  <si>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45 com gancho</t>
  </si>
  <si>
    <t>BRAQUETE METALICO AUTOLIGADO PRESCRICAO ROTH SLI  .022" Nº 45 COM  GANCHO - EMBALAGEM COM  5 UNIDADE</t>
  </si>
  <si>
    <t>Bráquete metálico autoligado prescricao roth SLI 0.22" nº 45 com gancho-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</si>
  <si>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Bráquete metálico autoligado prescrição roth SLI 0.22" nº 35 com gancho</t>
  </si>
  <si>
    <t>BRAQUETE METALICO AUTOLIGADO PRESCRICAO ROTH SLI  .022" Nº 35 COM  GANCHO - EMBALAGEM COM  5 UNIDADE</t>
  </si>
  <si>
    <t>Bráquete metálico autoligado prescricao roth SLI 0.22" nº 35 com gancho- embalagem com 5 unidades. Deve ser confeccionado em aço inox, ser autoligado interativo (SLI: Self Ligating Interactive), ter extremidades arredondadas e ser compatível com arcos redondos e retangulares. Marca (s) de Referência: Morelli, ou equivalente, ou similar ou de melhor qualidade.</t>
  </si>
  <si>
    <t>Kit de bráquetes de aço 10 casos  Roth 0.22"</t>
  </si>
  <si>
    <t>Kit de bráquetes de aço 10 casos  Roth 0.22"- kit com 200 unidades. Deve ser confeccionado em aço inox, ter gancho nos caninos e pré-molares e extremidades arredondadas. Marca (s) de Referência: Morelli, ou equivalente, ou similar ou de melhor qualidade.</t>
  </si>
  <si>
    <t xml:space="preserve"> Kit com 200 unidades</t>
  </si>
  <si>
    <t>Bráquete de aço prescrição roth 0.22" nº 11</t>
  </si>
  <si>
    <t>Bráquete de aço prescricao roth 0.22" nº 11- embalagem com 10 unidades. Deve ser confeccionado em aço inox, ter gancho nos caninos e pré-molares e extremidades arredondadas. Marca (s) de Referência: Morelli, ou equivalente, ou similar ou de melhor qualidade.</t>
  </si>
  <si>
    <t>Bráquete de aço prescrição roth 0.22" nº 21</t>
  </si>
  <si>
    <t>Bráquete de aço prescricao roth 0.22" nº 21- embalagem com 10 unidades. Deve ser confeccionado em aço inox, ter gancho nos caninos e pré-molares e extremidades arredondadas. Marca (s) de Referência: Morelli, ou equivalente, ou similar ou de melhor qualidade.</t>
  </si>
  <si>
    <t>Bráquete de aço prescrição roth 0.22" nº 12</t>
  </si>
  <si>
    <t>Bráquete de aço prescricao roth 0.22" nº 12- embalagem com 10 unidades. Deve ser confeccionado em aço inox, ter gancho nos caninos e pré-molares e extremidades arredondadas. Marca (s) de Referência: Morelli, ou equivalente, ou similar ou de melhor qualidade.</t>
  </si>
  <si>
    <t>Bráquete de aço prescrição roth 0.22" nº 22</t>
  </si>
  <si>
    <t>Bráquete de aço prescricao roth 0.22" nº 22- embalagem com 10 unidades. Deve ser confeccionado em aço inox, ter gancho nos caninos e pré-molares e extremidades arredondadas. Marca (s) de Referência: Morelli, ou equivalente, ou similar ou de melhor qualidade.</t>
  </si>
  <si>
    <t>Bráquete de aço prescrição roth 0.22" nº 13 com gancho e ângulo 9°</t>
  </si>
  <si>
    <t>Bráquete de aço prescricao roth 0.22" nº 13 com gancho e ângulo 9°- embalagem com 10 unidades. Deve ser confeccionado em aço inox, ter gancho nos caninos e pré-molares e extremidades arredondadas. Marca (s) de Referência: Morelli, ou equivalente, ou similar ou de melhor qualidade.</t>
  </si>
  <si>
    <t>Bráquete de aço prescrição roth 0.22" nº 13 com gancho e ângulo 13°</t>
  </si>
  <si>
    <t>Bráquete de aço prescricao roth 0.22" nº 13 com gancho e ângulo 13°- embalagem com 10 unidades. Deve ser confeccionado em aço inox, ter gancho nos caninos e pré-molares e extremidades arredondadas. Marca (s) de Referência: Morelli, ou equivalente, ou similar ou de melhor qualidade.</t>
  </si>
  <si>
    <t>Bráquete de aço prescrição roth 0.22" nº 23 com gancho e ângulo 9°</t>
  </si>
  <si>
    <t>Bráquete de aço prescricao roth 0.22" nº 23 com gancho e ângulo 9°- embalagem com 10 unidades. Deve ser confeccionado em aço inox, ter gancho nos caninos e pré-molares e extremidades arredondadas. Marca (s) de Referência: Morelli, ou equivalente, ou similar ou de melhor qualidade.</t>
  </si>
  <si>
    <t>Bráquete de aço prescrição roth 0.22" nº 23 com gancho e ângulo 13°</t>
  </si>
  <si>
    <t>Bráquete de aço prescricao roth 0.22" nº 23 com gancho e ângulo 13°- embalagem com 10 unidades. Deve ser confeccionado em aço inox, ter gancho nos caninos e pré-molares e extremidades arredondadas. Marca (s) de Referência: Morelli, ou equivalente, ou similar ou de melhor qualidade.</t>
  </si>
  <si>
    <t>Bráquete de aço prescrição roth 0.22" nº 14/15 com gancho</t>
  </si>
  <si>
    <t>Bráquete de aço prescricao roth 0.22" nº 14/15 com gancho- embalagem com 10 unidades. Deve ser confeccionado em aço inox, ter gancho nos caninos e pré-molares e extremidades arredondadas. Marca (s) de Referência: Morelli, ou equivalente, ou similar ou de melhor qualidade.</t>
  </si>
  <si>
    <t>Bráquete de aço prescrição roth 0.22" nº 24/25 com gancho</t>
  </si>
  <si>
    <t>Bráquete de aço prescricao roth 0.22" nº 24/25 com gancho- embalagem com 10 unidades. Deve ser confeccionado em aço inox, ter gancho nos caninos e pré-molares e extremidades arredondadas. Marca (s) de Referência: Morelli, ou equivalente, ou similar ou de melhor qualidade.</t>
  </si>
  <si>
    <t>Bráquete de aço prescrição roth 0.22" nº 31/32/41/42</t>
  </si>
  <si>
    <t>Bráquete de aço prescricao roth 0.22" nº 31/32/41/42- embalagem com 10 unidades. Deve ser confeccionado em aço inox, ter gancho nos caninos e pré-molares e extremidades arredondadas. Marca (s) de Referência: Morelli, ou equivalente, ou similar ou de melhor qualidade.</t>
  </si>
  <si>
    <t>Bráquete de aço prescrição roth 0.22" nº 43 com gancho</t>
  </si>
  <si>
    <t>Bráquete de aço prescricao roth 0.22" nº 43 com gancho- embalagem com 10 unidades. Deve ser confeccionado em aço inox, ter gancho nos caninos e pré-molares e extremidades arredondadas. Marca (s) de Referência: Morelli, ou equivalente, ou similar ou de melhor qualidade.</t>
  </si>
  <si>
    <t>Bráquete de aço prescrição roth 0.22" nº 33 com gancho</t>
  </si>
  <si>
    <t>Bráquete de aço prescricao roth 0.22" nº 33 com gancho- embalagem com 10 unidades. Deve ser confeccionado em aço inox, ter gancho nos caninos e pré-molares e extremidades arredondadas. Marca (s) de Referência: Morelli, ou equivalente, ou similar ou de melhor qualidade.</t>
  </si>
  <si>
    <t>Bráquete de aço prescrição roth 0.22" nº 44 com gancho</t>
  </si>
  <si>
    <t>Bráquete de aço prescricao roth 0.22" nº 44 com gancho- embalagem com 10 unidades. Deve ser confeccionado em aço inox, ter gancho nos caninos e pré-molares e extremidades arredondadas. Marca (s) de Referência: Morelli, ou equivalente, ou similar ou de melhor qualidade.</t>
  </si>
  <si>
    <t>Bráquete de aço prescrição roth 0.22" nº 34 com gancho</t>
  </si>
  <si>
    <t>Bráquete de aço prescricao roth 0.22" nº 34 com gancho- embalagem com 10 unidades. Deve ser confeccionado em aço inox, ter gancho nos caninos e pré-molares e extremidades arredondadas. Marca (s) de Referência: Morelli, ou equivalente, ou similar ou de melhor qualidade.</t>
  </si>
  <si>
    <t>Bráquete de aço prescrição roth 0.22" nº 45 com gancho</t>
  </si>
  <si>
    <t>Bráquete de aço prescricao roth 0.22" nº 45 com gancho- embalagem com 10 unidades. Deve ser confeccionado em aço inox, ter gancho nos caninos e pré-molares e extremidades arredondadas. Marca (s) de Referência: Morelli, ou equivalente, ou similar ou de melhor qualidade.</t>
  </si>
  <si>
    <t>Bráquete de aço prescrição roth 0.22" nº 35 com gancho</t>
  </si>
  <si>
    <t>Bráquete de aço prescricao roth 0.22" nº 35 com gancho- embalagem com 10 unidades. Deve ser confeccionado em aço inox, ter gancho nos caninos e pré-molares e extremidades arredondadas. Marca (s) de Referência: Morelli, ou equivalente, ou similar ou de melhor qualidade.</t>
  </si>
  <si>
    <t xml:space="preserve">Kit de bráquetes cerâmicos 1 caso prescrição roth 0.22" </t>
  </si>
  <si>
    <t>Kit de bráquetes ceramicos 1 caso prescricao roth 0.22" - kit com 20 unidades. Deve ser confeccionado em cerâmica, ter uma boa translucência e invisibilidade, ter gancho nos caninos e pré-molares e extremidades arredondadas. Marca (s) de Referência: Morelli, ou equivalente, ou similar ou de melhor qualidade.</t>
  </si>
  <si>
    <t>Kit com 20 unidades</t>
  </si>
  <si>
    <t>Bráquete cerâmico prescrição roth 0.22" nº 11</t>
  </si>
  <si>
    <t>Bráquete ceramico prescricao roth 0.22" nº 11-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</si>
  <si>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12</t>
  </si>
  <si>
    <t>Bráquete ceramico prescricao roth 0.22" nº 12-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</si>
  <si>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21</t>
  </si>
  <si>
    <t>Bráquete ceramico prescricao roth 0.22" nº 21-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</si>
  <si>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22</t>
  </si>
  <si>
    <t>Bráquete ceramico prescricao roth 0.22" nº 22-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</si>
  <si>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13 com gancho e ângulo 9º</t>
  </si>
  <si>
    <t>Bráquete ceramico prescricao roth 0.22" nº 13 com gancho e ângulo 9º-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</si>
  <si>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23 com gancho e ângulo 9º</t>
  </si>
  <si>
    <t>Bráquete ceramico prescricao roth 0.22" nº 23 com gancho e ângulo 9º-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</si>
  <si>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14/15 com gancho</t>
  </si>
  <si>
    <t>Bráquete ceramico prescricao roth 0.22" nº 14/15 com gancho-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</si>
  <si>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24/25 com gancho</t>
  </si>
  <si>
    <t>Bráquete ceramico prescricao roth 0.22" nº 24/25 com gancho-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</si>
  <si>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31/32/41/42</t>
  </si>
  <si>
    <t>Bráquete ceramico prescricao roth 0.22" nº 31/32/41/42-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</si>
  <si>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33 com gancho</t>
  </si>
  <si>
    <t>Bráquete ceramico prescricao roth 0.22" nº 33 com gancho-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</si>
  <si>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43 com gancho</t>
  </si>
  <si>
    <t>Bráquete ceramico prescricao roth 0.22" nº 43 com gancho-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</si>
  <si>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34/44 com gancho</t>
  </si>
  <si>
    <t>Bráquete ceramico prescricao roth 0.22" nº 34/44 com gancho- embalagem com 5 unidades. Deve ser confeccionado em cerâmica, ter uma boa translucência e invisibilidade, ter gancho nos caninos e pré-molares e extremidades arredondadas. Marca (s) de Referência: Morelli, ou equivalente, ou similar ou de melhor qualidade.</t>
  </si>
  <si>
    <t>Bráquete cerâmico prescrição roth 0.22" nº 35/45 com gancho</t>
  </si>
  <si>
    <t>Bráquete ceramico prescricao roth 0.22" nº 35/45 com gancho- embalagem com 5 unidades. Deve ser confeccionado em cerâmica, ter uma boa translucência e invisibilidade, ter gancho nos caninos e pré-molares e extremidades arredondadas. Marca (s) de Referência: Morelli, ou equivalente, ou similar ou de melhor qualidade.</t>
  </si>
  <si>
    <t>Kit de bráquetes de aço 10 casos Capelozza Max Padrão III 0.22"</t>
  </si>
  <si>
    <t>Kit de bráquetes de aço 10 casos  Capelozza Max Padrão III 0.22"- kit com 200 unidades. Deve ser confeccionado em aço inox, ter gancho nos caninos e pré-molares e extremidades arredondadas. Marca (s) de Referência: Morelli, ou equivalente, ou similar ou de melhor qualidade.</t>
  </si>
  <si>
    <t>Bráquete de aço prescrição Capelozza Max Padrão III 0.22" nº 11</t>
  </si>
  <si>
    <t>Bráquete de aço prescriçãoCapelozza Max Padrão III 0.22" nº 11- embalagem com 10 unidades. Indicado para o tratamento de maloclusões dentárias. Marca (s) de Referência: Morelli, ou equivalente, ou similar ou de melhor qualidade.</t>
  </si>
  <si>
    <t>Bráquete de aço prescrição Capelozza Max Padrão III 0.22" nº 21</t>
  </si>
  <si>
    <t>Bráquete de aço prescriçãoCapelozza Max Padrão III 0.22" nº 21- embalagem com 10 unidades. Indicado para o tratamento de maloclusões dentárias. Marca (s) de Referência: Morelli, ou equivalente, ou similar ou de melhor qualidade.</t>
  </si>
  <si>
    <t>Bráquete de aço prescrição Capelozza Max Padrão III 0.22" nº 12</t>
  </si>
  <si>
    <t>Bráquete de aço prescrição Capelozza Max Padrão III 0.22" nº 12- embalagem com 10 unidades. Deve ser confeccionado em aço inox, ter gancho nos caninos e pré-molares e extremidades arredondadas. Marca (s) de Referência: Morelli, ou equivalente, ou similar ou de melhor qualidade.</t>
  </si>
  <si>
    <t>Bráquete de aço prescrição Capelozza Max Padrão III 0.22" nº 22</t>
  </si>
  <si>
    <t>Bráquete de aço prescriçãoCapelozza Max Padrão III 0.22" nº 22- embalagem com 10 unidades. Deve ser confeccionado em aço inox, ter gancho nos caninos e pré-molares e extremidades arredondadas. Marca (s) de Referência: Morelli, ou equivalente, ou similar ou de melhor qualidade.</t>
  </si>
  <si>
    <t>Bráquete de aço prescrição Capelozza Max Padrão III 0.22" nº 13 com gancho e ângulo 9°</t>
  </si>
  <si>
    <t>Bráquete de aço prescriçãoCapelozza Max Padrão III 0.22" nº 13 com gancho e ângulo 9°- embalagem com 10 unidades. Deve ser confeccionado em aço inox, ter gancho nos caninos e pré-molares e extremidades arredondadas. Marca (s) de Referência: Morelli, ou equivalente, ou similar ou de melhor qualidade.</t>
  </si>
  <si>
    <t>Bráquete de aço prescrição Capelozza Max Padrão III 0.22" nº 23 com gancho e ângulo 9°</t>
  </si>
  <si>
    <t>Bráquete de aço prescriçãoCapelozza Max Padrão III 0.22" nº 23 com gancho e ângulo 9°- embalagem com 10 unidades. Deve ser confeccionado em aço inox, ter gancho nos caninos e pré-molares e extremidades arredondadas. Marca (s) de Referência: Morelli, ou equivalente, ou similar ou de melhor qualidade.</t>
  </si>
  <si>
    <t>Bráquete de aço prescrição Capelozza Max Padrão I, II, III 0.22" nº 14/15 com gancho</t>
  </si>
  <si>
    <t>Bráquete de aço prescrição Capelozza Max Padrão III 0.22" nº 14/15 com gancho- embalagem com 10 unidades. Deve ser confeccionado em aço inox, ter gancho nos caninos e pré-molares e extremidades arredondadas. Marca (s) de Referência: Morelli, ou equivalente, ou similar ou de melhor qualidade.</t>
  </si>
  <si>
    <t>Bráquete de aço prescrição Capelozza Max Padrão I, II, III 0.22" nº 24/25 com gancho</t>
  </si>
  <si>
    <t>Bráquete de aço prescrição Capelozza Max Padrão III 0.22" nº 24/25 com gancho- embalagem com 10 unidades. Deve ser confeccionado em aço inox, ter gancho nos caninos e pré-molares e extremidades arredondadas. Marca (s) de Referência: Morelli, ou equivalente, ou similar ou de melhor qualidade.</t>
  </si>
  <si>
    <t>Bráquete de aço prescrição Capelozza Max Padrão III 0.22" nº 31/32/41/42</t>
  </si>
  <si>
    <t>Bráquete de aço prescrição Capelozza Max Padrão III 0.22" nº 31/32/41/42- embalagem com 10 unidades. Deve ser confeccionado em aço inox, ter gancho nos caninos e pré-molares e extremidades arredondadas. Marca (s) de Referência: Morelli, ou equivalente, ou similar ou de melhor qualidade.</t>
  </si>
  <si>
    <t>Bráquete de aço prescrição Capelozza Max Padrão III 0.22" nº 43 com gancho</t>
  </si>
  <si>
    <t>Bráquete de aço prescrição Capelozza Max Padrão III 0.22" nº 43 com gancho- embalagem com 10 unidades. Deve ser confeccionado em aço inox, ter gancho nos caninos e pré-molares e extremidades arredondadas. Marca (s) de Referência: Morelli, ou equivalente, ou similar ou de melhor qualidade.</t>
  </si>
  <si>
    <t>Bráquete de aço prescrição Capelozza Max Padrão III 0.22" nº 33 com gancho</t>
  </si>
  <si>
    <t>Bráquete de aço prescrição Capelozza Max Padrão III 0.22" nº 33 com gancho- embalagem com 10 unidades. Deve ser confeccionado em aço inox, ter gancho nos caninos e pré-molares e extremidades arredondadas. Marca (s) de Referência: Morelli, ou equivalente, ou similar ou de melhor qualidade.</t>
  </si>
  <si>
    <t>Bráquetes de aço prescriçãoCapelozza Max Padrão  I, II, III  0.22" nº 44 com gancho</t>
  </si>
  <si>
    <t>Bráquete de aço prescrição Capelozza Max Padrão I, II, III 0.22" nº 44 com gancho- embalagem com 10 unidades. Deve ser confeccionado em aço inox, ter gancho nos caninos e pré-molares e extremidades arredondadas. Marca (s) de Referência: Morelli, ou equivalente, ou similar ou de melhor qualidade.</t>
  </si>
  <si>
    <t>Bráquete de aço prescrição Capelozza Max Padrão I, II,  III 0.22" nº 34 com gancho</t>
  </si>
  <si>
    <t>Bráquete de aço prescriçãoCapelozza Max Padrão III 0.22" nº 34 com gancho- embalagem com 10 unidades. Deve ser confeccionado em aço inox, ter gancho nos caninos e pré-molares e extremidades arredondadas. Marca (s) de Referência: Morelli, ou equivalente, ou similar ou de melhor qualidade.</t>
  </si>
  <si>
    <t>Bráquete de aço prescrição Capelozza Max Padrão I, II, III 0.22" nº 45 com gancho</t>
  </si>
  <si>
    <t>Bráquete de aço prescriçãoCapelozza Max Padrão III 0.22" nº 45 com gancho- embalagem com 10 unidades. Deve ser confeccionado em aço inox, ter gancho nos caninos e pré-molares e extremidades arredondadas. Marca (s) de Referência: Morelli, ou equivalente, ou similar ou de melhor qualidade.</t>
  </si>
  <si>
    <t>Bráquete de aço prescrição Capelozza Max Padrão I, II, III 0.22" nº 35 com gancho</t>
  </si>
  <si>
    <t>Bráquete de aço prescriçãoCapelozza Max Padrão III 0.22" nº 35 com gancho- embalagem com 10 unidades. Deve ser confeccionado em aço inox, ter gancho nos caninos e pré-molares e extremidades arredondadas. Marca (s) de Referência: Morelli, ou equivalente, ou similar ou de melhor qualidade.</t>
  </si>
  <si>
    <t>Lote 5 - Banda Universal para Molar</t>
  </si>
  <si>
    <t>Banda universal para molar inferior tamanho 28</t>
  </si>
  <si>
    <t>Banda universal para molar inferior tamanho 28- embalagem com 10 unidades.  Deve ser confeccionado em aço inox e ser indicado como base dos acessórios do aparelho como: tubos, ganchos, botões. Marca (s) de Referência: Morelli, ou equivalente, ou similar ou de melhor qualidade.</t>
  </si>
  <si>
    <t>Banda universal para molar inferior tamanho 28,5</t>
  </si>
  <si>
    <t>Banda universal para molar inferior tamanho 28,5- embalagem com 10 unidades.  Deve ser confeccionado em aço inox e ser indicado como base dos acessórios do aparelho como: tubos, ganchos, botões. Marca (s) de Referência: Morelli, ou equivalente, ou similar ou de melhor qualidade.</t>
  </si>
  <si>
    <t>Banda universal para molar inferior tamanho 29</t>
  </si>
  <si>
    <t>Banda universal para molar inferior tamanho 29- embalagem com 10 unidades.  Deve ser confeccionado em aço inox e ser indicado como base dos acessórios do aparelho como: tubos, ganchos, botões. Marca (s) de Referência: Morelli, ou equivalente, ou similar ou de melhor qualidade.</t>
  </si>
  <si>
    <t>Banda universal para molar inferior tamanho 29,5</t>
  </si>
  <si>
    <t>Banda universal para molar inferior tamanho 29,5- embalagem com 10 unidades.  Deve ser confeccionado em aço inox e ser indicado como base dos acessórios do aparelho como: tubos, ganchos, botões. Marca (s) de Referência: Morelli, ou equivalente, ou similar ou de melhor qualidade.</t>
  </si>
  <si>
    <t>Banda universal para molar inferior tamanho 30</t>
  </si>
  <si>
    <t>Banda universal para molar inferior tamanho 30- embalagem com 10 unidades.  Deve ser confeccionado em aço inox e ser indicado como base dos acessórios do aparelho como: tubos, ganchos, botões. Marca (s) de Referência: Morelli, ou equivalente, ou similar ou de melhor qualidade.</t>
  </si>
  <si>
    <t>Banda universal para molar inferior tamanho 30,5</t>
  </si>
  <si>
    <t>Banda universal para molar inferior tamanho 30,5- embalagem com 10 unidades.  Deve ser confeccionado em aço inox e ser indicado como base dos acessórios do aparelho como: tubos, ganchos, botões. Marca (s) de Referência: Morelli, ou equivalente, ou similar ou de melhor qualidade.</t>
  </si>
  <si>
    <t>Banda universal para molar inferior tamanho 31</t>
  </si>
  <si>
    <t>Banda universal para molar inferior tamanho 31- embalagem com 10 unidades.  Deve ser confeccionado em aço inox e ser indicado como base dos acessórios do aparelho como: tubos, ganchos, botões. Marca (s) de Referência: Morelli, ou equivalente, ou similar ou de melhor qualidade.</t>
  </si>
  <si>
    <t>Banda universal para molar inferior tamanho 31,5</t>
  </si>
  <si>
    <t>Banda universal para molar inferior tamanho 31,5- embalagem com 10 unidades.  Deve ser confeccionado em aço inox e ser indicado como base dos acessórios do aparelho como: tubos, ganchos, botões. Marca (s) de Referência: Morelli, ou equivalente, ou similar ou de melhor qualidade.</t>
  </si>
  <si>
    <t>Banda universal para molar inferior tamanho 32</t>
  </si>
  <si>
    <t>Banda universal para molar inferior tamanho 32- embalagem com 10 unidades.  Deve ser confeccionado em aço inox e ser indicado como base dos acessórios do aparelho como: tubos, ganchos, botões. Marca (s) de Referência: Morelli, ou equivalente, ou similar ou de melhor qualidade.</t>
  </si>
  <si>
    <t>Banda universal para molar inferior tamanho 32,5</t>
  </si>
  <si>
    <t>Banda universal para molar inferior tamanho 32,5- embalagem com 10 unidades.  Deve ser confeccionado em aço inox e ser indicado como base dos acessórios do aparelho como: tubos, ganchos, botões. Marca (s) de Referência: Morelli, ou equivalente, ou similar ou de melhor qualidade.</t>
  </si>
  <si>
    <t>Banda universal para molar inferior tamanho 33</t>
  </si>
  <si>
    <t>Banda universal para molar inferior tamanho 33- embalagem com 10 unidades.  Deve ser confeccionado em aço inox e ser indicado como base dos acessórios do aparelho como: tubos, ganchos, botões. Marca (s) de Referência: Morelli, ou equivalente, ou similar ou de melhor qualidade.</t>
  </si>
  <si>
    <t>Banda universal para molar inferior tamanho 33,5</t>
  </si>
  <si>
    <t>Banda universal para molar inferior tamanho 33,5- embalagem com 10 unidades.  Deve ser confeccionado em aço inox e ser indicado como base dos acessórios do aparelho como: tubos, ganchos, botões. Marca (s) de Referência: Morelli, ou equivalente, ou similar ou de melhor qualidade.</t>
  </si>
  <si>
    <t>Banda universal para molar inferior tamanho 34</t>
  </si>
  <si>
    <t>Banda universal para molar inferior tamanho 34- embalagem com 10 unidades.  Deve ser confeccionado em aço inox e ser indicado como base dos acessórios do aparelho como: tubos, ganchos, botões. Marca (s) de Referência: Morelli, ou equivalente, ou similar ou de melhor qualidade.</t>
  </si>
  <si>
    <t>Banda universal para molar inferior tamanho 34,5</t>
  </si>
  <si>
    <t>Banda universal para molar inferior tamanho 34,5- embalagem com 10 unidades.  Deve ser confeccionado em aço inox e ser indicado como base dos acessórios do aparelho como: tubos, ganchos, botões. Marca (s) de Referência: Morelli, ou equivalente, ou similar ou de melhor qualidade.</t>
  </si>
  <si>
    <t>Banda universal para molar inferior tamanho 35</t>
  </si>
  <si>
    <t>Banda universal para molar inferior tamanho 35- embalagem com 10 unidades.  Deve ser confeccionado em aço inox e ser indicado como base dos acessórios do aparelho como: tubos, ganchos, botões. Marca (s) de Referência: Morelli, ou equivalente, ou similar ou de melhor qualidade.</t>
  </si>
  <si>
    <t>Banda universal para molar inferior tamanho 35,5</t>
  </si>
  <si>
    <t>Banda universal para molar inferior tamanho 35,5- embalagem com 10 unidades.  Deve ser confeccionado em aço inox e ser indicado como base dos acessórios do aparelho como: tubos, ganchos, botões. Marca (s) de Referência: Morelli, ou equivalente, ou similar ou de melhor qualidade.</t>
  </si>
  <si>
    <t>Banda universal para molar inferior tamanho 36</t>
  </si>
  <si>
    <t>Banda universal para molar inferior tamanho 36- embalagem com 10 unidades.  Deve ser confeccionado em aço inox e ser indicado como base dos acessórios do aparelho como: tubos, ganchos, botões. Marca (s) de Referência: Morelli, ou equivalente, ou similar ou de melhor qualidade.</t>
  </si>
  <si>
    <t>Banda universal para molar inferior tamanho 36,5</t>
  </si>
  <si>
    <t>Banda universal para molar inferior tamanho 36,5- embalagem com 10 unidades.  Deve ser confeccionado em aço inox e ser indicado como base dos acessórios do aparelho como: tubos, ganchos, botões. Marca (s) de Referência: Morelli, ou equivalente, ou similar ou de melhor qualidade.</t>
  </si>
  <si>
    <t>Banda universal para molar inferior tamanho 37</t>
  </si>
  <si>
    <t>Banda universal para molar inferior tamanho 37- embalagem com 10 unidades.  Deve ser confeccionado em aço inox e ser indicado como base dos acessórios do aparelho como: tubos, ganchos, botões. Marca (s) de Referência: Morelli, ou equivalente, ou similar ou de melhor qualidade.</t>
  </si>
  <si>
    <t>Banda universal para molar inferior tamanho 37,5</t>
  </si>
  <si>
    <t>Banda universal para molar inferior tamanho 37,5- embalagem com 10 unidades.  Deve ser confeccionado em aço inox e ser indicado como base dos acessórios do aparelho como: tubos, ganchos, botões. Marca (s) de Referência: Morelli, ou equivalente, ou similar ou de melhor qualidade.</t>
  </si>
  <si>
    <t>Banda universal para molar inferior tamanho 38</t>
  </si>
  <si>
    <t>Banda universal para molar inferior tamanho 38- embalagem com 10 unidades.  Deve ser confeccionado em aço inox e ser indicado como base dos acessórios do aparelho como: tubos, ganchos, botões. Marca (s) de Referência: Morelli, ou equivalente, ou similar ou de melhor qualidade.</t>
  </si>
  <si>
    <t>Banda universal para molar inferior tamanho 38,5</t>
  </si>
  <si>
    <t>Banda universal para molar inferior tamanho 38,5- embalagem com 10 unidades.  Deve ser confeccionado em aço inox e ser indicado como base dos acessórios do aparelho como: tubos, ganchos, botões. Marca (s) de Referência: Morelli, ou equivalente, ou similar ou de melhor qualidade.</t>
  </si>
  <si>
    <t>Banda universal para molar inferior tamanho 39</t>
  </si>
  <si>
    <t>Banda universal para molar inferior tamanho 39- embalagem com 10 unidades.  Deve ser confeccionado em aço inox e ser indicado como base dos acessórios do aparelho como: tubos, ganchos, botões. Marca (s) de Referência: Morelli, ou equivalente, ou similar ou de melhor qualidade.</t>
  </si>
  <si>
    <t>Banda universal para molar inferior tamanho 39,5</t>
  </si>
  <si>
    <t>Banda universal para molar inferior tamanho 39,5- embalagem com 10 unidades.  Deve ser confeccionado em aço inox e ser indicado como base dos acessórios do aparelho como: tubos, ganchos, botões. Marca (s) de Referência: Morelli, ou equivalente, ou similar ou de melhor qualidade.</t>
  </si>
  <si>
    <t>Banda universal para molar inferior tamanho 40</t>
  </si>
  <si>
    <t>Banda universal para molar inferior tamanho 40- embalagem com 10 unidades.  Deve ser confeccionado em aço inox e ser indicado como base dos acessórios do aparelho como: tubos, ganchos, botões. Marca (s) de Referência: Morelli, ou equivalente, ou similar ou de melhor qualidade.</t>
  </si>
  <si>
    <t>Banda universal para molar inferior tamanho 40,5</t>
  </si>
  <si>
    <t>Banda universal para molar inferior tamanho 40,5- embalagem com 10 unidades.  Deve ser confeccionado em aço inox e ser indicado como base dos acessórios do aparelho como: tubos, ganchos, botões. Marca (s) de Referência: Morelli, ou equivalente, ou similar ou de melhor qualidade.</t>
  </si>
  <si>
    <t>Banda universal para molar inferior tamanho 41</t>
  </si>
  <si>
    <t>Banda universal para molar inferior tamanho 41- embalagem com 10 unidades.  Deve ser confeccionado em aço inox e ser indicado como base dos acessórios do aparelho como: tubos, ganchos, botões. Marca (s) de Referência: Morelli, ou equivalente, ou similar ou de melhor qualidade.</t>
  </si>
  <si>
    <t>Banda universal para molar inferior tamanho 41,5</t>
  </si>
  <si>
    <t>Banda universal para molar inferior tamanho 41,5- embalagem com 10 unidades.  Deve ser confeccionado em aço inox e ser indicado como base dos acessórios do aparelho como: tubos, ganchos, botões. Marca (s) de Referência: Morelli, ou equivalente, ou similar ou de melhor qualidade.</t>
  </si>
  <si>
    <t>Banda universal para molar inferior tamanho 42</t>
  </si>
  <si>
    <t>Banda universal para molar inferior tamanho 42- embalagem com 10 unidades.  Deve ser confeccionado em aço inox e ser indicado como base dos acessórios do aparelho como: tubos, ganchos, botões. Marca (s) de Referência: Morelli, ou equivalente, ou similar ou de melhor qualidade.</t>
  </si>
  <si>
    <t>Banda universal para molar superior tamanho 28</t>
  </si>
  <si>
    <t>Banda universal para molar superior tamanho 28- embalagem com 10 unidades. Deve ser confeccionado em aço inox e ser indicado como base dos acessórios do aparelho como: tubos, ganchos, botões. Marca (s) de Referência: Morelli, ou equivalente, ou similar ou de melhor qualidade.</t>
  </si>
  <si>
    <t>Banda universal para molar superior tamanho 28,5</t>
  </si>
  <si>
    <t>Banda universal para molar superior tamanho 28,5- embalagem com 10 unidades. Deve ser confeccionado em aço inox e ser indicado como base dos acessórios do aparelho como: tubos, ganchos, botões. Marca (s) de Referência: Morelli, ou equivalente, ou similar ou de melhor qualidade.</t>
  </si>
  <si>
    <t>Banda universal para molar superior tamanho 29</t>
  </si>
  <si>
    <t>Banda universal para molar superior tamanho 29- embalagem com 10 unidades. Deve ser confeccionado em aço inox e ser indicado como base dos acessórios do aparelho como: tubos, ganchos, botões. Marca (s) de Referência: Morelli, ou equivalente, ou similar ou de melhor qualidade.</t>
  </si>
  <si>
    <t>Banda universal para molar superior tamanho 29,5</t>
  </si>
  <si>
    <t>Banda universal para molar superior tamanho 29,5- embalagem com 10 unidades. Deve ser confeccionado em aço inox e ser indicado como base dos acessórios do aparelho como: tubos, ganchos, botões. Marca (s) de Referência: Morelli, ou equivalente, ou similar ou de melhor qualidade.</t>
  </si>
  <si>
    <t>Banda universal para molar superior tamanho 30</t>
  </si>
  <si>
    <t>Banda universal para molar superior tamanho 30- embalagem com 10 unidades. Deve ser confeccionado em aço inox e ser indicado como base dos acessórios do aparelho como: tubos, ganchos, botões. Marca (s) de Referência: Morelli, ou equivalente, ou similar ou de melhor qualidade.</t>
  </si>
  <si>
    <t>Banda universal para molar superior tamanho 30,5</t>
  </si>
  <si>
    <t>Banda universal para molar superior tamanho 30,5- embalagem com 10 unidades. Deve ser confeccionado em aço inox e ser indicado como base dos acessórios do aparelho como: tubos, ganchos, botões. Marca (s) de Referência: Morelli, ou equivalente, ou similar ou de melhor qualidade.</t>
  </si>
  <si>
    <t>Banda universal para molar superior tamanho 31</t>
  </si>
  <si>
    <t>Banda universal para molar superior tamanho 31- embalagem com 10 unidades. Deve ser confeccionado em aço inox e ser indicado como base dos acessórios do aparelho como: tubos, ganchos, botões. Marca (s) de Referência: Morelli, ou equivalente, ou similar ou de melhor qualidade.</t>
  </si>
  <si>
    <t>Banda universal para molar superior tamanho 31,5</t>
  </si>
  <si>
    <t>Banda universal para molar superior tamanho 31,5- embalagem com 10 unidades. Deve ser confeccionado em aço inox e ser indicado como base dos acessórios do aparelho como: tubos, ganchos, botões. Marca (s) de Referência: Morelli, ou equivalente, ou similar ou de melhor qualidade.</t>
  </si>
  <si>
    <t>Banda universal para molar superior tamanho 32</t>
  </si>
  <si>
    <t>Banda universal para molar superior tamanho 32- embalagem com 10 unidades. Deve ser confeccionado em aço inox e ser indicado como base dos acessórios do aparelho como: tubos, ganchos, botões. Marca (s) de Referência: Morelli, ou equivalente, ou similar ou de melhor qualidade.</t>
  </si>
  <si>
    <t>Banda universal para molar superior tamanho 32,5</t>
  </si>
  <si>
    <t>Banda universal para molar superior tamanho 32,5- embalagem com 10 unidades. Deve ser confeccionado em aço inox e ser indicado como base dos acessórios do aparelho como: tubos, ganchos, botões. Marca (s) de Referência: Morelli, ou equivalente, ou similar ou de melhor qualidade.</t>
  </si>
  <si>
    <t>Banda universal para molar superior tamanho 33</t>
  </si>
  <si>
    <t>Banda universal para molar superior tamanho 33- embalagem com 10 unidades. Deve ser confeccionado em aço inox e ser indicado como base dos acessórios do aparelho como: tubos, ganchos, botões. Marca (s) de Referência: Morelli, ou equivalente, ou similar ou de melhor qualidade.</t>
  </si>
  <si>
    <t>Banda universal para molar superior tamanho 33,5</t>
  </si>
  <si>
    <t>Banda universal para molar superior tamanho 33,5- embalagem com 10 unidades. Deve ser confeccionado em aço inox e ser indicado como base dos acessórios do aparelho como: tubos, ganchos, botões. Marca (s) de Referência: Morelli, ou equivalente, ou similar ou de melhor qualidade.</t>
  </si>
  <si>
    <t>Banda universal para molar superior tamanho 34</t>
  </si>
  <si>
    <t>Banda universal para molar superior tamanho 34- embalagem com 10 unidades. Deve ser confeccionado em aço inox e ser indicado como base dos acessórios do aparelho como: tubos, ganchos, botões. Marca (s) de Referência: Morelli, ou equivalente, ou similar ou de melhor qualidade.</t>
  </si>
  <si>
    <t>Banda universal para molar superior tamanho 34,5</t>
  </si>
  <si>
    <t>Banda universal para molar superior tamanho 34,5- embalagem com 10 unidades. Deve ser confeccionado em aço inox e ser indicado como base dos acessórios do aparelho como: tubos, ganchos, botões. Marca (s) de Referência: Morelli, ou equivalente, ou similar ou de melhor qualidade.</t>
  </si>
  <si>
    <t>Banda universal para molar superior tamanho 35</t>
  </si>
  <si>
    <t>Banda universal para molar superior tamanho 35- embalagem com 10 unidades. Deve ser confeccionado em aço inox e ser indicado como base dos acessórios do aparelho como: tubos, ganchos, botões. Marca (s) de Referência: Morelli, ou equivalente, ou similar ou de melhor qualidade.</t>
  </si>
  <si>
    <t>Banda universal para molar superior tamanho 35,5</t>
  </si>
  <si>
    <t>Banda universal para molar superior tamanho 35,5- embalagem com 10 unidades. Deve ser confeccionado em aço inox e ser indicado como base dos acessórios do aparelho como: tubos, ganchos, botões. Marca (s) de Referência: Morelli, ou equivalente, ou similar ou de melhor qualidade.</t>
  </si>
  <si>
    <t>Banda universal para molar superior tamanho 36</t>
  </si>
  <si>
    <t>Banda universal para molar superior tamanho 36- embalagem com 10 unidades. Deve ser confeccionado em aço inox e ser indicado como base dos acessórios do aparelho como: tubos, ganchos, botões. Marca (s) de Referência: Morelli, ou equivalente, ou similar ou de melhor qualidade.</t>
  </si>
  <si>
    <t>Banda universal para molar superior tamanho 36,5</t>
  </si>
  <si>
    <t>Banda universal para molar superior tamanho 36,5- embalagem com 10 unidades. Deve ser confeccionado em aço inox e ser indicado como base dos acessórios do aparelho como: tubos, ganchos, botões. Marca (s) de Referência: Morelli, ou equivalente, ou similar ou de melhor qualidade.</t>
  </si>
  <si>
    <t>Banda universal para molar superior tamanho 37</t>
  </si>
  <si>
    <t>Banda universal para molar superior tamanho 37- embalagem com 10 unidades. Deve ser confeccionado em aço inox e ser indicado como base dos acessórios do aparelho como: tubos, ganchos, botões. Marca (s) de Referência: Morelli, ou equivalente, ou similar ou de melhor qualidade.</t>
  </si>
  <si>
    <t>Banda universal para molar superior tamanho 37,5</t>
  </si>
  <si>
    <t>Banda universal para molar superior tamanho 37,5- embalagem com 10 unidades. Deve ser confeccionado em aço inox e ser indicado como base dos acessórios do aparelho como: tubos, ganchos, botões. Marca (s) de Referência: Morelli, ou equivalente, ou similar ou de melhor qualidade.</t>
  </si>
  <si>
    <t>Banda universal para molar superior tamanho 38</t>
  </si>
  <si>
    <t>Banda universal para molar superior tamanho 38- embalagem com 10 unidades. Deve ser confeccionado em aço inox e ser indicado como base dos acessórios do aparelho como: tubos, ganchos, botões. Marca (s) de Referência: Morelli, ou equivalente, ou similar ou de melhor qualidade.</t>
  </si>
  <si>
    <t>Banda universal para molar superior tamanho 38,5</t>
  </si>
  <si>
    <t>Banda universal para molar superior tamanho 38,5- embalagem com 10 unidades. Deve ser confeccionado em aço inox e ser indicado como base dos acessórios do aparelho como: tubos, ganchos, botões. Marca (s) de Referência: Morelli, ou equivalente, ou similar ou de melhor qualidade.</t>
  </si>
  <si>
    <t>Banda universal para molar superior tamanho 39</t>
  </si>
  <si>
    <t>Banda universal para molar superior tamanho 39- embalagem com 10 unidades. Deve ser confeccionado em aço inox e ser indicado como base dos acessórios do aparelho como: tubos, ganchos, botões. Marca (s) de Referência: Morelli, ou equivalente, ou similar ou de melhor qualidade.</t>
  </si>
  <si>
    <t>Banda universal para molar superior tamanho 39,5</t>
  </si>
  <si>
    <t>Banda universal para molar superior tamanho 39,5- embalagem com 10 unidades. Deve ser confeccionado em aço inox e ser indicado como base dos acessórios do aparelho como: tubos, ganchos, botões. Marca (s) de Referência: Morelli, ou equivalente, ou similar ou de melhor qualidade.</t>
  </si>
  <si>
    <t>Banda universal para molar superior tamanho 40</t>
  </si>
  <si>
    <t>Banda universal para molar superior tamanho 40- embalagem com 10 unidades. Deve ser confeccionado em aço inox e ser indicado como base dos acessórios do aparelho como: tubos, ganchos, botões. Marca (s) de Referência: Morelli, ou equivalente, ou similar ou de melhor qualidade.</t>
  </si>
  <si>
    <t>Banda universal para molar superior tamanho 40,5</t>
  </si>
  <si>
    <t>Banda universal para molar superior tamanho 40,5- embalagem com 10 unidades. Deve ser confeccionado em aço inox e ser indicado como base dos acessórios do aparelho como: tubos, ganchos, botões. Marca (s) de Referência: Morelli, ou equivalente, ou similar ou de melhor qualidade.</t>
  </si>
  <si>
    <t>Banda universal para molar superior tamanho 41</t>
  </si>
  <si>
    <t>Banda universal para molar superior tamanho 41- embalagem com 10 unidades. Deve ser confeccionado em aço inox e ser indicado como base dos acessórios do aparelho como: tubos, ganchos, botões. Marca (s) de Referência: Morelli, ou equivalente, ou similar ou de melhor qualidade.</t>
  </si>
  <si>
    <t>Banda universal para molar superior tamanho 41,5</t>
  </si>
  <si>
    <t>Banda universal para molar superior tamanho 41,5- embalagem com 10 unidades. Deve ser confeccionado em aço inox e ser indicado como base dos acessórios do aparelho como: tubos, ganchos, botões. Marca (s) de Referência: Morelli, ou equivalente, ou similar ou de melhor qualidade.</t>
  </si>
  <si>
    <t>Banda universal para molar superior tamanho 42</t>
  </si>
  <si>
    <t>Banda universal para molar superior tamanho 42- embalagem com 10 unidades. Deve ser confeccionado em aço inox e ser indicado como base dos acessórios do aparelho como: tubos, ganchos, botões. Marca (s) de Referência: Morelli, ou equivalente, ou similar ou de melhor qualidade.</t>
  </si>
  <si>
    <t>Lote 6 - Banda Universal para Pré-Molar</t>
  </si>
  <si>
    <t>Banda universal para pré-molar superior tamanho 14</t>
  </si>
  <si>
    <t>Banda universal para pré-molar superior tamanho 14- embalagem com 10 unidades. Deve ser confeccionada em aço inoxidável e permitir boa adaptação nos dentes. Marca (s) de Referência: Morelli, ou equivalente, ou similar ou de melhor qualidade.</t>
  </si>
  <si>
    <t>Banda universal para pré-molar superior tamanho 15</t>
  </si>
  <si>
    <t>Banda universal para pré-molar superior tamanho 15- embalagem com 10 unidades. Deve ser confeccionada em aço inoxidável e permitir boa adaptação nos dentes. Marca (s) de Referência: Morelli, ou equivalente, ou similar ou de melhor qualidade.</t>
  </si>
  <si>
    <t>Banda universal para pré-molar superior tamanho 16</t>
  </si>
  <si>
    <t>Banda universal para pré-molar superior tamanho 16- embalagem com 10 unidades. Deve ser confeccionada em aço inoxidável e permitir boa adaptação nos dentes. Marca (s) de Referência: Morelli, ou equivalente, ou similar ou de melhor qualidade.</t>
  </si>
  <si>
    <t>Banda universal para pré-molar superior tamanho 17</t>
  </si>
  <si>
    <t>Banda universal para pré-molar superior tamanho 17- embalagem com 10 unidades. Deve ser confeccionada em aço inoxidável e permitir boa adaptação nos dentes. Marca (s) de Referência: Morelli, ou equivalente, ou similar ou de melhor qualidade.</t>
  </si>
  <si>
    <t>Banda universal para pré-molar superior tamanho 18</t>
  </si>
  <si>
    <t>Banda universal para pré-molar superior tamanho 18- embalagem com 10 unidades. Deve ser confeccionada em aço inoxidável e permitir boa adaptação nos dentes. Marca (s) de Referência: Morelli, ou equivalente, ou similar ou de melhor qualidade.</t>
  </si>
  <si>
    <t>Banda universal para pré-molar superior tamanho 19</t>
  </si>
  <si>
    <t>Banda universal para pré-molar superior tamanho 19- embalagem com 10 unidades. Deve ser confeccionada em aço inoxidável e permitir boa adaptação nos dentes. Marca (s) de Referência: Morelli, ou equivalente, ou similar ou de melhor qualidade.</t>
  </si>
  <si>
    <t>Banda universal para pré-molar superior tamanho 20</t>
  </si>
  <si>
    <t>Banda universal para pré-molar superior tamanho 20- embalagem com 10 unidades. Deve ser confeccionada em aço inoxidável e permitir boa adaptação nos dentes. Marca (s) de Referência: Morelli, ou equivalente, ou similar ou de melhor qualidade.</t>
  </si>
  <si>
    <t>Banda universal para pré-molar superior tamanho 21</t>
  </si>
  <si>
    <t>Banda universal para pré-molar superior tamanho 21- embalagem com 10 unidades. Deve ser confeccionada em aço inoxidável e permitir boa adaptação nos dentes. Marca (s) de Referência: Morelli, ou equivalente, ou similar ou de melhor qualidade.</t>
  </si>
  <si>
    <t>Banda universal para pré-molar superior tamanho 22</t>
  </si>
  <si>
    <t>Banda universal para pré-molar superior tamanho 22- embalagem com 10 unidades. Deve ser confeccionada em aço inoxidável e permitir boa adaptação nos dentes. Marca (s) de Referência: Morelli, ou equivalente, ou similar ou de melhor qualidade.</t>
  </si>
  <si>
    <t>Banda universal para pré-molar superior tamanho 23</t>
  </si>
  <si>
    <t>Banda universal para pré-molar superior tamanho 23- embalagem com 10 unidades. Deve ser confeccionada em aço inoxidável e permitir boa adaptação nos dentes. Marca (s) de Referência: Morelli, ou equivalente, ou similar ou de melhor qualidade.</t>
  </si>
  <si>
    <t>Banda universal para pré-molar superior tamanho 24</t>
  </si>
  <si>
    <t>Banda universal para pré-molar superior tamanho 24- embalagem com 10 unidades. Deve ser confeccionada em aço inoxidável e permitir boa adaptação nos dentes. Marca (s) de Referência: Morelli, ou equivalente, ou similar ou de melhor qualidade.</t>
  </si>
  <si>
    <t>Banda universal para pré-molar superior tamanho 25</t>
  </si>
  <si>
    <t>Banda universal para pré-molar superior tamanho 25- embalagem com 10 unidades. Deve ser confeccionada em aço inoxidável e permitir boa adaptação nos dentes. Marca (s) de Referência: Morelli, ou equivalente, ou similar ou de melhor qualidade.</t>
  </si>
  <si>
    <t>Banda universal para pré-molar superior tamanho 26</t>
  </si>
  <si>
    <t>Banda universal para pré-molar superior tamanho 26- embalagem com 10 unidades. Deve ser confeccionada em aço inoxidável e permitir boa adaptação nos dentes. Marca (s) de Referência: Morelli, ou equivalente, ou similar ou de melhor qualidade.</t>
  </si>
  <si>
    <t>Banda universal para pré-molar superior tamanho 27</t>
  </si>
  <si>
    <t>Banda universal para pré-molar superior tamanho 27- embalagem com 10 unidades. Deve ser confeccionada em aço inoxidável e permitir boa adaptação nos dentes. Marca (s) de Referência: Morelli, ou equivalente, ou similar ou de melhor qualidade.</t>
  </si>
  <si>
    <t>Banda universal para pré-molar superior tamanho 28</t>
  </si>
  <si>
    <t>Banda universal para pré-molar superior tamanho 28- embalagem com 10 unidades. Deve ser confeccionada em aço inoxidável e permitir boa adaptação nos dentes. Marca (s) de Referência: Morelli, ou equivalente, ou similar ou de melhor qualidade.</t>
  </si>
  <si>
    <t>Banda universal para pré-molar superior tamanho 29</t>
  </si>
  <si>
    <t>Banda universal para pré-molar superior tamanho 29- embalagem com 10 unidades. Deve ser confeccionada em aço inoxidável e permitir boa adaptação nos dentes. Marca (s) de Referência: Morelli, ou equivalente, ou similar ou de melhor qualidade.</t>
  </si>
  <si>
    <t>Banda universal para pré-molar superior tamanho 30</t>
  </si>
  <si>
    <t>Banda universal para pré-molar superior tamanho 30- embalagem com 10 unidades. Deve ser confeccionada em aço inoxidável e permitir boa adaptação nos dentes. Marca (s) de Referência: Morelli, ou equivalente, ou similar ou de melhor qualidade.</t>
  </si>
  <si>
    <t>Banda universal para pré-molar superior tamanho 31</t>
  </si>
  <si>
    <t>Banda universal para pré-molar superior tamanho 31- embalagem com 10 unidades. Deve ser confeccionada em aço inoxidável e permitir boa adaptação nos dentes. Marca (s) de Referência: Morelli, ou equivalente, ou similar ou de melhor qualidade.</t>
  </si>
  <si>
    <t>Banda universal para pré-molar superior tamanho 32</t>
  </si>
  <si>
    <t>Banda universal para pré-molar superior tamanho 32- embalagem com 10 unidades. Deve ser confeccionada em aço inoxidável e permitir boa adaptação nos dentes. Marca (s) de Referência: Morelli, ou equivalente, ou similar ou de melhor qualidade.</t>
  </si>
  <si>
    <t>Lote 7 - Elásticos Corrente</t>
  </si>
  <si>
    <t>Elástico corrente curto cor azul cristal</t>
  </si>
  <si>
    <t>Elástico corrente curto cor azul cristal- rolo com no mínimo 1,5 m. Deve ser fabricado em material resistente, com elasticidade e ter elo curto (2,5 mm). Marca (s) de Referência: Morelli, Orthometric ou equivalente, ou similar ou de melhor qualidade.</t>
  </si>
  <si>
    <t xml:space="preserve"> Rolo com no mínimo 1,5 m</t>
  </si>
  <si>
    <t>Elástico corrente curto cor cinza</t>
  </si>
  <si>
    <t>Elástico corrente curto cor cinza- rolo com comprimento mínimo de  1,5 m e máximo de 4,5 m. Deve ser fabricado em material resistente, com elasticidade, ter elo curto (2,5 mm). Marca (s) de Referência: Morelli, Orthometric ou equivalente, ou similar ou de melhor qualidade.</t>
  </si>
  <si>
    <t xml:space="preserve"> Rolo com comprimento mínimo de  1,5 m e máximo de 4,5 m</t>
  </si>
  <si>
    <t>Elástico corrente curto cor cristal</t>
  </si>
  <si>
    <t>Elástico corrente curto cor cristal- rolo com comprimento mínimo de  1,5 m e máximo de 4,5 m. Deve ser fabricado em material resistente, com elasticidade e ter elo curto (2,5 mm). Marca (s) de Referência: Morelli, Orthometric ou equivalente, ou similar ou de melhor qualidade.</t>
  </si>
  <si>
    <t>Elástico corrente curto cor rosa bebê</t>
  </si>
  <si>
    <t>Elástico corrente curto cor rosa bebê- rolo com no mínimo 1,5 m. Deve ser fabricado em material resistente, com elasticidade e ter elo curto (2,5 mm). Marca (s) de Referência: Morelli, Orthometric ou equivalente, ou similar ou de melhor qualidade.</t>
  </si>
  <si>
    <t>Elástico corrente longo cor azul cristal</t>
  </si>
  <si>
    <t>Elástico corrente longo cor azul cristal- rolo com no mínimo 1,5 m. Deve ser fabricado em material resistente, com elasticidade e ter elo longo (4 mm). Marca (s) de Referência: Morelli, Orthometric ou equivalente, ou similar ou de melhor qualidade.</t>
  </si>
  <si>
    <t>Elástico corrente longo cor cinza</t>
  </si>
  <si>
    <t>Elástico corrente longo cor cinza- rolo com comprimento mínimo de  1,5 m e máximo de 4,5 m. Deve ser fabricado em material resistente, com elasticidade e ter elo longo (4 mm). Marca (s) de Referência: Morelli, Orthometric ou equivalente, ou similar ou de melhor qualidade.</t>
  </si>
  <si>
    <t>Elástico corrente longo cor cristal</t>
  </si>
  <si>
    <t>Elástico corrente longo cor cristal- rolo com comprimento mínimo de  1,5 m e máximo de 4,5 m. Deve ser fabricado em material resistente, com elasticidade e ter elo longo (4 mm). Marca (s) de Referência: Morelli, Orthometric ou equivalente, ou similar ou de melhor qualidade.</t>
  </si>
  <si>
    <t>Elástico corrente longo cor rosa bebê</t>
  </si>
  <si>
    <t>Elástico corrente longo cor rosa bebê- rolo com no mínimo 1,5 m. Deve ser fabricado em material resistente, com elasticidade e ter elo longo (4 mm). Marca (s) de Referência: Morelli, Orthometric ou equivalente, ou similar ou de melhor qualidade.</t>
  </si>
  <si>
    <t>Elástico corrente médio cor azul cristal</t>
  </si>
  <si>
    <t>Elástico corrente médio cor azul crisital- rolo com no mínimo 1,5 m. Deve ser fabricado em material resistente, com elasticidade e ter elo médio (3,3 ou 3,4 mm). Marca (s) de Referência: Morelli, Orthometric ou equivalente, ou similar ou de melhor qualidade.</t>
  </si>
  <si>
    <t>Elástico corrente médio cor cinza</t>
  </si>
  <si>
    <t>Elástico corrente médio cor cinza- rolo com comprimento mínimo de  1,5 m e máximo de 4,5 m. Deve ser fabricado em material resistente, com elasticidade e ter elo médio (3,3 ou 3,4 mm) . Marca (s) de Referência: Morelli, Orthometric ou equivalente, ou similar ou de melhor qualidade.</t>
  </si>
  <si>
    <t>Elástico corrente médio cor cristal</t>
  </si>
  <si>
    <t>Elástico corrente médio cor cristal- rolo com comprimento mínimo de  1,5 m e máximo de 4,5 m. Deve ser fabricado em material resistente, com elasticidade e ter elo médio (3,3 ou 3,4 mm).Marca (s) de Referência: Morelli, Orthometric ou equivalente, ou similar ou de melhor qualidade.</t>
  </si>
  <si>
    <t>Elástico corrente médio cor rosa bebê</t>
  </si>
  <si>
    <t>Elástico corrente médio cor rosa bebê- rolo com no mínimo 1,5 m. Deve ser fabricado em material resistente, com elasticidade e ter elo médio. Marca (s) de Referência: Morelli, Orthometric ou equivalente, ou similar ou de melhor qualidade.</t>
  </si>
  <si>
    <t>Lote 8 - Elásticos Extraoral e Intraoral</t>
  </si>
  <si>
    <t>Elástico extraoral 1/2 leve cor natural</t>
  </si>
  <si>
    <t>Elástico extraoral 1/2 leve cor natural- embalagem com 100 unidades. Deve ser fabricado em látex, tamanho 1/2 (12,7 mm), ter a cor natural e permitir o controle de forças leves. Marca (s) de Referência: Morelli, ou equivalente, ou similar ou de melhor qualidade.</t>
  </si>
  <si>
    <t>Elástico extraoral 1/2 médio cor natural</t>
  </si>
  <si>
    <t>Elástico extraoral 1/2 médio cor natural- embalagem com 100 unidades. Deve ser fabricado em látex, tamanho 1/2 (12,7 mm), carga média, ter a cor natural e permitir o controle de forças médias. Marca (s) de Referência: Morelli, ou equivalente, ou similar ou de melhor qualidade.</t>
  </si>
  <si>
    <t>Elástico extraoral 1/2 pesado cor natural</t>
  </si>
  <si>
    <t>Elástico extraoral 1/2 pesado cor natural- embalagem com 100 unidades. Deve ser fabricado em látex, tamanho 1/2 (12,7 mm), carga pesada, ter a cor natural e e permitir o controle de forças pesadas. Marca (s) de Referência: Morelli, ou equivalente, ou similar ou de melhor qualidade.</t>
  </si>
  <si>
    <t>Elástico intraoral 1/4 leve cor natural</t>
  </si>
  <si>
    <t>Elástico intraoral 1/4 leve cor natural- embalagem com 1.000 unidades. Deve ser fabricado em látex, tamanho 1/4 (6,35 mm), carga leve e ter a cor natural. Marca (s) de Referência: Morelli, ou equivalente, ou similar ou de melhor qualidade.</t>
  </si>
  <si>
    <t>Elástico intraoral 1/4 médio cor natural</t>
  </si>
  <si>
    <t>Elástico intraoral 1/4 médio cor natural- embalagem com 1.000 unidades. Deve ser fabricado em látex, tamanho 1/4 (6,35 mm), carga média e ter a cor natural. Marca (s) de Referência: Morelli, ou equivalente, ou similar ou de melhor qualidade.</t>
  </si>
  <si>
    <t>Elástico intraoral 1/4 pesado cor natural</t>
  </si>
  <si>
    <t>Elástico intraoral 1/4 pesado cor natural- embalagem com 1.000 unidades. Deve ser fabricado em látex, tamanho 1/4 (6,35 mm), carga pesada  e ter a cor natural. Marca (s) de Referência: Morelli, ou equivalente, ou similar ou de melhor qualidade.</t>
  </si>
  <si>
    <t>Elástico intraoral 1/8 leve cor natural</t>
  </si>
  <si>
    <t>Elástico intraoral 1/8 leve cor natural- embalagem com 1.000 unidades. Deve ser fabricado em látex, tamanho 1/8 (3,20 mm), carga leve e ter a cor natural. Marca (s) de Referência: Morelli, ou equivalente, ou similar ou de melhor qualidade.</t>
  </si>
  <si>
    <t>Elástico intraoral 1/8 médio cor natural</t>
  </si>
  <si>
    <t>Elástico intraoral 1/8 médio cor natural- embalagem com 1.000 unidades. Deve ser fabricado em látex, tamanho 1/8 (3,20 mm), carga média e ter a cor natural. Marca (s) de Referência: Morelli, ou equivalente, ou similar ou de melhor qualidade.</t>
  </si>
  <si>
    <t>Elástico intraoral 1/8 pesado cor natural</t>
  </si>
  <si>
    <t>Elástico intraoral 1/8 pesado cor natural- embalagem com 1.000 unidades. Deve ser fabricado em látex, tamanho 1/8 (3,20 mm), carga pesada e ter a cor natural. Marca (s) de Referência: Morelli, ou equivalente, ou similar ou de melhor qualidade.</t>
  </si>
  <si>
    <t>Elástico intraoral 3/16 leve cor natural</t>
  </si>
  <si>
    <t>Elástico intraoral 3/16 leve cor natural- embalagem com 1.000 unidades. Deve ser fabricado em látex, tamanho 3/16 (4,8 mm), carga leve e ter a cor natural. Marca (s) de Referência: Morelli, ou equivalente, ou similar ou de melhor qualidade.</t>
  </si>
  <si>
    <t>Elástico intraoral 3/16 médio cor natural</t>
  </si>
  <si>
    <t>Elástico intraoral 3/16 médio cor natural- embalagem com 1.000 unidades. Deve ser fabricado em látex, tamanho 3/16 (4,8 mm), carga média e ter a cor natural. Marca (s) de Referência: Morelli, ou equivalente, ou similar ou de melhor qualidade.</t>
  </si>
  <si>
    <t>Elástico intraoral 3/16 pesado cor natural</t>
  </si>
  <si>
    <t>Elástico intraoral 3/16 pesado cor natural- embalagem com 1.000 unidades. Deve ser fabricado em látex, tamanho 3/16 (4,8 mm), carga pesada e ter a cor natural. Marca (s) de Referência: Morelli, ou equivalente, ou similar ou de melhor qualidade.</t>
  </si>
  <si>
    <t>Elástico intraoral 5/16 leve cor natural</t>
  </si>
  <si>
    <t>Elástico intraoral 5/16 leve cor natural- embalagem com 1.000 unidades. Deve ser fabricado em látex, tamanho 5/16 (7,94 mm), carga leve e ter a cor natural. Marca (s) de Referência: Morelli, ou equivalente, ou similar ou de melhor qualidade.</t>
  </si>
  <si>
    <t>Elástico intraoral 5/16 médio cor natural</t>
  </si>
  <si>
    <t>Elástico intraoral 5/16 médio cor natural- embalagem com 1.000 unidades. Deve ser fabricado em látex, tamanho 5/16 (7,94 mm), carga média e ter a cor natural. Marca (s) de Referência: Morelli, ou equivalente, ou similar ou de melhor qualidade.</t>
  </si>
  <si>
    <t>Elástico intraoral 5/16 pesado cor natural</t>
  </si>
  <si>
    <t>Elástico intraoral 5/16 pesado cor natural- embalagem com 1.000 unidades. Deve ser fabricado em látex, tamanho 5/16 (7,94 mm), carga pesada  e ter a cor natural. Marca (s) de Referência: Morelli, ou equivalente, ou similar ou de melhor qualidade.</t>
  </si>
  <si>
    <t>Lote 9 - Elásticos para Ligadura Bengalinha</t>
  </si>
  <si>
    <t>Elásticos para ligadura (bengalinha) cor cinza</t>
  </si>
  <si>
    <t>Elásticos para ligadura (bengalinha) cor cinza- embalagem com 10 bengalas (1.000 anéis). Devem ser resistentes à absorções e pigmentações, ter excelente memória de forma, estabilidade de cor e ser atóxica. Marca (s) de Referência: Morelli, Orthometric ou equivalente, ou similar ou de melhor qualidade.</t>
  </si>
  <si>
    <t>Embalagem com 10 bengalas (1.000 anéis)</t>
  </si>
  <si>
    <t>Elásticos para ligadura (bengalinha) cor cristal</t>
  </si>
  <si>
    <t>Elásticos para ligadura (bengalinha) cor cristal- embalagem com 10 bengalas (1.000 anéis). Devem ser resistentes à absorções e pigmentações, ter excelente memória de forma, estabilidade de cor e ser atóxica. Marca (s) de Referência: Morelli, Orthometric ou equivalente, ou similar ou de melhor qualidade.</t>
  </si>
  <si>
    <t>Elásticos para ligadura (bengalinha) cor sortida</t>
  </si>
  <si>
    <t>Elásticos para ligadura (bengalinha) cor sortida- embalagem com 10 bengalas (1.000 anéis). Devem ser resistentes à absorções e pigmentações, ter excelente memória de forma, estabilidade de cor e ser atóxica. Marca (s) de Referência: Morelli, Orthometric ou equivalente, ou similar ou de melhor qualidade.</t>
  </si>
  <si>
    <t>Elásticos para ligadura (bengalinha) cor sortida cristal</t>
  </si>
  <si>
    <t>Elásticos para ligadura (bengalinha) cor sortida cristal- embalagem com 10 bengalas (1.000 anéis). Devem ser resistentes à absorções e pigmentações, ter excelente memória de forma, estabilidade de cor e ser atóxica. Marca (s) de Referência: Morelli, Orthometric ou equivalente, ou similar ou de melhor qualidade.</t>
  </si>
  <si>
    <t>Elásticos para ligadura (bengalinha) cor preta</t>
  </si>
  <si>
    <t>Elásticos para ligadura (bengalinha) cor preta- embalagem com 10 bengalas (1.000 anéis). Devem ser resistentes à absorções e pigmentações, ter excelente memória de forma, estabilidade de cor e ser atóxica. Marca (s) de Referência: Morelli, Orthometric ou equivalente, ou similar ou de melhor qualidade.</t>
  </si>
  <si>
    <t>Lote 10 - Arcos de Aço</t>
  </si>
  <si>
    <t>Arco de aço redondo pré contornado  018" inferior</t>
  </si>
  <si>
    <t xml:space="preserve">Arco de aço redondo pré contornado .018" inferior- embalagem com no mínimo 10 unidades. Deve ter as medidas .018" e ser para arcada inferior. Marca (s) de Referência: Morelli, Orthometric ou equivalente, ou similar ou de melhor qualidade. </t>
  </si>
  <si>
    <t xml:space="preserve">Embalagem com no mínimo 10 unidades </t>
  </si>
  <si>
    <t>Arco de aço redondo pré contornado .018" superior</t>
  </si>
  <si>
    <t xml:space="preserve">Arco de aço redondo pré contornado .018" superior- embalagem com no mínimo 10 unidades. Deve ter as medidas .018" e ser para arcada superior. Marca (s) de Referência: Morelli, Orthometric ou equivalente, ou similar ou de melhor qualidade. </t>
  </si>
  <si>
    <t>Arco de aço redondo pré contornado  020" inferior</t>
  </si>
  <si>
    <t xml:space="preserve">Arco de aço redondo pré contornado .020" inferior- embalagem com no mínimo 10 unidades. Deve ter as medidas .020" e ser para arcada inferior. Marca (s) de Referência: Morelli, Orthometric ou equivalente, ou similar ou de melhor qualidade. </t>
  </si>
  <si>
    <t>Arco de aço redondo pré contornado .020" superior</t>
  </si>
  <si>
    <t xml:space="preserve">Arco de aço redondo pré contornado .020" superior- embalagem com no mínimo 10 unidades. Deve ter as medidas .020" e ser para arcada superior. Marca (s) de Referência: Morelli, Orthometric ou equivalente, ou similar ou de melhor qualidade. </t>
  </si>
  <si>
    <t>Arco de aço retangular pré contornado  .017" x .025" inferior</t>
  </si>
  <si>
    <t xml:space="preserve">Arco de aço retangular pré contornado .017" x .025" inferior- embalagem com no mínimo 10 unidades. Deve ter as medidas .017" x .025" e ser para arcada inferior. Marca (s) de Referência: Morelli, Orthometric ou equivalente, ou similar ou de melhor qualidade. </t>
  </si>
  <si>
    <t>Arco de aço retangular pré contornado .017" x .025" superior</t>
  </si>
  <si>
    <t xml:space="preserve">Arco de aço retangular pré contornado .017" x .025" superior- embalagem com no mínimo 10 unidades. Deve ter as medidas .017" x .025" e ser para arcada superior. Marca (s) de Referência: Morelli, Orthometric ou equivalente, ou similar ou de melhor qualidade. </t>
  </si>
  <si>
    <t>Arco de aço retangular pré contornado .019" x .025" inferior</t>
  </si>
  <si>
    <t xml:space="preserve">Arco de aço retangular pré contornado .019" x .025" inferior- embalagem com no mínimo 10 unidades. Deve ter as medidas .019" x .025" e ser para arcada inferior. Marca (s) de Referência: Morelli, Orthometric ou equivalente, ou similar ou de melhor qualidade. </t>
  </si>
  <si>
    <t>Arco de aço retangular pré contornado .019" x .025" superior</t>
  </si>
  <si>
    <t xml:space="preserve">Arco de aço retangular pré contornado .019" x .025" superior- embalagem com no mínimo 10 unidades. Deve ter as medidas .019" x .025" e ser para arcada superior. Marca (s) de Referência: Morelli, Orthometric ou equivalente, ou similar ou de melhor qualidade. </t>
  </si>
  <si>
    <t>Arco de aço retangular pré contornado .021" x .025" inferior</t>
  </si>
  <si>
    <t xml:space="preserve">Arco de aço retangular pré contornado .021" x .025" inferior- embalagem com no mínimo 10 unidades. Deve ter as medidas .021" x .025" e ser para arcada inferior. Marca (s) de Referência: Morelli, Orthometric ou equivalente, ou similar ou de melhor qualidade. </t>
  </si>
  <si>
    <t>Arco de aço retangular pré contornado .021" x .025" superior</t>
  </si>
  <si>
    <t xml:space="preserve">Arco de aço retangular pré contornado .021" x .025" superior- embalagem com no mínimo 10 unidades. Deve ter as medidas .021" x .025" e ser para arcada superior. Marca (s) de Referência: Morelli, Orthometric ou equivalente, ou similar ou de melhor qualidade. </t>
  </si>
  <si>
    <t>Lote 11 - Arco de Niti</t>
  </si>
  <si>
    <t>Arco de Niti redondo termoativado .012" com curva reversa inferior</t>
  </si>
  <si>
    <t xml:space="preserve">Arco de Niti redondo termoativado .012" com curva reversa inferior- embalagem com no mínimo 10 unidades. Deve medir .012" e ser para arcada inferior. Marca (s) de Referência: Morelli, Orthometric ou equivalente, ou similar ou de melhor qualidade. </t>
  </si>
  <si>
    <t>Arco de Niti redondo termoativado .012" com curva reversa superior</t>
  </si>
  <si>
    <t xml:space="preserve">Arco de Niti redondo termoativado .012" com curva reversa superior- embalagem com no mínimo 10 unidades. Deve medir .012" e ser para arcada superior. Marca (s) de Referência: Morelli, Orthometric ou equivalente, ou similar ou de melhor qualidade. </t>
  </si>
  <si>
    <t>Arco de Niti redondo termoativado .012" inferior</t>
  </si>
  <si>
    <t xml:space="preserve">Fio de Niti redondo termoativado .012" inferior- embalagem com no mínimo 10 unidades. Deve medir  .012" e ser para arcada inferior. Marca (s) de Referência: Morelli, Orthometric ou equivalente, ou similar ou de melhor qualidade. </t>
  </si>
  <si>
    <t>Arco de Niti redondo termoativado .012" superior</t>
  </si>
  <si>
    <t xml:space="preserve">Arco de Niti redondo termoativado .012" superior- embalagem com no mínimo 10 unidades. Deve medir  .012" e ser para arcada superior. Marca (s) de Referência: Morelli, Orthometric ou equivalente, ou similar ou de melhor qualidade. </t>
  </si>
  <si>
    <t>Arco de Niti redondo termoativado .014" com curva reversa inferior</t>
  </si>
  <si>
    <t xml:space="preserve">Arco de Niti redondo termoativado .014" com curva reversa inferior- embalagem com no mínimo 10 unidades. Deve medir 014" e ser para arcada inferior. Marca (s) de Referência: Morelli, Orthometric ou equivalente, ou similar ou de melhor qualidade. </t>
  </si>
  <si>
    <t xml:space="preserve">Arco de Niti redondo termoativado .014" com curva reversa superior </t>
  </si>
  <si>
    <t xml:space="preserve">Arco de Niti redondo termoativado .014" com curva reversa superior- embalagem com no mínimo 10 unidades. Deve medir .014" e ser para arcada superior. Marca (s) de Referência: Morelli, Orthometric ou equivalente, ou similar ou de melhor qualidade. </t>
  </si>
  <si>
    <t>Arco de Niti redondo termoativado .014" inferior</t>
  </si>
  <si>
    <t xml:space="preserve">Arco de Niti redondo termoativado .014" inferior- embalagem com no mínimo 10 unidades.Deve  medir  .014" e ser para arcada inferior. Marca (s) de Referência: Morelli, Orthometric ou equivalente, ou similar ou de melhor qualidade. </t>
  </si>
  <si>
    <t>Arco de Niti redondo termoativado .014" superior</t>
  </si>
  <si>
    <t xml:space="preserve">Arco de Niti redondo termoativado .014" superior- embalagem com no mínimo 10 unidades. Deve medir  .014" e ser para arcada superior. Marca (s) de Referência: Morelli, Orthometric ou equivalente, ou similar ou de melhor qualidade. </t>
  </si>
  <si>
    <t>Arco de Niti redondo termoativado .016" com curva reversa inferior</t>
  </si>
  <si>
    <t xml:space="preserve">Arco de Niti redondo termoativado .016" com curva reversa inferior- embalagem com no mínimo 10 unidades. Deve medir .016" e ser para arcada inferior. Marca (s) de Referência: Morelli, Orthometric ou equivalente, ou similar ou de melhor qualidade. </t>
  </si>
  <si>
    <t>Arco de Niti redondo termoativado .016" com curva reversa superior</t>
  </si>
  <si>
    <t xml:space="preserve">Arco de Niti redondo termoativado .016" com curva reversa superior- embalagem com no mínimo 10 unidades. Deve medir .016" e ser para arcada superior. Marca (s) de Referência: Morelli, Orthometric ou equivalente, ou similar ou de melhor qualidade. </t>
  </si>
  <si>
    <t>Arco de Niti redondo termoativado .016" inferior</t>
  </si>
  <si>
    <t xml:space="preserve">Arco de Niti redondo termoativado .016" inferior- embalagem com no mínimo 10 unidades. Deve medir  .016" e ser  para arcada inferior. Marca (s) de Referência: Morelli, Orthometric ou equivalente, ou similar ou de melhor qualidade. </t>
  </si>
  <si>
    <t>Arco de Niti redondo termoativado .016" superior</t>
  </si>
  <si>
    <t xml:space="preserve">Arco de Niti redondo termoativado .016" superior- embalagem com no mínimo 10 unidades. Deve medir .016" e ser para arcada superior. Marca (s) de Referência: Morelli, Orthometric ou equivalente, ou similar ou de melhor qualidade. </t>
  </si>
  <si>
    <t>Arco de Niti redondo termoativado .018" com curva reversa inferior</t>
  </si>
  <si>
    <t xml:space="preserve">Arco de Niti redondo termoativado .018" com curva reversa inferior- embalagem com no mínimo 10 unidades. Deve medir .018" e ser para arcada inferior. Marca (s) de Referência: Morelli, Orthometric ou equivalente, ou similar ou de melhor qualidade. </t>
  </si>
  <si>
    <t>Arco de Niti redondo termoativado .018" com curva reversa superior</t>
  </si>
  <si>
    <t xml:space="preserve">Arco de Niti redondo termoativado .018" com curva reversa superior- embalagem com no mínimo 10 unidades. Deve medir .018" e ser para arcada superior. Marca (s) de Referência: Morelli, Orthometric ou equivalente, ou similar ou de melhor qualidade. </t>
  </si>
  <si>
    <t>Arco de Niti redondo termoativado .018" inferior</t>
  </si>
  <si>
    <t xml:space="preserve">Arco de Niti redondo termoativado .018" inferior- embalagem com no mínimo 10 unidades. Deve medir  .018" e ser para arcada inferior. Marca (s) de Referência: Morelli, Orthometric ou equivalente, ou similar ou de melhor qualidade. </t>
  </si>
  <si>
    <t>Arco de Niti redondo termoativado .018" superior</t>
  </si>
  <si>
    <t xml:space="preserve">Arco de Niti redondo termoativado .018" superior- embalagem com no mínimo 10 unidades. Deve medir  .018" e ser para arcada superior. Marca (s) de Referência: Morelli, Orthometric ou equivalente, ou similar ou de melhor qualidade. </t>
  </si>
  <si>
    <t>Arco de Niti retangular termoativado .017" x .025" com curva reversa inferior</t>
  </si>
  <si>
    <t xml:space="preserve">Arco de Niti retangular termoativado .017" x .025" com curva reversa inferior- embalagem com no mínimo 10 unidades. Adeve ter as medidas .017" x .025" e ser para arcada inferior. Marca (s) de Referência: Morelli, Orthometric ou equivalente, ou similar ou de melhor qualidade. </t>
  </si>
  <si>
    <t>Arco de Niti retangular termoativado .017" x .025" com curva reversa superior</t>
  </si>
  <si>
    <t xml:space="preserve">Arco de Niti retangular termoativado .017" x .025" com curva reversa superior- embalagem com no mínimo 10 unidades. Deve ter as medidas .017" x .025" e ser para arcada superior. Marca (s) de Referência: Morelli, Orthometric ou equivalente, ou similar ou de melhor qualidade. </t>
  </si>
  <si>
    <t>Arco de Niti retangular termoativado .017" x .025" inferior</t>
  </si>
  <si>
    <t xml:space="preserve">Arcode Niti retangular termoativado .017" x .025" inferior- embalagem com no mínimo 10 unidades. Deve ter as medidas .017" x .025" e ser para arcada inferior. Marca (s) de Referência: Morelli, Orthometric ou equivalente, ou similar ou de melhor qualidade. </t>
  </si>
  <si>
    <t>Arco de Niti retangular termoativado .017" x .025" superior</t>
  </si>
  <si>
    <t xml:space="preserve">Arco de Niti retangular termoativado.017" x .025" superior- embalagem com no mínimo 10 unidades. Deve ter as medidas  .017" x .025" e ser para arcada superior. Marca (s) de Referência: Morelli, Orthometric ou equivalente, ou similar ou de melhor qualidade. </t>
  </si>
  <si>
    <t>Arco de Niti retangular termoativado .019" x .025" com curva reversa inferior</t>
  </si>
  <si>
    <t xml:space="preserve">Arco de Niti retangular termoativado .019" x .025" com curva reversa inferior- embalagem com no mínimo 10 unidades. Deve ter as medidas .019" x .025" e ser para arcada inferior.Marca (s) de Referência: Morelli, Orthometric ou equivalente, ou similar ou de melhor qualidade. </t>
  </si>
  <si>
    <t>Arco de Niti retangular termoativado .019" x .025" com curva reversa superior</t>
  </si>
  <si>
    <t xml:space="preserve">Arco de Niti retangular termoativado .019" x .025" com curva reversa superior- embalagem com no mínimo 10 unidades. Deve ter as medidas .019" x .025" e ser para arcada superior. Marca (s) de Referência: Morelli, Orthometric ou equivalente, ou similar ou de melhor qualidade. </t>
  </si>
  <si>
    <t>Arco de Niti retangular termoativado .019" x .025" inferior</t>
  </si>
  <si>
    <t xml:space="preserve">Arco de Niti retangular termoativado .019" x .025" inferior- embalagem com no mínimo 10 unidades. Adeve ter as medidas .019" x .025" e ser para arcada inferior. Marca (s) de Referência: Morelli, Orthometric ou equivalente, ou similar ou de melhor qualidade. </t>
  </si>
  <si>
    <t>Arco de Niti retangular termoativado .019" x .025" superior</t>
  </si>
  <si>
    <t xml:space="preserve">Arco de Niti retangular termoativado.019" x .025" superior- embalagem com no mínimo 10 unidades. Deve ter as medidas  .019" x .025" e ser para arcada superior. Marca (s) de Referência: Morelli, Orthometric ou equivalente, ou similar ou de melhor qualidade. </t>
  </si>
  <si>
    <t>Lote 12 - Tubo Autoligado Simples</t>
  </si>
  <si>
    <t xml:space="preserve">Tubo autoligado simples para colagem Roth .022"- dentes 16/17 </t>
  </si>
  <si>
    <t>TUBO AUTOLIGADO SIMPLES PARA COLAGEM ROTH 022" - DENTES 16/17</t>
  </si>
  <si>
    <t xml:space="preserve">Tubo autoligado simples para colagem Roth .022"- dentes 16/17 - embalagem com 5 unidades. Deve ser confeccionado em material metálico, ser autoligado, com gancho e indicado para a prescricao Roth .022" dentes 16/17. Marca (s) de Referência: Morelli ou equivalente, ou similar ou de melhor qualidade. </t>
  </si>
  <si>
    <t xml:space="preserve">Tubo autoligado simples para colagem Roth .022"- dentes 26/27 </t>
  </si>
  <si>
    <t>TUBO AUTOLIGADO SIMPLES PARA COLAGEM ROTH 022" - DENTES 26/27</t>
  </si>
  <si>
    <t xml:space="preserve">Tubo autoligado simples para colagem Roth .022"- dentes 26/27 - embalagem com 5 unidades. Deve ser confeccionado em material metálico, ser autoligado, com gancho e indicado para a prescricao Roth .022" dentes 26/27. Marca (s) de Referência: Morelli ou equivalente, ou similar ou de melhor qualidade. </t>
  </si>
  <si>
    <t xml:space="preserve">Tubo autoligado simples para colagem Roth .022"- dentes 36/37 </t>
  </si>
  <si>
    <t>TUBO AUTOLIGADO SIMPLES PARA COLAGEM ROTH 022" - DENTES 36/37</t>
  </si>
  <si>
    <t xml:space="preserve">Tubo autoligado simples para colagem Roth .022"- dentes 36/37 - embalagem com 5 unidades. Deve ser confeccionado em material metálico, ser autoligado, com gancho e indicado para a prescricao Roth .022" dentes 36/37. Marca (s) de Referência: Morelli ou equivalente, ou similar ou de melhor qualidade. </t>
  </si>
  <si>
    <t xml:space="preserve">Tubo autoligado simples para colagem Roth .022"- dentes 46/47 </t>
  </si>
  <si>
    <t>TUBO AUTOLIGADO SIMPLES PARA COLAGEM ROTH 022" - DENTES 46/47</t>
  </si>
  <si>
    <t xml:space="preserve">Tubo autoligado simples para colagem Roth .022"- dentes 46/47 - embalagem com 5 unidades. Deve ser confeccionado em material metálico, ser autoligado, com gancho e indicado para a prescricao Roth .022" dentes 46/47. Marca (s) de Referência: Morelli ou equivalente, ou similar ou de melhor qualidade. </t>
  </si>
  <si>
    <t>Lote 13 - Tubo Simples para Colagem</t>
  </si>
  <si>
    <t>Tubo simples para colagem Roth .022"- dente 17</t>
  </si>
  <si>
    <t xml:space="preserve">Tubo simples para colagem Roth .022"- dente 17- embalagem com 10 unidades. Deve ser confeccionado em material metálico, ser para colagem, prescricao Roth .022" dente 17. Marca (s) de Referência: Morelli, Orthometric ou equivalente, ou similar ou de melhor qualidade. </t>
  </si>
  <si>
    <t>Tubo simples para colagem Roth .022"- dente 27</t>
  </si>
  <si>
    <t xml:space="preserve">Tubo simples para colagem Roth .022"- dente 27- embalagem com 10 unidades. Deve ser confeccionado em material metálico, ser para colagem, prescricao Roth .022" dente 27. Marca (s) de Referência: Morelli, Orthometric ou equivalente, ou similar ou de melhor qualidade. </t>
  </si>
  <si>
    <t>Tubo simples para colagem Roth .022"- dente 37</t>
  </si>
  <si>
    <t xml:space="preserve">Tubo simples para colagem Roth .022"- dente 37- embalagem com 10 unidades. Deve ser confeccionado em material metálico, ser para colagem, prescricao Roth .022" dente 37. Marca (s) de Referência: Morelli, Orthometric ou equivalente, ou similar ou de melhor qualidade. </t>
  </si>
  <si>
    <t>Tubo simples para colagem Roth .022"- dente 47</t>
  </si>
  <si>
    <t xml:space="preserve">Tubo simples para colagem Roth .022"- dente 47- embalagem com 10 unidades. Deve ser confeccionado em material metálico, ser para colagem, prescricao Roth .022" dente 47. Marca (s) de Referência: Morelli, Orthometric ou equivalente, ou similar ou de melhor qualidade. </t>
  </si>
  <si>
    <t>Tubo duplo conversível para colagem Roth .022"- dente 36</t>
  </si>
  <si>
    <t xml:space="preserve">Tubo duplo conversivel para colagem Roth .022"- dente 36- embalagem com 10 unidades. Deve ser confeccionado em material metálico, ser para colagem, prescricao Roth .022" dente 36. Marca (s) de Referência: Morelli, Orthometric ou equivalente, ou similar ou de melhor qualidade. </t>
  </si>
  <si>
    <t>Tubo duplo conversível para colagem Roth .022"- dente 46</t>
  </si>
  <si>
    <t xml:space="preserve">Tubo duplo conversivel para colagem Roth .022"- dente 46- embalagem com 10 unidades. Deve ser confeccionado em material metálico, ser para colagem, prescricao Roth .022" dente 46. Marca (s) de Referência: Morelli, Orthometric ou equivalente, ou similar ou de melhor qualidade. </t>
  </si>
  <si>
    <t>Tubo duplo conversível para colagem  Roth .022"- dente 16</t>
  </si>
  <si>
    <t xml:space="preserve">Tubo duplo conversivel para colagem Roth .022"- dente 16 - embalagem com 10 unidades. Deve ser confeccionado em material metálico, ser para solda, prescricao Roth .022" dente 16. Marca (s) de Referência: Morelli, Orthometric ou equivalente, ou similar ou de melhor qualidade. </t>
  </si>
  <si>
    <t>Tubo duplo conversível para colagem  Roth .022"- dente 26</t>
  </si>
  <si>
    <t xml:space="preserve">Tubo duplo conversivel para colagem Roth .022"- dente 26 - embalagem com 10 unidades. Deve ser confeccionado em material metálico, ser para solda, prescricao Roth .022" dente 26. Marca (s) de Referência: Morelli, Orthometric ou equivalente, ou similar ou de melhor qualidade. </t>
  </si>
  <si>
    <t>Tubo simples conversível para colagem Roth .022"- dente 16</t>
  </si>
  <si>
    <t xml:space="preserve">Tubo simples conversivel para colagem Roth .022"- dente 16- embalagem com 10 unidades. Deve ser confeccionado em material metálico, ser para colagem, prescricao Roth .022" dente 16. Marca (s) de Referência: Morelli, Orthometric ou equivalente, ou similar ou de melhor qualidade. </t>
  </si>
  <si>
    <t>Tubo simples conversível para colagem Roth .022"- dente 26</t>
  </si>
  <si>
    <t xml:space="preserve">Tubo simples conversivel para colagem Roth .022"- dente 26 - embalagem com 10 unidades. Deve ser confeccionado em material metálico, ser para colagem, prescricao Roth .022" dente 26. Marca (s) de Referência: Morelli, Orthometric ou equivalente, ou similar ou de melhor qualidade. </t>
  </si>
  <si>
    <t>Tubo simples conversível para colagem Roth .022"- dente 36</t>
  </si>
  <si>
    <t xml:space="preserve">Tubo simples conversivel para colagem Roth .022"- dente 36- embalagem com 10 unidades. Deve ser confeccionado em material metálico, ser para colagem, prescricao Roth .022" dente 36. Marca (s) de Referência: Morelli, Orthometric ou equivalente, ou similar ou de melhor qualidade. </t>
  </si>
  <si>
    <t>Tubo simples conversível para colagem Roth .022"- dente 46</t>
  </si>
  <si>
    <t xml:space="preserve">Tubo simples conversivel para colagem Roth .022"- dente 46- embalagem com 10 unidades. Deve ser confeccionado em material metálico, ser para colagem, prescricao Roth .022" dente 46. Marca (s) de Referência: Morelli, Orthometric ou equivalente, ou similar ou de melhor qualidade. </t>
  </si>
  <si>
    <t>Tubo simples conversível para solda Roth .022"- dente 16</t>
  </si>
  <si>
    <t xml:space="preserve">Tubo simples conversivel para solda Roth .022"- dente 16- embalagem com 10 unidades. Deve ser confeccionado em material metálico, ser para solda, prescricao Roth .022" dente 16. Marca (s) de Referência: Morelli, Orthometric ou equivalente, ou similar ou de melhor qualidade. </t>
  </si>
  <si>
    <t>Tubo simples conversível para solda Roth .022"- dente 26</t>
  </si>
  <si>
    <t xml:space="preserve">Tubo simples conversivel para solda Roth .022"- dente 26- embalagem com 10 unidades. Deve ser confeccionado em material metálico, ser para solda, prescricao Roth .022" dente 26. Marca (s) de Referência: Morelli, Orthometric ou equivalente, ou similar ou de melhor qualidade. </t>
  </si>
  <si>
    <t>Tubo triplo conversível para solda Roth .022"- dente 16</t>
  </si>
  <si>
    <t xml:space="preserve">Tubo triplo conversivel para solda Roth .022"- dente 16- embalagem com 10 unidades. Deve ser confeccionado em material metálico, ser para solda, prescricao Roth .022" dente 16. Marca (s) de Referência: Morelli, Orthometric ou equivalente, ou similar ou de melhor qualidade. </t>
  </si>
  <si>
    <t>Tubo triplo conversível para solda Roth .022"- dente 26</t>
  </si>
  <si>
    <t xml:space="preserve">Tubo triplo conversivel para solda Roth .022"- dente 26- embalagem com 10 unidades.Deve ser confeccionado em material metálico, ser para solda, prescricao Roth .022" dente 26. Marca (s) de Referência: Morelli, Orthometric ou equivalente, ou similar ou de melhor qualidade. </t>
  </si>
  <si>
    <t>Gurin slot redondo fechado com gancho direito</t>
  </si>
  <si>
    <t>Gurin slot redondo fechado com gancho direito- embalagem com 10 unidades. Deve ser confeccionado em aço inoxidável, ter slot redondo e fechado, dimensões compatíveis com arcos retangulares e ter gancho direito. Marca (s) de Referência: Morelli, ou equivalente, ou similar ou de melhor qualidade.</t>
  </si>
  <si>
    <t>Gurin slot redondo fechado com gancho esquerdo</t>
  </si>
  <si>
    <t>Gurin slot redondo fechado com gancho esquerdo- embalagem com 10 unidades. Deve ser confeccionado em aço inoxidável, ter slot redondo e fechado, dimensões compatíveis com arcos retangulares e ter gancho esquerdo. Marca (s) de Referência: Morelli, ou equivalente, ou similar ou de melhor qualidade.</t>
  </si>
  <si>
    <t>Gurin slot redondo fechado haste longa com gancho direito</t>
  </si>
  <si>
    <t>Gurin slot redondo fechado haste longa com gancho direito- embalagem com 5 unidades. Deve ser confeccionado em aço inoxidável, ter slot redondo e fechado, haste longa, dimensões compatíveis com arcos retangulares e ter gancho direito. Marca (s) de Referência: Morelli, ou equivalente, ou similar ou de melhor qualidade.</t>
  </si>
  <si>
    <t>Gurin slot redondo fechado haste longa com gancho esquerdo</t>
  </si>
  <si>
    <t>Gurin slot redondo fechado haste longa com gancho esquerdo- embalagem com 5 unidades. Deve ser confeccionado em aço inoxidável, ter slot redondo e fechado, haste longa, dimensões compatíveis com arcos retangulares e ter gancho esquerdo. Marca (s) de Referência: Morelli, ou equivalente, ou similar ou de melhor qualidade.</t>
  </si>
  <si>
    <t>Gurin slot redondo fechado sem gancho</t>
  </si>
  <si>
    <t>Gurin slot redondo fechado sem gancho- embalagem com 10 unidades.  Deve ser confeccionado em aço inoxidável, ter slot redondo e fechado, dimensões compatíveis com arcos retangulares e não ter gancho. Marca (s) de Referência: Morelli, ou equivalente, ou similar ou de melhor qualidade.</t>
  </si>
  <si>
    <t>ABAIXADOR DE LINGUA EM MADEIRA</t>
  </si>
  <si>
    <t>ABAIXADOR DE LÍNGUA INFANTIL COM SABOR</t>
  </si>
  <si>
    <t>ABRACADEIRA GALVANIZADA TIPO D COM  CUNHA 1 1/2"</t>
  </si>
  <si>
    <t>ABRACADEIRA GALVANIZADA TIPO D COM  CUNHA 2 1/2"</t>
  </si>
  <si>
    <t>ABRACADEIRA GALVANIZADA TIPO D COM CUNHA 1 1/4"</t>
  </si>
  <si>
    <t>ABRACADEIRA GALVANIZADA TIPO D CUNHA 3/4"</t>
  </si>
  <si>
    <t>ABRACADEIRA PLASTICA 2,5 PCT 100 UNDADES</t>
  </si>
  <si>
    <t>ABRACADEIRA PLASTICA 7,6 - PCT 100 UNID.</t>
  </si>
  <si>
    <t>ABRACADEIRA TIPO U COM ABAS 3/4 GALVANIZADA - PCT 20 UNID.</t>
  </si>
  <si>
    <t>ABRIDOR DE BOCA DE SILICONE ADULTO E INFANTIL</t>
  </si>
  <si>
    <t>ACALCADOR DE BANDAS PONTA QUADRADA</t>
  </si>
  <si>
    <t>ACIDO ACETICO GLACIAL 2% - FRASCO 100 ML</t>
  </si>
  <si>
    <t>ACIDO FLUORIDRICO A 10%</t>
  </si>
  <si>
    <t>ACIDO PERACETICO 0,2% FRASCO COM 1 LITRO</t>
  </si>
  <si>
    <t>ACIDO RETINOICO 5% CREME BASE - 50 G</t>
  </si>
  <si>
    <t>ACIDO TRICLOROACETICO EM AGUA DESTILADA 35% - 30 ML</t>
  </si>
  <si>
    <t>ACRILICO ROSA - RESINA AUTOPOLIMERIZAVEL - PÓ COR DE ROSA</t>
  </si>
  <si>
    <t>ACUCAR REFINADO - PCTE 1 KG</t>
  </si>
  <si>
    <t>ADAPTADOR TIPO T 2P+T 10 A</t>
  </si>
  <si>
    <t>ADESIVO DENTARIO FOTOPOLIMERIZAVEL - 6 ML</t>
  </si>
  <si>
    <t>ADESIVO FOTOPOLIMERIZAVEL 2 BOND -  AGENTE DE UNIAO 4 ML</t>
  </si>
  <si>
    <t>AFASTADOR DE BOCHECHA TIPO EXPANDEX - INFANTIL</t>
  </si>
  <si>
    <t>AFASTADOR LABIAL FORMATO V PARA FOTOGRAFIA  (INFANTIL) - TAM P</t>
  </si>
  <si>
    <t>AFASTADOR LABIAL FORMATO V PARA FOTOGRAFIA ( ADULTO) - TAM G</t>
  </si>
  <si>
    <t>AFASTADOR LABIO BOCHECHA TIPO FARABEUF PAR</t>
  </si>
  <si>
    <t>AFASTADOR LABIO BOCHECHA TIPO MINNESOTA</t>
  </si>
  <si>
    <t>AGASALHO CEI TAM 10</t>
  </si>
  <si>
    <t>AGASALHO CEI TAM 12</t>
  </si>
  <si>
    <t>AGASALHO CEI TAM 14</t>
  </si>
  <si>
    <t>AGASALHO COLEGIO SESC TAM 02</t>
  </si>
  <si>
    <t>AGASALHO COLEGIO SESC TAM 04</t>
  </si>
  <si>
    <t>AGASALHO COLEGIO SESC TAM 06</t>
  </si>
  <si>
    <t>AGASALHO COLEGIO SESC TAM 08</t>
  </si>
  <si>
    <t>AGASALHO COLEGIO SESC TAM 10</t>
  </si>
  <si>
    <t>AGASALHO COLEGIO SESC TAM 12</t>
  </si>
  <si>
    <t>AGASALHO COLEGIO SESC TAM 14</t>
  </si>
  <si>
    <t>AGASALHO COLEGIO SESC TAM 16</t>
  </si>
  <si>
    <t>AGASALHO COLEGIO SESC TAM G</t>
  </si>
  <si>
    <t>AGASALHO COLEGIO SESC TAM GG</t>
  </si>
  <si>
    <t>AGASALHO COLEGIO SESC TAM M</t>
  </si>
  <si>
    <t>AGASALHO COLEGIO SESC TAM P</t>
  </si>
  <si>
    <t>AGENDA ESCOLAR EDUCACAO INFANTIL COLEGIO SESC</t>
  </si>
  <si>
    <t>AGENDA ESCOLAR ENSINO FUNDAMENTAL</t>
  </si>
  <si>
    <t>AGENTE DE UNIAO SILANO FRASCO COM 5ML</t>
  </si>
  <si>
    <t>AGUA MINERAL 200ML</t>
  </si>
  <si>
    <t>AGUA MINERAL COM GAS 300 ML</t>
  </si>
  <si>
    <t>AGUA MINERAL SEM GAS GR 500 ML</t>
  </si>
  <si>
    <t>AGUA OXIGENADA VOLUME 10  FRASCO COM 1 LITRO</t>
  </si>
  <si>
    <t>AGUA SANITARIA (HIPOCLORITO DE SODIO A 2%) - BOMBONA DE 5 LITROS</t>
  </si>
  <si>
    <t>AGUA SANITARIA 1 LITRO</t>
  </si>
  <si>
    <t>AGUARRAS 5 LITROS</t>
  </si>
  <si>
    <t>AGULHA ACUPUNTURA - 0,25 MM X 30 MM 1000 UNIDADES</t>
  </si>
  <si>
    <t>AGULHA ACUPUNTURA AURICULAR 0,18X1,5 MM  COM MICROPORE</t>
  </si>
  <si>
    <t>AGULHA DE MAQUINA RETA CABO FINO 1515 NR 14 - PCTE 10 UNIDADES</t>
  </si>
  <si>
    <t>AGULHA DESCARTAVEL ESTERIL - TAM 13 X 0,30 MM</t>
  </si>
  <si>
    <t>AGULHA DESCARTAVEL ESTERIL - TAM 25 X 0,80 MM</t>
  </si>
  <si>
    <t>AGULHA DESCARTAVEL HIPODERMICA 40 X 1,2MM CX 100 UNID</t>
  </si>
  <si>
    <t>AGULHA GENGIVAL DESCARTAVEL CALIBRE 27G LONGA  CAIXA COM 100 UNIDADES</t>
  </si>
  <si>
    <t>AGULHA GENGIVAL DESCARTAVEL EXTRA CURTA - 12 MM</t>
  </si>
  <si>
    <t>AGULHA PARA BORDAR DE ACO NIQUELADO NR 1 - PCTE 20 UNIDADES</t>
  </si>
  <si>
    <t>AGULHA PARA BORDAR DE ACO NIQUELADO NR 2 - PCTE 20 UNIDADES</t>
  </si>
  <si>
    <t>AGULHA PARA BORDAR DE ACO NIQUELADO NR 5 - PCTE 20 UNIDADES</t>
  </si>
  <si>
    <t>AGULHA PARA BORDAR DE ACO NIQUELADO NR 6 - PCTE 20 UNIDADES</t>
  </si>
  <si>
    <t>AGULHA PARA BORDAR DE ACO NIQUELADO NR 9 - PCTE 20 UNIDADES</t>
  </si>
  <si>
    <t>AGULHA PARA CROCHE DE ALUMINIO NR 6 - UNIDADE</t>
  </si>
  <si>
    <t>AGULHA PARA CROCHE MANUAL MEDIA 2MM - PCTE 12 UNIDADES</t>
  </si>
  <si>
    <t>AGULHA PARA TRICO DE PLASTICO NR 5,5 - PAR</t>
  </si>
  <si>
    <t>ALAVANCA APICAL NR 301</t>
  </si>
  <si>
    <t>ALAVANCA APICAL NR 302</t>
  </si>
  <si>
    <t>ALAVANCA APICAL NR 303 - DIREITA</t>
  </si>
  <si>
    <t>ALAVANCA APICAL TIPO SELDIN 1L BANDEIRINHA ESQUERDA</t>
  </si>
  <si>
    <t>ALAVANCA APICAL TIPO SELDIN 1R BANDEIRINHA DIREITA</t>
  </si>
  <si>
    <t>ALCA DE MAO PARA PILATES (PAR)</t>
  </si>
  <si>
    <t>ALÇA DE MÃO PARA PILATES COM MOSQUETÃO - PAR</t>
  </si>
  <si>
    <t>ALCA DE PUNHO EM MDF CRU PARA BOLSA 30 X 10 CM</t>
  </si>
  <si>
    <t>ALCOOL EM GEL FRASCO 500ML</t>
  </si>
  <si>
    <t>ALCOOL EM GEL PARA MAOS BAG 800 ML</t>
  </si>
  <si>
    <t>ALCOOL ETILICO 70% - ALMOTOLIA 100ML</t>
  </si>
  <si>
    <t>ALCOOL ETILICO 70% FRASCO COM 01 LITRO</t>
  </si>
  <si>
    <t>ALCOOL ETILICO 96 GL  FRASCO COM  01 LITRO</t>
  </si>
  <si>
    <t>ALCOOL GEL  PARA AS MAOS REFIL 800ML</t>
  </si>
  <si>
    <t>ALCOOL GEL 70%  HIGIENIZADOR DE MAOS FRASCO 500ML</t>
  </si>
  <si>
    <t>ALCOOL ISOPROPÍLICO ALMOTOLIA 100ML</t>
  </si>
  <si>
    <t>ALGINATO PARA IMPRESSAO TIPO I PRESA RAPIDA  PCT 454 G</t>
  </si>
  <si>
    <t>ALGINATO PARA IMPRESSAO TIPO II PRESA NORMAL  PCT 454 G</t>
  </si>
  <si>
    <t>ALGODAO EM ROLETES TAMANHO 1 -  PACOTE COM 100 UNIDADES</t>
  </si>
  <si>
    <t>ALGODAO EM ROLETES TAMANHO 2 - PACOTE COM 100 UNIDADES</t>
  </si>
  <si>
    <t>ALGODAO HIDROFILO EM BOLA 100G</t>
  </si>
  <si>
    <t>ALGODAO HIDROFILO ROLO DE 500 GRAMAS</t>
  </si>
  <si>
    <t>ALICATE BICO CHATONR 0121</t>
  </si>
  <si>
    <t>ALICATE ORTODONTICO BARRA PALATINA - Nº 410</t>
  </si>
  <si>
    <t>ALICATE ORTODONTICO CORTE AMARRILHO COM WIDIA</t>
  </si>
  <si>
    <t>ALICATE ORTODONTICO CORTE DISTAL</t>
  </si>
  <si>
    <t>ALICATE ORTODONTICO DE CORTE FIO GROSSO Nº 770</t>
  </si>
  <si>
    <t>ALICATE ORTODONTICO DE LA ROSA</t>
  </si>
  <si>
    <t>ALICATE ORTODONTICO FORMADOR DE AMARRILHO - Nº 158</t>
  </si>
  <si>
    <t>ALICATE ORTODONTICO NANCE Nº 001</t>
  </si>
  <si>
    <t>ALICATE ORTODONTICO OMEGA LOOP TWEED - Nº 350</t>
  </si>
  <si>
    <t>ALICATE ORTODONTICO PARA REMOCAO DE RESINA COM WIDIA Nº 193</t>
  </si>
  <si>
    <t>ALICATE ORTODONTICO REMOVEDOR DE BRAQUETES CURVO</t>
  </si>
  <si>
    <t>ALICATE ORTODONTICO SACA BANCA Nº 347</t>
  </si>
  <si>
    <t>ALICATE ORTODONTICO TORQUE CURTO - Nº 442</t>
  </si>
  <si>
    <t>ALICATE ORTODONTICO TORQUE LONGO - Nº 442</t>
  </si>
  <si>
    <t>ALICATE ORTODONTICO YOUNG - Nº 74</t>
  </si>
  <si>
    <t>ALICATE PARA CORTAR FIO ORTODONTICO</t>
  </si>
  <si>
    <t>ALICATE PARA DOBRAR FIO ORTODONTICO - Nº 139</t>
  </si>
  <si>
    <t>ALICATE PERFURADOR DE AINSWORTH</t>
  </si>
  <si>
    <t>ALICATE PRE CURVADOR DE LIMA - REF. 041 ODUOS</t>
  </si>
  <si>
    <t>ALICATE TIPO HOW CURVO</t>
  </si>
  <si>
    <t>ALICATE TIPO WEIGART COM WIDIA</t>
  </si>
  <si>
    <t>ALICATE TRIDENT Nº 201</t>
  </si>
  <si>
    <t>ALINHAVO EM MDF TEMA FRUTAS E LEGUMES</t>
  </si>
  <si>
    <t>ALMOFADA CONFORTO PARA CADEIRA ODONTOLOGICA</t>
  </si>
  <si>
    <t>ALMOFADA PARA CARIMBO</t>
  </si>
  <si>
    <t>ALMOTOLIA DE PLASTICO MARROM BICO RETO 250 ML</t>
  </si>
  <si>
    <t>ALMOTOLIA DE PLASTICO TRANSPARENTE BICO RETO - 250 ML</t>
  </si>
  <si>
    <t>ALVEOLOTOMO OSTEOTOMO PINCA GOIVA CURVO UNIDADE</t>
  </si>
  <si>
    <t>ALVEOLOTOMO OSTEOTOMO PINCA GOIVA RETO UNIDADE</t>
  </si>
  <si>
    <t>AMACIANTE DE ROUPA 2 LITROS</t>
  </si>
  <si>
    <t>AMALGAMA EM CAPSULAS PRE DOSADAS 2 PORCOES  CAIXA COM 50 UNIDADES</t>
  </si>
  <si>
    <t>AMALGAMA EM CAPSULAS PRE DOSADAS COM 1 PORCAO  - UNIDADE</t>
  </si>
  <si>
    <t>ANEL DE VEDACAO PARA VASO SANITARIO</t>
  </si>
  <si>
    <t>ANESTESICO LOCAL INJETAVEL ARTICAINE 4%  COM VASO CONSTRITOR EPINEFRINA CX 50 UNID</t>
  </si>
  <si>
    <t>ANESTESICO LOCAL INJETAVEL LIDOCAINA 2% COM EPINEFRINA - CX 50 UNID</t>
  </si>
  <si>
    <t>ANESTESICO LOCAL INJETAVEL MEPIVACAINA 2 % VASOCONSTRITOR NOR EPINEFRINA CX 50 UNID</t>
  </si>
  <si>
    <t>ANESTESICO LOCAL INJETAVEL MEPIVACAINA 3 % SEM VASO CONSTRITOR  CX 50 UNID</t>
  </si>
  <si>
    <t>ANILHA EMBORRACHADA 10 KG</t>
  </si>
  <si>
    <t>ANILHA EMBORRACHADA 15 KG</t>
  </si>
  <si>
    <t>ANILHA EMBORRACHADA 20 KG</t>
  </si>
  <si>
    <t>ANILHA EMBORRACHADA 25 KG</t>
  </si>
  <si>
    <t>ANILHA OLIMPICA 02 KG</t>
  </si>
  <si>
    <t>ANILHA OLIMPICA 03 KG</t>
  </si>
  <si>
    <t>ANILHA OLIMPICA 05 KG</t>
  </si>
  <si>
    <t>ANILHA OLIMPICA 10 KG</t>
  </si>
  <si>
    <t>ANILHA OLIMPICA 15 KG</t>
  </si>
  <si>
    <t>ANILHA OLIMPICA 20 KG</t>
  </si>
  <si>
    <t>ANTISSEPTICO TOPICO DEGERMANTE 2% - FRASCO COM 100 ML</t>
  </si>
  <si>
    <t>APAGADOR DE LOUSA COM PORTA GIZ</t>
  </si>
  <si>
    <t>APAGADOR PARA QUADRO BRANCO</t>
  </si>
  <si>
    <t>APARELHO REPELENTE ELETRICO PARA PASTILHAS BIVOLT</t>
  </si>
  <si>
    <t>APLICADOR DESCARTAVEL EXTRA FINO  EMBALAGEM COM  100 UNIDADES</t>
  </si>
  <si>
    <t>APLICADOR DESCARTAVEL FINO  EMBALAGEM COM 100 UNIDADES</t>
  </si>
  <si>
    <t>APLICADOR DESCARTAVEL REGULAR  EMBALAGEM COM 100 UNIDADES</t>
  </si>
  <si>
    <t>APLICADOR PARA IONOMERO DE VIDRO ENCAPSULADO</t>
  </si>
  <si>
    <t>APONTADOR DE LAPIS SIMPLES EM METAL</t>
  </si>
  <si>
    <t>APONTADOR EM PLASTICO PARA LAPIS</t>
  </si>
  <si>
    <t>APRENDENDO AS HORAS</t>
  </si>
  <si>
    <t>ARCO DE ACO RETANGULAR PRE CONTORNADO INFERIOR - 017" X 0,25"</t>
  </si>
  <si>
    <t>ARCO DE ACO RETANGULAR PRE CONTORNADO INFERIOR - 019" X 025"</t>
  </si>
  <si>
    <t>ARCO DE ACO RETANGULAR PRE CONTORNADO INFERIOR - 021" X 025"</t>
  </si>
  <si>
    <t>ARCO DE ACO RETANGULAR PRE CONTORNADO SUPERIOR - 017" X 025"</t>
  </si>
  <si>
    <t>ARCO DE ACO RETANGULAR PRE CONTORNADO SUPERIOR - 019" X 025"</t>
  </si>
  <si>
    <t>ARCO DE ACO RETANGULAR PRE CONTORNADO SUPERIOR - 021" X 025"</t>
  </si>
  <si>
    <t>ARCO DE NITI REDONDO COM CURVA REVERSA SPEE 0,012" SUPERIOR - TAMANHO MEDIO</t>
  </si>
  <si>
    <t>ARCO DE NITI REDONDO TERMOATIVADO INFERIOR - 012"</t>
  </si>
  <si>
    <t>ARCO DE NITI REDONDO TERMOATIVADO INFERIOR - 014"</t>
  </si>
  <si>
    <t>ARCO DE NITI REDONDO TERMOATIVADO INFERIOR - 016"</t>
  </si>
  <si>
    <t>ARCO DE NITI REDONDO TERMOATIVADO INFERIOR - 018"</t>
  </si>
  <si>
    <t>ARCO DE NITI REDONDO TERMOATIVADO SUPERIOR - 012"</t>
  </si>
  <si>
    <t>ARCO DE NITI REDONDO TERMOATIVADO SUPERIOR - 014"</t>
  </si>
  <si>
    <t>ARCO DE NITI REDONDO TERMOATIVADO SUPERIOR - 016"</t>
  </si>
  <si>
    <t>ARCO DE NITI REDONDO TERMOATIVADO SUPERIOR - 018"</t>
  </si>
  <si>
    <t>ARCO DE NITI RETANGULAR COM  CURVA REVERSA SPEE 0,017"X0,025" SUPERIOR - TAMANHO MEDIO - EMBALAGEM</t>
  </si>
  <si>
    <t>ARCO DE NITI RETANGULAR COM CURVA REVERSA SPEE 0,017"X0,025" INFERIOR - TAMANHO MEDIO</t>
  </si>
  <si>
    <t>ARCO DE NITI RETANGULAR TERMOATIVADO INFERIOR - 017" X 025"</t>
  </si>
  <si>
    <t>ARCO DE NITI RETANGULAR TERMOATIVADO INFERIOR - 019" X 025"</t>
  </si>
  <si>
    <t>ARCO DE NITI RETANGULAR TERMOATIVADO SUPERIOR - 017" X 025"</t>
  </si>
  <si>
    <t>ARCO DE NITI RETANGULAR TERMOATIVADO SUPERIOR - 019" X 025"</t>
  </si>
  <si>
    <t>ARCO DE YOUNG  (OSTBY)</t>
  </si>
  <si>
    <t>ARCO DE YOUNG DOBRAVEL (OSTBY)</t>
  </si>
  <si>
    <t>ARCO DE YOUNG METALICO</t>
  </si>
  <si>
    <t>ARCO TONIFICADOR PILATES</t>
  </si>
  <si>
    <t>ARO FLEXIVEL (ANEL FLEX)</t>
  </si>
  <si>
    <t>ASSENTO SANITARIO UNIVERSAL OVAL COR BRANCO</t>
  </si>
  <si>
    <t>ATADURA  UNIDADE 10 CM X  1,8 M</t>
  </si>
  <si>
    <t>ATADURA  UNIDADE 15 CM X 1,8 M</t>
  </si>
  <si>
    <t>ATADURA  UNIDADE 30 CM X  1,8 M</t>
  </si>
  <si>
    <t>ATADURA  UNIDADE 6 CM X  1,8 M</t>
  </si>
  <si>
    <t>ATADURA UNIDADE 20 CM X 1,8M</t>
  </si>
  <si>
    <t>ATESTADO MED SESC</t>
  </si>
  <si>
    <t>ATESTADO ODONTOLOGIA</t>
  </si>
  <si>
    <t>AVENTAL DE PVC BRANCO LONGO</t>
  </si>
  <si>
    <t>AVENTAL DE PVC PRETO</t>
  </si>
  <si>
    <t>AVENTAL DESCARTAVEL MANGA LONGA COM CINTA E PUNHO ELASTICO 40 A 60 GR. (PCTE COM 10) = (EXCLUSIVO SA</t>
  </si>
  <si>
    <t>AVENTAL DESCARTAVEL MANGA LONGO COM CINTA E PUNHO ELASTICO 30 GR = (EXCLUSIVO GOVERNANÇA E SAÚDE)</t>
  </si>
  <si>
    <t>AVENTAL DESCARTAVEL SEM MANGA - AZUL ESCURO</t>
  </si>
  <si>
    <t>AVENTAL INFANTIL PHE - TAM G</t>
  </si>
  <si>
    <t>AVENTAL PLUMBLIFERO ODONTOLOGICO COM PROTETOR DE TIREOIDE</t>
  </si>
  <si>
    <t>AVENTAL TERMICO NEOPRENE HECULES</t>
  </si>
  <si>
    <t>AVENTAL TIPO PVC</t>
  </si>
  <si>
    <t>AVENTAL UNISSEX CAFETERIA PALLADIUM TAM XG</t>
  </si>
  <si>
    <t>AZUL DE METILENO 0,01% - SERINGA 1 ML (CAIXA  COM 10 SERINGAS)</t>
  </si>
  <si>
    <t>BABADOR DENTAL IMPERMEAVEL DESCARTAVEL  SEM ADESIVOS 33 CM  47 CM  PACOTE COM  100 UNIDADES</t>
  </si>
  <si>
    <t>BALAO CANUDO COR AMARELA PCT 50 UNIDADES</t>
  </si>
  <si>
    <t>BALAO CANUDO COR BRANCA PCT 50 UNIDADES</t>
  </si>
  <si>
    <t>BALAO CANUDO COR LARANJA PCT 50 UNIDADES</t>
  </si>
  <si>
    <t>BALAO CANUDO COR LILAS PCT 50 UNIDADES</t>
  </si>
  <si>
    <t>BALAO CANUDO COR MARROM PCT 50 UNIDADES</t>
  </si>
  <si>
    <t>BALAO CANUDO COR PRETA PCT 50 UNIDADES</t>
  </si>
  <si>
    <t>BALAO CANUDO COR ROSA BABY PCT 50 UNIDADES</t>
  </si>
  <si>
    <t>BALAO CANUDO COR VERDE ESCURO PCT 50 UNIDADES</t>
  </si>
  <si>
    <t>BALAO CANUDO COR VERMELHA PCT 50 UNIDADES</t>
  </si>
  <si>
    <t>BALAO CANUDO COR VIOLETA PCT 50 UNIDADES</t>
  </si>
  <si>
    <t>BALAO DE LATEX  Nº 9 - COR AMARELO</t>
  </si>
  <si>
    <t>BALAO DE LATEX  Nº 9 - COR AZUL CLARO</t>
  </si>
  <si>
    <t>BALAO DE LATEX  Nº 9 - COR AZUL ESCURO</t>
  </si>
  <si>
    <t>BALAO DE LATEX  Nº 9 - COR LARANJA</t>
  </si>
  <si>
    <t>BALAO DE LATEX  Nº 9 - COR LILAS</t>
  </si>
  <si>
    <t>BALAO DE LATEX  Nº 9 - COR ROSA</t>
  </si>
  <si>
    <t>BALAO DE LATEX  Nº 9 - COR VERDE CLARO</t>
  </si>
  <si>
    <t>BALAO DE LATEX  Nº 9 - VERDE ESCURO</t>
  </si>
  <si>
    <t>BALDE 20 LITROS</t>
  </si>
  <si>
    <t>BALDE OVAL DE 14 LITROS</t>
  </si>
  <si>
    <t>BANDA MATRIZ LISA EM ACO INOX</t>
  </si>
  <si>
    <t>BANDA UNIVERSAL PARA MOLAR INFERIOR - TAM 28</t>
  </si>
  <si>
    <t>BANDA UNIVERSAL PARA MOLAR INFERIOR - TAM 28,5</t>
  </si>
  <si>
    <t>BANDA UNIVERSAL PARA MOLAR INFERIOR - TAM 29</t>
  </si>
  <si>
    <t>BANDA UNIVERSAL PARA MOLAR INFERIOR - TAM 29,5</t>
  </si>
  <si>
    <t>BANDA UNIVERSAL PARA MOLAR INFERIOR - TAM 30</t>
  </si>
  <si>
    <t>BANDA UNIVERSAL PARA MOLAR INFERIOR - TAM 30,5</t>
  </si>
  <si>
    <t>BANDA UNIVERSAL PARA MOLAR INFERIOR - TAM 31</t>
  </si>
  <si>
    <t>BANDA UNIVERSAL PARA MOLAR INFERIOR - TAM 31,5</t>
  </si>
  <si>
    <t>BANDA UNIVERSAL PARA MOLAR INFERIOR - TAM 32</t>
  </si>
  <si>
    <t>BANDA UNIVERSAL PARA MOLAR INFERIOR - TAM 32,5</t>
  </si>
  <si>
    <t>BANDA UNIVERSAL PARA MOLAR INFERIOR - TAM 33</t>
  </si>
  <si>
    <t>BANDA UNIVERSAL PARA MOLAR INFERIOR - TAM 33,5</t>
  </si>
  <si>
    <t>BANDA UNIVERSAL PARA MOLAR INFERIOR - TAM 34</t>
  </si>
  <si>
    <t>BANDA UNIVERSAL PARA MOLAR INFERIOR - TAM 34,5</t>
  </si>
  <si>
    <t>BANDA UNIVERSAL PARA MOLAR INFERIOR - TAM 35</t>
  </si>
  <si>
    <t>BANDA UNIVERSAL PARA MOLAR INFERIOR - TAM 35,5</t>
  </si>
  <si>
    <t>BANDA UNIVERSAL PARA MOLAR INFERIOR - TAM 36</t>
  </si>
  <si>
    <t>BANDA UNIVERSAL PARA MOLAR INFERIOR - TAM 36,5</t>
  </si>
  <si>
    <t>BANDA UNIVERSAL PARA MOLAR INFERIOR - TAM 37</t>
  </si>
  <si>
    <t>BANDA UNIVERSAL PARA MOLAR INFERIOR - TAM 37,5</t>
  </si>
  <si>
    <t>BANDA UNIVERSAL PARA MOLAR INFERIOR - TAM 38</t>
  </si>
  <si>
    <t>BANDA UNIVERSAL PARA MOLAR INFERIOR - TAM 38,5</t>
  </si>
  <si>
    <t>BANDA UNIVERSAL PARA MOLAR INFERIOR - TAM 39</t>
  </si>
  <si>
    <t>BANDA UNIVERSAL PARA MOLAR INFERIOR - TAM 39,5</t>
  </si>
  <si>
    <t>BANDA UNIVERSAL PARA MOLAR INFERIOR - TAM 40</t>
  </si>
  <si>
    <t>BANDA UNIVERSAL PARA MOLAR INFERIOR - TAM 40,5</t>
  </si>
  <si>
    <t>BANDA UNIVERSAL PARA MOLAR INFERIOR - TAM 41</t>
  </si>
  <si>
    <t>BANDA UNIVERSAL PARA MOLAR INFERIOR - TAM 41,5</t>
  </si>
  <si>
    <t>BANDA UNIVERSAL PARA MOLAR INFERIOR - TAM 42</t>
  </si>
  <si>
    <t>BANDA UNIVERSAL PARA MOLAR SUPERIOR - TAM 28</t>
  </si>
  <si>
    <t>BANDA UNIVERSAL PARA MOLAR SUPERIOR - TAM 28,5</t>
  </si>
  <si>
    <t>BANDA UNIVERSAL PARA MOLAR SUPERIOR - TAM 29</t>
  </si>
  <si>
    <t>BANDA UNIVERSAL PARA MOLAR SUPERIOR - TAM 29,5</t>
  </si>
  <si>
    <t>BANDA UNIVERSAL PARA MOLAR SUPERIOR - TAM 30</t>
  </si>
  <si>
    <t>BANDA UNIVERSAL PARA MOLAR SUPERIOR - TAM 30,5</t>
  </si>
  <si>
    <t>BANDA UNIVERSAL PARA MOLAR SUPERIOR - TAM 31</t>
  </si>
  <si>
    <t>BANDA UNIVERSAL PARA MOLAR SUPERIOR - TAM 31,5</t>
  </si>
  <si>
    <t>BANDA UNIVERSAL PARA MOLAR SUPERIOR - TAM 32</t>
  </si>
  <si>
    <t>BANDA UNIVERSAL PARA MOLAR SUPERIOR - TAM 32,5</t>
  </si>
  <si>
    <t>BANDA UNIVERSAL PARA MOLAR SUPERIOR - TAM 33</t>
  </si>
  <si>
    <t>BANDA UNIVERSAL PARA MOLAR SUPERIOR - TAM 33,5</t>
  </si>
  <si>
    <t>BANDA UNIVERSAL PARA MOLAR SUPERIOR - TAM 34</t>
  </si>
  <si>
    <t>BANDA UNIVERSAL PARA MOLAR SUPERIOR - TAM 34,5</t>
  </si>
  <si>
    <t>BANDA UNIVERSAL PARA MOLAR SUPERIOR - TAM 35</t>
  </si>
  <si>
    <t>BANDA UNIVERSAL PARA MOLAR SUPERIOR - TAM 35,5</t>
  </si>
  <si>
    <t>BANDA UNIVERSAL PARA MOLAR SUPERIOR - TAM 36</t>
  </si>
  <si>
    <t>BANDA UNIVERSAL PARA MOLAR SUPERIOR - TAM 36,5</t>
  </si>
  <si>
    <t>BANDA UNIVERSAL PARA MOLAR SUPERIOR - TAM 37</t>
  </si>
  <si>
    <t>BANDA UNIVERSAL PARA MOLAR SUPERIOR - TAM 37,5</t>
  </si>
  <si>
    <t>BANDA UNIVERSAL PARA MOLAR SUPERIOR - TAM 38</t>
  </si>
  <si>
    <t>BANDA UNIVERSAL PARA MOLAR SUPERIOR - TAM 38,5</t>
  </si>
  <si>
    <t>BANDA UNIVERSAL PARA MOLAR SUPERIOR - TAM 39</t>
  </si>
  <si>
    <t>BANDA UNIVERSAL PARA MOLAR SUPERIOR - TAM 39,5</t>
  </si>
  <si>
    <t>BANDA UNIVERSAL PARA MOLAR SUPERIOR - TAM 40</t>
  </si>
  <si>
    <t>BANDA UNIVERSAL PARA MOLAR SUPERIOR - TAM 40,5</t>
  </si>
  <si>
    <t>BANDA UNIVERSAL PARA MOLAR SUPERIOR - TAM 41</t>
  </si>
  <si>
    <t>BANDA UNIVERSAL PARA MOLAR SUPERIOR - TAM 41,5</t>
  </si>
  <si>
    <t>BANDA UNIVERSAL PARA MOLAR SUPERIOR - TAM 42</t>
  </si>
  <si>
    <t>BANDA UNIVERSAL PARA PRE-MOLAR SUPERIOR - TAM 14</t>
  </si>
  <si>
    <t>BANDA UNIVERSAL PARA PRE-MOLAR SUPERIOR - TAM 15</t>
  </si>
  <si>
    <t>BANDA UNIVERSAL PARA PRE-MOLAR SUPERIOR - TAM 16</t>
  </si>
  <si>
    <t>BANDA UNIVERSAL PARA PRE-MOLAR SUPERIOR - TAM 17</t>
  </si>
  <si>
    <t>BANDA UNIVERSAL PARA PRE-MOLAR SUPERIOR - TAM 18</t>
  </si>
  <si>
    <t>BANDA UNIVERSAL PARA PRE-MOLAR SUPERIOR - TAM 19</t>
  </si>
  <si>
    <t>BANDA UNIVERSAL PARA PRE-MOLAR SUPERIOR - TAM 20</t>
  </si>
  <si>
    <t>BANDA UNIVERSAL PARA PRE-MOLAR SUPERIOR - TAM 21</t>
  </si>
  <si>
    <t>BANDA UNIVERSAL PARA PRE-MOLAR SUPERIOR - TAM 22</t>
  </si>
  <si>
    <t>BANDA UNIVERSAL PARA PRE-MOLAR SUPERIOR - TAM 23</t>
  </si>
  <si>
    <t>BANDA UNIVERSAL PARA PRE-MOLAR SUPERIOR - TAM 24</t>
  </si>
  <si>
    <t>BANDA UNIVERSAL PARA PRE-MOLAR SUPERIOR - TAM 25</t>
  </si>
  <si>
    <t>BANDA UNIVERSAL PARA PRE-MOLAR SUPERIOR - TAM 26</t>
  </si>
  <si>
    <t>BANDA UNIVERSAL PARA PRE-MOLAR SUPERIOR - TAM 27</t>
  </si>
  <si>
    <t>BANDA UNIVERSAL PARA PRE-MOLAR SUPERIOR - TAM 28</t>
  </si>
  <si>
    <t>BANDA UNIVERSAL PARA PRE-MOLAR SUPERIOR - TAM 29</t>
  </si>
  <si>
    <t>BANDA UNIVERSAL PARA PRE-MOLAR SUPERIOR - TAM 30</t>
  </si>
  <si>
    <t>BANDA UNIVERSAL PARA PRE-MOLAR SUPERIOR - TAM 31</t>
  </si>
  <si>
    <t>BANDA UNIVERSAL PARA PRE-MOLAR SUPERIOR - TAM 32</t>
  </si>
  <si>
    <t>BANDAGEM ELASTICA ADESIVA</t>
  </si>
  <si>
    <t>BANDEIROLA PARA NADO COSTAS</t>
  </si>
  <si>
    <t>BANDEJA CLINICA INOX 42 X 30 X 4 CM</t>
  </si>
  <si>
    <t>BANDEJA MULTIFUNCIONAL OVAL</t>
  </si>
  <si>
    <t>BANDEJA PARA PINTURA 1,3L</t>
  </si>
  <si>
    <t>BANHO DE ESPUMA FRASCO</t>
  </si>
  <si>
    <t>BARBANTE ROLO 101 METROS</t>
  </si>
  <si>
    <t>BARBANTE ROLO 202 METROS</t>
  </si>
  <si>
    <t>BARRA COTONETE PARA HIDROGINASTICA</t>
  </si>
  <si>
    <t>BARRA MULTIFUNCIONAL PARA PILATES E ACADEMIA</t>
  </si>
  <si>
    <t>BARREIRA GENGIVAL FOTOPOLIMERIZAVEL TOP DAM 2G</t>
  </si>
  <si>
    <t>BARREIRA GENGIVAL FOTOPOLIMERIZAVEL TOP DAM 3G</t>
  </si>
  <si>
    <t>BASE COMPLETA SISTEMA X PARA TOMADA OU INTERRUPTOR</t>
  </si>
  <si>
    <t>BASE SUPORTE LT</t>
  </si>
  <si>
    <t>BASTAO DE MADEIRA PARA GINASTICA</t>
  </si>
  <si>
    <t>BASTIDOR EM MADEIRA 25CM DIAMETRO</t>
  </si>
  <si>
    <t>BERMUDA - ESPORTE E RECREAÇÃO (36 ao 58)</t>
  </si>
  <si>
    <t>BERMUDA - MONITOR DE PISCINA (36 ao 58)</t>
  </si>
  <si>
    <t>BERMUDA COLEGIO SESC HELANCA FEMININO TAM 16</t>
  </si>
  <si>
    <t>BERMUDA COLEGIO SESC HELANCA FEMININO TAM G</t>
  </si>
  <si>
    <t>BERMUDA COLEGIO SESC MICROFIBRA - TAM P AO GG</t>
  </si>
  <si>
    <t>BERMUDA COLEGIO SESC MICROFIBRA UNISEX TAM 02</t>
  </si>
  <si>
    <t>BERMUDA COLEGIO SESC MICROFIBRA UNISEX TAM 04</t>
  </si>
  <si>
    <t>BERMUDA COLEGIO SESC MICROFIBRA UNISEX TAM 06</t>
  </si>
  <si>
    <t>BERMUDA COLEGIO SESC MICROFIBRA UNISEX TAM 08</t>
  </si>
  <si>
    <t>BERMUDA COLEGIO SESC MICROFIBRA UNISEX TAM 10</t>
  </si>
  <si>
    <t>BERMUDA COLEGIO SESC MICROFIBRA UNISEX TAM 12</t>
  </si>
  <si>
    <t>BERMUDA COLEGIO SESC MICROFIBRA UNISEX TAM 14</t>
  </si>
  <si>
    <t>BERMUDA COLEGIO SESC MICROFIBRA UNISEX TAM 16</t>
  </si>
  <si>
    <t>BERMUDA COLEGIO SESC MICROFIBRA UNISEX TAM G</t>
  </si>
  <si>
    <t>BERMUDA COLEGIO SESC MICROFIBRA UNISEX TAM GG</t>
  </si>
  <si>
    <t>BERMUDA COLEGIO SESC MICROFIBRA UNISEX TAM M</t>
  </si>
  <si>
    <t>BERMUDA COLEGIO SESC MICROFIBRA UNISEX TAM P</t>
  </si>
  <si>
    <t>BERMUDA GUARDA-VIDAS CIVIL (36 ao 58)</t>
  </si>
  <si>
    <t>BERMUDA UNISSEX GUARDA-VIDAS CIVIL - TAM EG</t>
  </si>
  <si>
    <t>BERMUDA UNISSEX MONITOR DE PISCINA TAM G</t>
  </si>
  <si>
    <t>BERMUDA UNISSEX MONITOR DE PISCINA TAM GG</t>
  </si>
  <si>
    <t>BERMUDA UNISSEX MONITOR DE PISCINA TAM M</t>
  </si>
  <si>
    <t>BERMUDA UNISSEX MONITOR DE PISCINA TAM P</t>
  </si>
  <si>
    <t>BERMUDA UNISSEX RECREACAO / ESPORTE - TAM PP</t>
  </si>
  <si>
    <t>BERMUDA UNISSEX RECREACAO / ESPORTE TAM G</t>
  </si>
  <si>
    <t>BERMUDA UNISSEX RECREACAO / ESPORTE TAM GG</t>
  </si>
  <si>
    <t>BERMUDA UNISSEX RECREACAO / ESPORTE TAM M</t>
  </si>
  <si>
    <t>BERMUDA UNISSEX RECREACAO / ESPORTE TAM P</t>
  </si>
  <si>
    <t>BERMUDA UNISSEX SALVA VIDAS TAM GG</t>
  </si>
  <si>
    <t>BERMUDA UNISSEX SALVA VIDAS TAM M</t>
  </si>
  <si>
    <t>BERMUDA UNISSEX SALVA VIDAS TAM P</t>
  </si>
  <si>
    <t>BICHOS E CORES</t>
  </si>
  <si>
    <t>BIOESTIMULADOR DE COLAGENO</t>
  </si>
  <si>
    <t>BLAZER - FEMININO (PP ao EXG)</t>
  </si>
  <si>
    <t>BLAZER - MASCULINO (PP ao EXG)</t>
  </si>
  <si>
    <t>BLAZER FEMININO AZUL MARINHO TAM EXG</t>
  </si>
  <si>
    <t>BLAZER FEMININO AZUL MARINHO TAM G</t>
  </si>
  <si>
    <t>BLAZER FEMININO AZUL MARINHO TAM GG</t>
  </si>
  <si>
    <t>BLAZER FEMININO AZUL MARINHO TAM M</t>
  </si>
  <si>
    <t>BLAZER FEMININO AZUL MARINHO TAM PP</t>
  </si>
  <si>
    <t>BLAZER FEMININO AZUL MARINHO TAM XG</t>
  </si>
  <si>
    <t>BLAZER MASCULINO AZUL MARINHO TAM EXG</t>
  </si>
  <si>
    <t>BLAZER MASCULINO AZUL MARINHO TAM G</t>
  </si>
  <si>
    <t>BLAZER MASCULINO AZUL MARINHO TAM GG</t>
  </si>
  <si>
    <t>BLAZER MASCULINO AZUL MARINHO TAM M</t>
  </si>
  <si>
    <t>BLAZER MASCULINO AZUL MARINHO TAM P</t>
  </si>
  <si>
    <t>BLOCO CONTROLE DE EXAMES 50 FOLHAS</t>
  </si>
  <si>
    <t>BLOCO CRIATIVO 120 GR. 420 X 297 MM</t>
  </si>
  <si>
    <t>BLOCO DE ATESTADO AFASTAMENTO 50 FOLHAS</t>
  </si>
  <si>
    <t>BLOCO DE DESENHO A3 140G 20 FOLHAS</t>
  </si>
  <si>
    <t>BLOCO DE DESENHO A3 180G 20 FOLHAS</t>
  </si>
  <si>
    <t>BLOCO DE DESENHO A4 140G 20 FOLHAS - 210 X 297 MM</t>
  </si>
  <si>
    <t>BLOCO DE PMMA RESINA TRIPLA - COR A3,5</t>
  </si>
  <si>
    <t>BLOCO DE RECADO AMARELO 38X50 PACOTE COM 4 BLOCOS</t>
  </si>
  <si>
    <t>BLOCO DE RECADO AMARELO 76X76  -  PACOTE COM 1 BLOCO</t>
  </si>
  <si>
    <t>BLOCO DE RECADO COLORIDO 38X50 PACOTE COM 4</t>
  </si>
  <si>
    <t>BLOCO DE RECADO VERDE 76 X 76 - PCTE 1 BLOCO</t>
  </si>
  <si>
    <t>BLOCO DE SILICATO DE LITIO - COR A3 LT</t>
  </si>
  <si>
    <t>BLOCO PAUTADO - RECICLADO - TAMANHO A6</t>
  </si>
  <si>
    <t>BLOCO PRONTUARIO DA SAUDE CADASTRO 50 FOLHAS</t>
  </si>
  <si>
    <t>BLOCO PRONTUARIO EVOLUCAO CLINICA 50 FOLHAS</t>
  </si>
  <si>
    <t>BLOQUITOS ANIMAIS</t>
  </si>
  <si>
    <t>BOBINA CALCULADORA</t>
  </si>
  <si>
    <t>BOBINA DE PAPEL KRAFT NATURAL  MEDINDO DE 60 A 80CM X 140 A 150 M</t>
  </si>
  <si>
    <t>BOBINA DE SACO PLASTICO PICOTADA, 30 CM X 40CM (PEAD) - BOBINA COM 500 SACOS</t>
  </si>
  <si>
    <t>BOBINA PAPEL KRAFT LARGURA 60 CM X COMPRIMENTO 200 M</t>
  </si>
  <si>
    <t>BOBINA TAMANHO 49MM X 20M</t>
  </si>
  <si>
    <t>BOBINA TAMANHO 57MM X 15M</t>
  </si>
  <si>
    <t>BOBINA TAMANHO 57MM X 30M</t>
  </si>
  <si>
    <t>BOBINA TAMANHO 59 MM X 30M - PAPEL TERMOSENSIVEL PARA TONOMETRO DE SOPRO</t>
  </si>
  <si>
    <t>BOBINA TERMICA (PAINEL DE SENHA)</t>
  </si>
  <si>
    <t>BOBINA TERMICA (PDV) 79MM X 30 CM</t>
  </si>
  <si>
    <t>BOBINA TERMICA PDV UNID</t>
  </si>
  <si>
    <t>BOBINA TERMICA RELOGIO DE PONTO (57MM X 300MT)</t>
  </si>
  <si>
    <t>BOBINA TERMICA RELOGIO DE PONTO ORTEP ( 57MM X 300 METROS )</t>
  </si>
  <si>
    <t>BOBINA TERMOSENSIVEL 49 MM X 20 M</t>
  </si>
  <si>
    <t>BOLA DE BORRACHA MEDICINE BALL 2 KG</t>
  </si>
  <si>
    <t>BOLA DE BORRACHA MEDICINE BALL 3 KG</t>
  </si>
  <si>
    <t>BOLA DE BORRACHA MEDICINE BALL 4 KG</t>
  </si>
  <si>
    <t>BOLA DE BORRACHA MEDICINE BALL 5 KG</t>
  </si>
  <si>
    <t>BOLA DE FUTSAL OFICIAL -  SUB 11</t>
  </si>
  <si>
    <t>BOLA DE FUTSAL OFICIAL -  SUB 13</t>
  </si>
  <si>
    <t>BOLA DE TENIS KIT 3 UNIDADES - ITEM DE RATEIO</t>
  </si>
  <si>
    <t>BOLA DE VOLEI MATRIZADA E OFICIAL</t>
  </si>
  <si>
    <t>BOLA OVERBALL 25CM</t>
  </si>
  <si>
    <t>BOLA SUICA 45 CM</t>
  </si>
  <si>
    <t>BOLA SUICA 55 CM</t>
  </si>
  <si>
    <t>BOLA SUICA 65 CM</t>
  </si>
  <si>
    <t>BOLA TONIFICADORA 1KG - PILATES</t>
  </si>
  <si>
    <t>BOLA TONIFICADORA 2KG - PILATES</t>
  </si>
  <si>
    <t>BOLSA AZUL SILK - CURSOS</t>
  </si>
  <si>
    <t>BOLSA COM ATIVACAO DE GELO INSTANTANEO</t>
  </si>
  <si>
    <t>BOLSA DE VIAGEM INTERNACIONAL</t>
  </si>
  <si>
    <t>BOLSA ECOLOGICA</t>
  </si>
  <si>
    <t>BONE UNISSEX TAM UNICO</t>
  </si>
  <si>
    <t>BORDADO INGLES 45MM COR AMARELO  PACOTE 13,70 METROS</t>
  </si>
  <si>
    <t>BORDADO INGLES 45MM COR AZUL  PACOTE 13,70 METROS</t>
  </si>
  <si>
    <t>BORDADO INGLES 45MM COR AZUL TURQUESA PACOTE 13,70 METROS</t>
  </si>
  <si>
    <t>BORDADO INGLES 45MM COR BRANCA PACOTE 13,70 METROS</t>
  </si>
  <si>
    <t>BORDADO INGLES 45MM COR LILAS PACOTE 13,70 METROS</t>
  </si>
  <si>
    <t>BORDADO INGLES 45MM COR MULTICOR PACOTE 13,70 METROS</t>
  </si>
  <si>
    <t>BORDADO INGLES 45MM COR ROSA  PACOTE 13,70 METROS</t>
  </si>
  <si>
    <t>BORDADO INGLES 45MM COR VERDE BANDEIRA PACOTE 13,70 METROS</t>
  </si>
  <si>
    <t>BORDADO INGLES 45MM COR VERDE PACOTE 13,70 METROS</t>
  </si>
  <si>
    <t>BORDADO INGLES 45MM COR VERMELHO PACOTE  13,7 METROS</t>
  </si>
  <si>
    <t>BORRACHA BRANCA COM CAPA PLASTICA</t>
  </si>
  <si>
    <t>BORRIFADOR PLASTICO - 1000 ML</t>
  </si>
  <si>
    <t>BORRIFADOR PLASTICO - 500 ML</t>
  </si>
  <si>
    <t>BOTA DE PVC CANO LONGO PRETA - TAM 34/35</t>
  </si>
  <si>
    <t>BOTA DE PVC CANO LONGO PRETA - TAM 36/37</t>
  </si>
  <si>
    <t>BOTAO LEITOSO TIPO CAMISA 01 CM COR AMARELA - GROSA 144 UNIDADES</t>
  </si>
  <si>
    <t>BOTAO LEITOSO TIPO CAMISA 01 CM COR VERDE - GROSA 144 UNIDADES</t>
  </si>
  <si>
    <t>BOTAO LEITOSO TIPO CAMISA 01 CM COR VERMELHA - GROSA 144 UNIDADES</t>
  </si>
  <si>
    <t>BOTAO NYLON G 4 FUROS COR AZUL - PCTE 144 UNIDADES</t>
  </si>
  <si>
    <t>BOTAO NYLON G 4 FUROS COR ROSA - PCTE 144 UNIDADES</t>
  </si>
  <si>
    <t>BOTAO NYLON G 4 FUROS COR VERMELHA - PCTE 144 UNIDADES</t>
  </si>
  <si>
    <t>BOTAO PARA PATCHWORK TEMA FLORAL - CARTELA 24 UNIDADES</t>
  </si>
  <si>
    <t>BOTAO PARA PATCHWORK TEMA FRUTAS - CARTELA 24 UNIDADES</t>
  </si>
  <si>
    <t>BOTINA DE COURO COM BIQUEIRA EM COMPOSITE - TAM 35</t>
  </si>
  <si>
    <t>BOTINA DE COURO PARA ELETRICISTA - TAM 40</t>
  </si>
  <si>
    <t>BOTINA DE SEGURANCA PRETA COM ELASTICO BICO TIPO COMPOSITE NR 46</t>
  </si>
  <si>
    <t>BOTINA DE SEGURANCA PRETA ELASTICO COM BICO TIPO COMPOSITE NR 35</t>
  </si>
  <si>
    <t>BOTINA DE SEGURANCA PRETA ELASTICO COM BICO TIPO COMPOSITE NR 36</t>
  </si>
  <si>
    <t>BOTINA DE SEGURANCA PRETA ELASTICO COM BICO TIPO COMPOSITE NR 37</t>
  </si>
  <si>
    <t>BOTINA DE SEGURANCA PRETA ELASTICO COM BICO TIPO COMPOSITE NR 38</t>
  </si>
  <si>
    <t>BOTINA DE SEGURANCA PRETA ELASTICO COM BICO TIPO COMPOSITE NR 39</t>
  </si>
  <si>
    <t>BOTINA DE SEGURANCA PRETA ELASTICO COM BICO TIPO COMPOSITE NR 44</t>
  </si>
  <si>
    <t>BOTINA DE SEGURANCA PRETA ELASTICO COM BICO TIPO COMPOSITE NR 45</t>
  </si>
  <si>
    <t>BOTOEIRA VERMELHA PULSANTE DE 22 MM 1NA+1NF</t>
  </si>
  <si>
    <t>BRAQUETE CERAMICO PRESCRICAO ROTH 022" -  Nº 31/32/41/42</t>
  </si>
  <si>
    <t>BRAQUETE CERAMICO PRESCRICAO ROTH 022"  COM GANCHO - Nº 35/45</t>
  </si>
  <si>
    <t>BRAQUETE CERAMICO PRESCRICAO ROTH 022" - Nº 11</t>
  </si>
  <si>
    <t>BRAQUETE CERAMICO PRESCRICAO ROTH 022" - Nº 12</t>
  </si>
  <si>
    <t>BRAQUETE CERAMICO PRESCRICAO ROTH 022" - Nº 13 COM GANCHO E ANGULO 9°</t>
  </si>
  <si>
    <t>BRAQUETE CERAMICO PRESCRICAO ROTH 022" - Nº 21</t>
  </si>
  <si>
    <t>BRAQUETE CERAMICO PRESCRICAO ROTH 022" - Nº 22</t>
  </si>
  <si>
    <t>BRAQUETE CERAMICO PRESCRICAO ROTH 022" - Nº 23 COM GANCHO E ANGULO 9°</t>
  </si>
  <si>
    <t>BRAQUETE CERAMICO PRESCRICAO ROTH 022" COM GANCHO - Nº 14/15/24/25</t>
  </si>
  <si>
    <t>BRAQUETE CERAMICO PRESCRICAO ROTH 022" COM GANCHO - Nº 33</t>
  </si>
  <si>
    <t>BRAQUETE CERAMICO PRESCRICAO ROTH 022" COM GANCHO - Nº 34/44</t>
  </si>
  <si>
    <t>BRAQUETE CERAMICO PRESCRICAO ROTH 022" COM GANCHO - Nº 43</t>
  </si>
  <si>
    <t>BRAQUETE DE ACO PRESCRICAO ROTH  22 - Nº 11</t>
  </si>
  <si>
    <t>BRAQUETE DE ACO PRESCRICAO ROTH - Nº 23 - GANCHO ANGULO 9°</t>
  </si>
  <si>
    <t>BRAQUETE DE ACO PRESCRICAO ROTH 022" -  Nº 44 COM GANCHO</t>
  </si>
  <si>
    <t>BRAQUETE DE ACO PRESCRICAO ROTH 022" - Nº 12</t>
  </si>
  <si>
    <t>BRAQUETE DE ACO PRESCRICAO ROTH 022" - Nº 13 - GANCHO ANGULO 13°</t>
  </si>
  <si>
    <t>BRAQUETE DE ACO PRESCRICAO ROTH 022" - Nº 13 - GANCHO ANGULO 9°</t>
  </si>
  <si>
    <t>BRAQUETE DE ACO PRESCRICAO ROTH 022" - Nº 21</t>
  </si>
  <si>
    <t>BRAQUETE DE ACO PRESCRICAO ROTH 022" - Nº 22</t>
  </si>
  <si>
    <t>BRAQUETE DE ACO PRESCRICAO ROTH 022" - Nº 23 - GANCHO ANGULO 13°</t>
  </si>
  <si>
    <t>BRAQUETE DE ACO PRESCRICAO ROTH 022" - Nº 31/32/41/42</t>
  </si>
  <si>
    <t>BRAQUETE DE ACO PRESCRICAO ROTH 022" - Nº 33 COM GANCHO</t>
  </si>
  <si>
    <t>BRAQUETE DE ACO PRESCRICAO ROTH 022" - Nº 43 COM GANCHO</t>
  </si>
  <si>
    <t>BRAQUETE DE ACO PRESCRICAO ROTH 022" COM GANCHO - Nº 14/15</t>
  </si>
  <si>
    <t>BRAQUETE DE ACO PRESCRICAO ROTH 022" COM GANCHO - Nº 24/25</t>
  </si>
  <si>
    <t>BRAQUETE DE ACO PRESCRICAO ROTH 022" COM GANCHO - Nº 34</t>
  </si>
  <si>
    <t>BRAQUETE DE ACO PRESCRICAO ROTH 022" COM GANCHO - Nº 35</t>
  </si>
  <si>
    <t>BRAQUETE DE ACO PRESCRICAO ROTH 022" COM GANCHO - Nº 45</t>
  </si>
  <si>
    <t>BRINCO EM ACO INOX FOLEADO A OURO COM APLICADOR</t>
  </si>
  <si>
    <t>BROCA ACO CA ACABAMENTO SORTIDA KIT COM 6 BROCAS</t>
  </si>
  <si>
    <t>BROCA CARBIDE AR 12 LAMINAS NR 7404</t>
  </si>
  <si>
    <t>BROCA CARBIDE AR 256</t>
  </si>
  <si>
    <t>BROCA CARBIDE AR 30 LAMINAS NR 9714 FF</t>
  </si>
  <si>
    <t>BROCA CARBIDE AR 56</t>
  </si>
  <si>
    <t>BROCA CARBIDE AR NR 01 ESFERICA</t>
  </si>
  <si>
    <t>BROCA CARBIDE AR NR 04 ESFERICA</t>
  </si>
  <si>
    <t>BROCA CARBIDE AR NR 04 HL  ESFERICA COM HASTE LONGA</t>
  </si>
  <si>
    <t>BROCA CARBIDE AR NR 05 ESFERICA</t>
  </si>
  <si>
    <t>BROCA CARBIDE AR NR 06 ESFERICA</t>
  </si>
  <si>
    <t>BROCA CARBIDE AR NR 08 ESFERICA</t>
  </si>
  <si>
    <t>BROCA CARBIDE AR NR 1156 CILINDRICA EXTREMIDADE ARREDONDADA</t>
  </si>
  <si>
    <t>BROCA CARBIDE AR NR 1158 CILINDRICA EXTREMIDADE ARREDONDADA</t>
  </si>
  <si>
    <t>BROCA CARBIDE AR NR 1557 CILINDRICA EXTREMIDADE ARREDONDAD</t>
  </si>
  <si>
    <t>BROCA CARBIDE AR NR 170</t>
  </si>
  <si>
    <t>BROCA CARBIDE AR NR 2056 CILINDRICA EXTREMIDADE PLANA</t>
  </si>
  <si>
    <t>BROCA CARBIDE AR NR 2058 - CILINDRICA EXTREMIDADE PLANA</t>
  </si>
  <si>
    <t>BROCA CARBIDE AR NR 245</t>
  </si>
  <si>
    <t>BROCA CARBIDE AR NR 58 HC CILINDRICA EXTREMIDADE PLANA HASTE CURTA</t>
  </si>
  <si>
    <t>BROCA CARBIDE AR NR 7404 F OVAL 12 LAMINAS</t>
  </si>
  <si>
    <t>BROCA CARBIDE CA NR 02 ESFERICA</t>
  </si>
  <si>
    <t>BROCA CARBIDE CA NR 04 ESFERICA</t>
  </si>
  <si>
    <t>BROCA CARBIDE CA NR 06 HL</t>
  </si>
  <si>
    <t>BROCA CARBIDE CA NR 08 ESFERICA</t>
  </si>
  <si>
    <t>BROCA CARBIDE ESFERICA 010 CA</t>
  </si>
  <si>
    <t>BROCA CARBIDE ESFERICA CA CIRURGICA Nº 6</t>
  </si>
  <si>
    <t>BROCA CARBIDE ZECRYA 0151</t>
  </si>
  <si>
    <t>BROCA CILINDRICA Nº 12 S</t>
  </si>
  <si>
    <t>BROCA CILINDRICA Nº 20</t>
  </si>
  <si>
    <t>BROCA CIRURGICA NR 702 TRONCO CONICA</t>
  </si>
  <si>
    <t>BROCA DE TUNGSTENIO  PM NR 77G060 9353 CORTE GROSSO</t>
  </si>
  <si>
    <t>BROCA DIAMANTADA  AR NR 1092 CILINDRICA COM EXTREMIDADE PLANA</t>
  </si>
  <si>
    <t>BROCA DIAMANTADA  AR NR 4138  CILINDRICA EXTREMIDADE ARREDONDADA</t>
  </si>
  <si>
    <t>BROCA DIAMANTADA AR  NR 1093 CILINDRICA EXTREMIDADE PLANA</t>
  </si>
  <si>
    <t>BROCA DIAMANTADA AR  NR 1151 CILINDRICA COM EXTREMIDADE  ARREDONDADA</t>
  </si>
  <si>
    <t>BROCA DIAMANTADA AR  NR 2135 CONICA EXTREMIDADE  ARREDONDADA</t>
  </si>
  <si>
    <t>BROCA DIAMANTADA AR  NR 2136 - CILINDRICA</t>
  </si>
  <si>
    <t>BROCA DIAMANTADA AR  NR 3215 CILINDRICA EXTREMIDADE EM OGIVAL</t>
  </si>
  <si>
    <t>BROCA DIAMANTADA AR  NR 3216 CILINDRICA  EXTREMIDADE OGIVAL</t>
  </si>
  <si>
    <t>BROCA DIAMANTADA AR NR  2133</t>
  </si>
  <si>
    <t>BROCA DIAMANTADA AR NR  2134</t>
  </si>
  <si>
    <t>BROCA DIAMANTADA AR NR  3071   PONTA DE LAPIS EXTREMIDADE PLANA</t>
  </si>
  <si>
    <t>BROCA DIAMANTADA AR NR 1016 HL ESFERICA HASTE LONGA</t>
  </si>
  <si>
    <t>BROCA DIAMANTADA AR NR 1032 CONICA INVERTIDA</t>
  </si>
  <si>
    <t>BROCA DIAMANTADA AR NR 1033 CONICA INVERTIDA</t>
  </si>
  <si>
    <t>BROCA DIAMANTADA AR NR 1034 CONICA INVERTIDA</t>
  </si>
  <si>
    <t>BROCA DIAMANTADA AR NR 1036 CONICA INVERTIDA</t>
  </si>
  <si>
    <t>BROCA DIAMANTADA AR NR 1061 CONICA EXTREMIDADE PLANA</t>
  </si>
  <si>
    <t>BROCA DIAMANTADA AR NR 1062 CONICA EXTREMIDADE PLANA</t>
  </si>
  <si>
    <t>BROCA DIAMANTADA AR NR 1063 CONICA EXTREMIDADE PLANA</t>
  </si>
  <si>
    <t>BROCA DIAMANTADA AR NR 1065 CONICA EXTREMIDADE PLANA</t>
  </si>
  <si>
    <t>BROCA DIAMANTADA AR NR 1091 CILINDRICA COM EXTREMIDADE PLANA</t>
  </si>
  <si>
    <t>BROCA DIAMANTADA AR NR 1111 - CHAMA</t>
  </si>
  <si>
    <t>BROCA DIAMANTADA AR NR 1111 EF - CHAMA</t>
  </si>
  <si>
    <t>BROCA DIAMANTADA AR NR 1112 - CONICA COM EXTREMIDADE EM CHAMA</t>
  </si>
  <si>
    <t>BROCA DIAMANTADA AR NR 1112 F - GRANULACAO FINA</t>
  </si>
  <si>
    <t>BROCA DIAMANTADA AR NR 1112 F F - GRANULACAO ULTRA FINA</t>
  </si>
  <si>
    <t>BROCA DIAMANTADA AR NR 2096 EXTREMIDADE PLANA</t>
  </si>
  <si>
    <t>BROCA DIAMANTADA AR NR 2128</t>
  </si>
  <si>
    <t>BROCA DIAMANTADA AR NR 2131</t>
  </si>
  <si>
    <t>BROCA DIAMANTADA AR NR 2191 PONTA DE LAPIS EXTREMIDADE  ATIVA</t>
  </si>
  <si>
    <t>BROCA DIAMANTADA AR NR 3118 CHAMA</t>
  </si>
  <si>
    <t>BROCA DIAMANTADA AR NR 3118 F - GRANULACAO FINA</t>
  </si>
  <si>
    <t>BROCA DIAMANTADA AR NR 3122 CILINDRICA - EXTREMIDADE CONICA</t>
  </si>
  <si>
    <t>BROCA DIAMANTADA AR NR 3131</t>
  </si>
  <si>
    <t>BROCA DIAMANTADA AR NR 3131 - F</t>
  </si>
  <si>
    <t>BROCA DIAMANTADA AR NR 3168 F - GRANULACAO FINA</t>
  </si>
  <si>
    <t>BROCA DIAMANTADA AR NR 3168 FF - GRANULACAO ULTRA FINA</t>
  </si>
  <si>
    <t>BROCA DIAMANTADA AR NR 3168 OVINHO</t>
  </si>
  <si>
    <t>BROCA DIAMANTADA AR NR 3195 - PONTA DE LAPIS</t>
  </si>
  <si>
    <t>BROCA DIAMANTADA AR NR 3200 CONICA</t>
  </si>
  <si>
    <t>BROCA DIAMANTADA AR NR 3228 - CILINDRICA</t>
  </si>
  <si>
    <t>BROCA DIAMANTADA AR NR 4114</t>
  </si>
  <si>
    <t>BROCA DIAMANTADA AR NR 4137</t>
  </si>
  <si>
    <t>BROCA DIAMANTADA CA NR 02</t>
  </si>
  <si>
    <t>BROCA DIAMANTADA CA NR 04</t>
  </si>
  <si>
    <t>BROCA DIAMANTADA CA NR 06</t>
  </si>
  <si>
    <t>BROCA DIAMANTADA PM NR 721- F</t>
  </si>
  <si>
    <t>BROCA ENDO Z - 21 MM</t>
  </si>
  <si>
    <t>BROCA ENDO Z - 25MM</t>
  </si>
  <si>
    <t>BROCA ESFERICA AR 1012 - FG TAMANHO PEQUENO</t>
  </si>
  <si>
    <t>BROCA ESFERICA AR 1014 - FG TAMANHO MÉDIO</t>
  </si>
  <si>
    <t>BROCA GATES 28 MM NR 01</t>
  </si>
  <si>
    <t>BROCA GATES 28 MM NR 02</t>
  </si>
  <si>
    <t>BROCA GATES 28 MM NR 03</t>
  </si>
  <si>
    <t>BROCA GATES 28 MM NR 04</t>
  </si>
  <si>
    <t>BROCA GATES 28 MM NR 05</t>
  </si>
  <si>
    <t>BROCA GATES 28 MM NR 06</t>
  </si>
  <si>
    <t>BROCA GATES 32 MM NR 01</t>
  </si>
  <si>
    <t>BROCA GATES 32 MM NR 02</t>
  </si>
  <si>
    <t>BROCA GATES 32 MM NR 03</t>
  </si>
  <si>
    <t>BROCA GATES 32 MM NR 04</t>
  </si>
  <si>
    <t>BROCA GATES 32 MM NR 05</t>
  </si>
  <si>
    <t>BROCA GATES 32 MM NR 06</t>
  </si>
  <si>
    <t>BROCA LARGOPEESO  28 MM NR 01</t>
  </si>
  <si>
    <t>BROCA LARGOPEESO  28 MM NR 02</t>
  </si>
  <si>
    <t>BROCA LARGOPEESO  28 MM NR 03</t>
  </si>
  <si>
    <t>BROCA LARGOPEESO  28 MM NR 04</t>
  </si>
  <si>
    <t>BROCA LARGOPEESO  32 MM NR 01</t>
  </si>
  <si>
    <t>BROCA LARGOPEESO  32 MM NR 02</t>
  </si>
  <si>
    <t>BROCA LARGOPEESO  32 MM NR 03</t>
  </si>
  <si>
    <t>BROCA LARGOPEESO  32 MM NR 04</t>
  </si>
  <si>
    <t>BROCA LENTULO 25MM SORTIDA 25 A 40</t>
  </si>
  <si>
    <t>BROCA MAXCUT DE TUNGSTENIO CORTE CRUZADO GROSSO - NR 407001</t>
  </si>
  <si>
    <t>BROCA PONTA ARKANSA CA CHAMA</t>
  </si>
  <si>
    <t>BROCA PONTA ARKANSA CA ESFERICA</t>
  </si>
  <si>
    <t>BROCAL METALIZADO 3 GR AZUL</t>
  </si>
  <si>
    <t>BROCAL METALIZADO 3 GR PRATA</t>
  </si>
  <si>
    <t>BROCAL METALIZADO 3 GR ROSA</t>
  </si>
  <si>
    <t>BROCAL METALIZADO 3 GR VERDE</t>
  </si>
  <si>
    <t>BROCAL METALIZADO 3 GR VERMELHO</t>
  </si>
  <si>
    <t>BRUNIDOR PARA AMALGAMA PONTA DUPLA NR 3 UNIDADE</t>
  </si>
  <si>
    <t>BRUNIDOR PARA AMALGAMA PONTA SIMPLES NR 29 OVO DE PATA UNIDADE</t>
  </si>
  <si>
    <t>BRUNIDOR PARA AMALGAMA PONTA SIMPLES NR 33 UNIDADE</t>
  </si>
  <si>
    <t>BUCHA DUPLA FACE BRANCA E ROSA</t>
  </si>
  <si>
    <t>BUCHA DUPLA FACE VERDE E AMARELA</t>
  </si>
  <si>
    <t>BUCHA PARA LIMPEZA FIBRA BRANCA</t>
  </si>
  <si>
    <t>BUCHA PARA LIMPEZA FIBRA VERDE</t>
  </si>
  <si>
    <t>BUCHA PARA LIMPEZA FIBRA VERDE PACOTE COM 10 UNIDADES</t>
  </si>
  <si>
    <t>CABO COAXIAL RG6 95% MALHA - ROLO 100M</t>
  </si>
  <si>
    <t>CABO EM ALUMINIO PARA SUPORTE LT, EXTENSAO TELESCOPICA</t>
  </si>
  <si>
    <t>CABO FLEXIVEL AZUL 1,5 MM - ROLO 100 M</t>
  </si>
  <si>
    <t>CABO FLEXIVEL AZUL 10,0MM 750V - ROLO 100 M</t>
  </si>
  <si>
    <t>CABO FLEXIVEL AZUL 2,5MM 750V - ROLO 100 M</t>
  </si>
  <si>
    <t>CABO FLEXIVEL AZUL 4,0MM 750V - ROLO 100 M</t>
  </si>
  <si>
    <t>CABO FLEXIVEL AZUL 6,0MM 750V - ROLO 100 M</t>
  </si>
  <si>
    <t>CABO FLEXIVEL PRETO 1,5MM 750V - ROLO 100 M</t>
  </si>
  <si>
    <t>CABO FLEXIVEL PRETO 10,0MM 750V - ROLO 100 M</t>
  </si>
  <si>
    <t>CABO FLEXIVEL PRETO 2,5MM 750 V - ROLO 100 M</t>
  </si>
  <si>
    <t>CABO FLEXIVEL PRETO 4,0MM 750V - ROLO 100 M</t>
  </si>
  <si>
    <t>CABO FLEXIVEL PRETO 6,0MM 750V ROLO 100 M</t>
  </si>
  <si>
    <t>CABO FLEXIVEL VERDE 1,5 MM - ROLO 100M</t>
  </si>
  <si>
    <t>CABO FLEXIVEL VERDE 10,0MM 750 V - ROLO 100 M</t>
  </si>
  <si>
    <t>CABO FLEXIVEL VERDE 2,5MM 750V - ROLO 100 M</t>
  </si>
  <si>
    <t>CABO FLEXIVEL VERDE 4,0MM 750 V - ROLO 100 M</t>
  </si>
  <si>
    <t>CABO FLEXIVEL VERDE 6,0MM 750V- ROLO 100 M</t>
  </si>
  <si>
    <t>CABO FLEXIVEL VERMELHO 1,5MM 750V - ROLO 100 M</t>
  </si>
  <si>
    <t>CABO FLEXIVEL VERMELHO 10,0 MM - ROLO 100 M</t>
  </si>
  <si>
    <t>CABO FLEXIVEL VERMELHO 2,5 - ROLO 100 M</t>
  </si>
  <si>
    <t>CABO FLEXIVEL VERMELHO 4,0 MM - ROLO 100 M</t>
  </si>
  <si>
    <t>CABO FLEXIVEL VERMELHO 6,0 MM - ROLO 100 M</t>
  </si>
  <si>
    <t>CABO PARA BISTURI NR 3</t>
  </si>
  <si>
    <t>CABO PARA BISTURI NR 4</t>
  </si>
  <si>
    <t>CABO PARA ESPELHO INTRABUCAL</t>
  </si>
  <si>
    <t>CABO PP 2 X 2,5 MM - 500V ROLO COM 100 METROS</t>
  </si>
  <si>
    <t>CABO PP 3 X 1,5 MM 500V - ROLO 100M</t>
  </si>
  <si>
    <t>CABO PP 3 X 2, 5 MM 500V -  ROLO 100 M</t>
  </si>
  <si>
    <t>CABO PP 4 X 25MM - ROLO 100M  1KV</t>
  </si>
  <si>
    <t>CABO PROLONGADOR TELESCÓPICO 3,00M</t>
  </si>
  <si>
    <t>CABO UNIPOLAR COM SECÇÃO NOMINAL 185MM - AZUL</t>
  </si>
  <si>
    <t>CABO UNIPOLAR COM SECÇÃO NOMINAL 185MM - PRETO</t>
  </si>
  <si>
    <t>CABO UNIPOLAR COM SECÇÃO NOMINAL 185MM - VERMELHO</t>
  </si>
  <si>
    <t>CADERNO CAPA DURA UNIVERSITARIO TIPO BROCHURAO 96 FOLHAS</t>
  </si>
  <si>
    <t>CADERNO PAUTADO - RECICLADO - TAMANHO A5</t>
  </si>
  <si>
    <t>CADERNO PAUTADO NOTACAO MUSICAL</t>
  </si>
  <si>
    <t>CADERNO UNIVERSITARIO ESPIRAL 10 MATERIAS 200 FOLHAS</t>
  </si>
  <si>
    <t>CAFE EM PO - PCTE 500 GR.</t>
  </si>
  <si>
    <t>CAIXA ARQUIVO MORTO PAPELAO</t>
  </si>
  <si>
    <t>CAIXA BOX PLASTICA COR BRANCA - PARA ARQUIVO DE DOCUMENTOS</t>
  </si>
  <si>
    <t>CAIXA BOX PLASTICA NA COR AZUL PARA ARQUIVO DE DOCUMENTOS</t>
  </si>
  <si>
    <t>CAIXA COM DISJUNTOR E TOMADA PARA AR CONDICIONADO 20A</t>
  </si>
  <si>
    <t>CAIXA CORRESPONDENCIA POLIESTIRENO TRIPLA ARTICULAVEL</t>
  </si>
  <si>
    <t>CAIXA DE PASSAGEM OITAVADA COM FUNDO</t>
  </si>
  <si>
    <t>CAIXA DE PASSAGEM OITAVADA SEM FUNDO</t>
  </si>
  <si>
    <t>CAIXA DE PASSAGEM PLASTICA 2X4</t>
  </si>
  <si>
    <t>CAIXA ORGANIZADORA POLIONDA CRISTAL</t>
  </si>
  <si>
    <t>CAIXA PARA APARELHO ORTODONTICO</t>
  </si>
  <si>
    <t>CALÇA - ESPORTE E RECREAÇÃO (36 ao 58)</t>
  </si>
  <si>
    <t>CALCA CINZA ESCURO TAM XG MANUTENCAO</t>
  </si>
  <si>
    <t>CALCA COLEGIO SESC MICROFIBRA UNISEX TAM 02</t>
  </si>
  <si>
    <t>CALCA COLEGIO SESC MICROFIBRA UNISEX TAM 04</t>
  </si>
  <si>
    <t>CALCA COLEGIO SESC MICROFIBRA UNISEX TAM 06</t>
  </si>
  <si>
    <t>CALCA COLEGIO SESC MICROFIBRA UNISEX TAM 08</t>
  </si>
  <si>
    <t>CALCA COLEGIO SESC MICROFIBRA UNISEX TAM 10</t>
  </si>
  <si>
    <t>CALCA COLEGIO SESC MICROFIBRA UNISEX TAM 12</t>
  </si>
  <si>
    <t>CALCA COLEGIO SESC MICROFIBRA UNISEX TAM 14</t>
  </si>
  <si>
    <t>CALCA COLEGIO SESC MICROFIBRA UNISEX TAM 16</t>
  </si>
  <si>
    <t>CALCA COLEGIO SESC MICROFIBRA UNISEX TAM G</t>
  </si>
  <si>
    <t>CALCA COLEGIO SESC MICROFIBRA UNISEX TAM GG</t>
  </si>
  <si>
    <t>CALCA COLEGIO SESC MICROFIBRA UNISEX TAM M</t>
  </si>
  <si>
    <t>CALCA COLEGIO SESC MICROFIBRA UNISEX TAM P</t>
  </si>
  <si>
    <t>CALCA COS DE ELASTICO FEMININO AZUL MARINHO - TAM 38</t>
  </si>
  <si>
    <t>CALCA COS DE ELASTICO FEMININO AZUL MARINHO - TAM 40</t>
  </si>
  <si>
    <t>CALCA COS DE ELASTICO FEMININO AZUL MARINHO - TAM 42</t>
  </si>
  <si>
    <t>CALCA COS DE ELASTICO FEMININO AZUL MARINHO - TAM 44</t>
  </si>
  <si>
    <t>CALCA COS DE ELASTICO FEMININO AZUL MARINHO - TAM 46</t>
  </si>
  <si>
    <t>CALCA COS DE ELASTICO FEMININO AZUL MARINHO - TAM 48</t>
  </si>
  <si>
    <t>CALCA COS DE ELASTICO FEMININO AZUL MARINHO - TAM 52</t>
  </si>
  <si>
    <t>CALCA COS DE ELASTICO MASCULINO AZUL MARINHO - TAM 42</t>
  </si>
  <si>
    <t>CALCA COS DE ELASTICO MASCULINO AZUL MARINHO - TAM 44</t>
  </si>
  <si>
    <t>CALCA COS DE ELASTICO MASCULINO AZUL MARINHO - TAM 48</t>
  </si>
  <si>
    <t>CALÇA DE CÓS DE ELÁSTICO FEMININO (36 ao 58)</t>
  </si>
  <si>
    <t>CALÇA DE CÓS DE ELÁSTICO MASCULINO (36 ao 58)</t>
  </si>
  <si>
    <t>CALCA FEMININO MANUTENCAO TAM 38</t>
  </si>
  <si>
    <t>CALCA FEMININO MANUTENCAO TAM 40</t>
  </si>
  <si>
    <t>CALÇA JEANS (36 ao 58)</t>
  </si>
  <si>
    <t>CALCA JEANS MASCULINO TAM 40-42 (M)</t>
  </si>
  <si>
    <t>CALCA JEANS MASCULINO TAM 44-46 (G)</t>
  </si>
  <si>
    <t>CALCA JEANS MASCULINO TAM 48-50 (GG)</t>
  </si>
  <si>
    <t>CALCA JEANS MASCULINO TAM 54 (EXG)</t>
  </si>
  <si>
    <t>CALÇA MANUTENÇÃO (36 ao 58)</t>
  </si>
  <si>
    <t>CALCA MASCULINO MANUTENCAO TAM G ( 44-46 )</t>
  </si>
  <si>
    <t>CALCA MASCULINO MANUTENCAO TAM P ( 38 )</t>
  </si>
  <si>
    <t>CALCA PARA ELETRICISTA - TAM GG</t>
  </si>
  <si>
    <t>CALCA PARA ELETRICISTA - TAM M</t>
  </si>
  <si>
    <t>CALÇA SOCIAL FEMININA (36 ao 58)</t>
  </si>
  <si>
    <t>CALCA SOCIAL FEMININO AZUL MARINHO - TAM 40</t>
  </si>
  <si>
    <t>CALCA SOCIAL FEMININO AZUL MARINHO - TAM 42</t>
  </si>
  <si>
    <t>CALCA SOCIAL FEMININO AZUL MARINHO - TAM 44</t>
  </si>
  <si>
    <t>CALCA SOCIAL FEMININO AZUL MARINHO - TAM 48</t>
  </si>
  <si>
    <t>CALCA SOCIAL FEMININO AZUL MARINHO - TAM 50</t>
  </si>
  <si>
    <t>CALCA SOCIAL FEMININO AZUL MARINHO - TAM 52</t>
  </si>
  <si>
    <t>CALCA SOCIAL FEMININO AZUL MARINHO - TAM 54</t>
  </si>
  <si>
    <t>CALÇA SOCIAL MASCULINA (36 ao 58)</t>
  </si>
  <si>
    <t>CALCA SOCIAL MASCULINO AZUL MARINHO TAM 38</t>
  </si>
  <si>
    <t>CALCA SOCIAL MASCULINO AZUL MARINHO TAM 40</t>
  </si>
  <si>
    <t>CALCA SOCIAL MASCULINO AZUL MARINHO TAM 42</t>
  </si>
  <si>
    <t>CALCA SOCIAL MASCULINO AZUL MARINHO TAM 44</t>
  </si>
  <si>
    <t>CALCA SOCIAL MASCULINO AZUL MARINHO TAM 46</t>
  </si>
  <si>
    <t>CALCA SOCIAL MASCULINO AZUL MARINHO TAM 48</t>
  </si>
  <si>
    <t>CALCA SOCIAL MASCULINO AZUL MARINHO TAM 50</t>
  </si>
  <si>
    <t>CALCA TERMICA NYLON RPA TAM G</t>
  </si>
  <si>
    <t>CALCA TERMICA NYLON RPA TAM GG</t>
  </si>
  <si>
    <t>CALCA UNISSEX RECREACAO / ESPORTE TAM G</t>
  </si>
  <si>
    <t>CALCA UNISSEX RECREACAO / ESPORTE TAM M</t>
  </si>
  <si>
    <t>CALCA UNISSEX RECREACAO / ESPORTE TAM P</t>
  </si>
  <si>
    <t>CALÇADO DE SEGURANÇATIPO PVC NR 38</t>
  </si>
  <si>
    <t>CALÇADO DE SEGURANÇATIPO PVC NR 39</t>
  </si>
  <si>
    <t>CALÇADO DE SEGURANÇATIPO PVC NR 40</t>
  </si>
  <si>
    <t>CALÇADO DE SEGURANÇATIPO PVC NR 41</t>
  </si>
  <si>
    <t>CALCADOR DE PREGAR ZIPER INVISIVEL</t>
  </si>
  <si>
    <t>CALCADOR PAIVA PARA ENDODONTIA NR 3</t>
  </si>
  <si>
    <t>CALCULADORA OPERACOES BASICAS</t>
  </si>
  <si>
    <t>CAMISA - ESPORTE E RECREAÇÃO (PP ao EXG)</t>
  </si>
  <si>
    <t>CAMISA - MONITOR DE PISCINA (PP ao EXG)</t>
  </si>
  <si>
    <t>CAMISA ACAO COMUNITARIA ADOLESCENTES TAM G</t>
  </si>
  <si>
    <t>CAMISA ACAO COMUNITARIA ADOLESCENTES TAM M</t>
  </si>
  <si>
    <t>CAMISA ACAO COMUNITARIA ADOLESCENTES TAM P</t>
  </si>
  <si>
    <t>CAMISA ASSISTENCIA COR LARANJA TAM M</t>
  </si>
  <si>
    <t>CAMISA COLEGIO CONTAGEM BETIM MANGA CURTA TAM 10</t>
  </si>
  <si>
    <t>CAMISA COLEGIO SESC MANGA CURTA TAM 02</t>
  </si>
  <si>
    <t>CAMISA COLEGIO SESC MANGA CURTA TAM 04</t>
  </si>
  <si>
    <t>CAMISA COLEGIO SESC MANGA CURTA TAM 06</t>
  </si>
  <si>
    <t>CAMISA COLEGIO SESC MANGA CURTA TAM 08</t>
  </si>
  <si>
    <t>CAMISA COLEGIO SESC MANGA CURTA TAM 10</t>
  </si>
  <si>
    <t>CAMISA COLEGIO SESC MANGA CURTA TAM 12</t>
  </si>
  <si>
    <t>CAMISA COLEGIO SESC MANGA CURTA TAM 14</t>
  </si>
  <si>
    <t>CAMISA COLEGIO SESC MANGA CURTA TAM 16</t>
  </si>
  <si>
    <t>CAMISA COLEGIO SESC MANGA CURTA TAM G</t>
  </si>
  <si>
    <t>CAMISA COLEGIO SESC MANGA CURTA TAM GG</t>
  </si>
  <si>
    <t>CAMISA COLEGIO SESC MANGA CURTA TAM M</t>
  </si>
  <si>
    <t>CAMISA COLEGIO SESC MANGA CURTA TAM P</t>
  </si>
  <si>
    <t>CAMISA DE UNIFORME ESCOLA DE ESPORTE - TAM 04 AO GG</t>
  </si>
  <si>
    <t>CAMISA GUARDA-VIDAS CIVIL (PP ao EXG)</t>
  </si>
  <si>
    <t>CAMISA MALHA BRANCA ADULTO SESC - TAM PP AO EXG</t>
  </si>
  <si>
    <t>CAMISA MALHA COLORIDA ADULTO SESC - TAM PP AO EXG</t>
  </si>
  <si>
    <t>CAMISA MANGA LONGA COM PROTEÇÃO UVA/UVB - COR AMARELA TAM. G</t>
  </si>
  <si>
    <t>CAMISA MANGA LONGA COM PROTEÇÃO UVA/UVB - COR AMARELA TAM. GG</t>
  </si>
  <si>
    <t>CAMISA MANGA LONGA COM PROTEÇÃO UVA/UVB - COR AMARELA TAM. XG</t>
  </si>
  <si>
    <t>CAMISA MESA BRASIL COR VERDE TAM G</t>
  </si>
  <si>
    <t>CAMISA MESA BRASIL COR VERDE TAM GG</t>
  </si>
  <si>
    <t>CAMISA MESA BRASIL COR VERDE TAM M</t>
  </si>
  <si>
    <t>CAMISA MESA BRASIL COR VERDE TAM P</t>
  </si>
  <si>
    <t>CAMISA PARA ELETRICISTA - TAM GG</t>
  </si>
  <si>
    <t>CAMISA PARA ELETRICISTA - TAM M</t>
  </si>
  <si>
    <t>CAMISA POLO BRANCA ACAO COMUNITARIA TAM G</t>
  </si>
  <si>
    <t>CAMISA POLO CINZA CLARO MANGA CURTA TAM G MANUTENCAO</t>
  </si>
  <si>
    <t>CAMISA POLO CINZA CLARO MANGA CURTA TAM M MANUTENCAO</t>
  </si>
  <si>
    <t>CAMISA POLO CINZA CLARO MANGA LONGA TAM M MANUTENCAO</t>
  </si>
  <si>
    <t>CAMISA POLO GENÉRICA (PP ao EXG)</t>
  </si>
  <si>
    <t>CAMISA POLO PRETA (PP ao EXG)</t>
  </si>
  <si>
    <t>CAMISA POLO SESC SAÚDE (PP ao EXG)</t>
  </si>
  <si>
    <t>CAMISA POLO SESC SAUDE COR AZUL TAM G</t>
  </si>
  <si>
    <t>CAMISA POLO SESC SAUDE COR BRANCA - TAM GG</t>
  </si>
  <si>
    <t>CAMISA POLO SESC SAUDE UNISSEX - TAM G</t>
  </si>
  <si>
    <t>CAMISA POLO SESC SAUDE UNISSEX - TAM M</t>
  </si>
  <si>
    <t>CAMISA POLO SESC SAUDE UNISSEX - TAM P</t>
  </si>
  <si>
    <t>CAMISA POLO UNISSEX GENERICA - TAM G (44-46)</t>
  </si>
  <si>
    <t>CAMISA POLO UNISSEX GENERICA - TAM GG (48-50)</t>
  </si>
  <si>
    <t>CAMISA POLO UNISSEX GENERICA - TAM M (40-42)</t>
  </si>
  <si>
    <t>CAMISA POLO UNISSEX GENERICA - TAM P (38)</t>
  </si>
  <si>
    <t>CAMISA POLO UNISSEX GENERICA TAM EXG (54)</t>
  </si>
  <si>
    <t>CAMISA POLO VERDE OPERACIONAL - MESA BRASIL (PP ao EXG)</t>
  </si>
  <si>
    <t>CAMISA REDE SESC COSTURANDO VIDAS  TAM GG</t>
  </si>
  <si>
    <t>CAMISA REDE SESC COSTURANDO VIDAS  TAM M</t>
  </si>
  <si>
    <t>CAMISA REDE SESC COSTURANDO VIDAS  TAM P</t>
  </si>
  <si>
    <t>CAMISA REDE SESC COSTURANDO VIDAS  TAM XG</t>
  </si>
  <si>
    <t>CAMISA REDE SESC COSTURANDO VIDAS TAM G</t>
  </si>
  <si>
    <t>CAMISA SESC ALFABETIZACAO COR BRANCA TAM  G</t>
  </si>
  <si>
    <t>CAMISA SESC ALFABETIZACAO COR BRANCA TAM M</t>
  </si>
  <si>
    <t>CAMISA SESC ALFABETIZACAO COR BRANCA TAM P</t>
  </si>
  <si>
    <t>CAMISA SESC MAIS GRUPOS COR BRANCA TAM M</t>
  </si>
  <si>
    <t>CAMISA SESC SAUDE COR BRANCA TAM G</t>
  </si>
  <si>
    <t>CAMISA SESC SAUDE COR BRANCA TAM M</t>
  </si>
  <si>
    <t>CAMISA SOCIAL FEMININO MANGA CURTA COR BRANCA - TAM G</t>
  </si>
  <si>
    <t>CAMISA SOCIAL FEMININO MANGA CURTA COR BRANCA - TAM GG</t>
  </si>
  <si>
    <t>CAMISA SOCIAL FEMININO MANGA CURTA COR BRANCA - TAM M</t>
  </si>
  <si>
    <t>CAMISA SOCIAL FEMININO MANGA LONGA COR BRANCA - TAM EXG</t>
  </si>
  <si>
    <t>CAMISA SOCIAL FEMININO MANGA LONGA COR BRANCA - TAM G</t>
  </si>
  <si>
    <t>CAMISA SOCIAL FEMININO MANGA LONGA COR BRANCA - TAM GG</t>
  </si>
  <si>
    <t>CAMISA SOCIAL FEMININO MANGA LONGA COR BRANCA - TAM M</t>
  </si>
  <si>
    <t>CAMISA SOCIAL MANGA CURTA FEMININA (PP ao EXG)</t>
  </si>
  <si>
    <t>CAMISA SOCIAL MANGA CURTA MASCULINA (PP ao EXG)</t>
  </si>
  <si>
    <t>CAMISA SOCIAL MANGA LONGA FEMININA (PP ao EXG)</t>
  </si>
  <si>
    <t>CAMISA SOCIAL MANGA LONGA MASCULINA (PP ao EXG)</t>
  </si>
  <si>
    <t>CAMISA SOCIAL MASCULINO MANGA CURTA COR BRANCA - TAM G</t>
  </si>
  <si>
    <t>CAMISA SOCIAL MASCULINO MANGA CURTA COR BRANCA - TAM GG</t>
  </si>
  <si>
    <t>CAMISA SOCIAL MASCULINO MANGA CURTA COR BRANCA - TAM M</t>
  </si>
  <si>
    <t>CAMISA SOCIAL MASCULINO MANGA CURTA COR BRANCA - TAM P</t>
  </si>
  <si>
    <t>CAMISA SOCIAL MASCULINO MANGA CURTA COR BRANCA - TAM PP</t>
  </si>
  <si>
    <t>CAMISA SOCIAL MASCULINO MANGA LONGA COR BRANCA - TAM G</t>
  </si>
  <si>
    <t>CAMISA SOCIAL MASCULINO MANGA LONGA COR BRANCA - TAM GG</t>
  </si>
  <si>
    <t>CAMISA SOCIAL MASCULINO MANGA LONGA COR BRANCA - TAM M</t>
  </si>
  <si>
    <t>CAMISA SOCIAL MASCULINO MANGA LONGA COR BRANCA - TAM P</t>
  </si>
  <si>
    <t>CAMISA SOCIAL MASCULINO MANGA LONGA COR BRANCA - TAM PP</t>
  </si>
  <si>
    <t>CAMISA TURISMO SOCIAL VIAJE COM O SESC COR BRANCA TAM G</t>
  </si>
  <si>
    <t>CAMISA TURISMO SOCIAL VIAJE COM O SESC COR BRANCA TAM M</t>
  </si>
  <si>
    <t>CAMISA TURISMO SOCIAL VIAJE COM O SESC COR BRANCA TAM P</t>
  </si>
  <si>
    <t>CAMISA UNISSEX CRIA SESC - COR VERDE - TAM 08</t>
  </si>
  <si>
    <t>CAMISA UNISSEX CRIA SESC - COR VERDE - TAM M</t>
  </si>
  <si>
    <t>CAMISA UNISSEX CRIA SESC - COR VERMELHA - TAM P</t>
  </si>
  <si>
    <t>CAMISA UNISSEX CRIAR  SESC - COR AZUL - TAM 06</t>
  </si>
  <si>
    <t>CAMISA UNISSEX CRIAR  SESC - COR AZUL - TAM 08</t>
  </si>
  <si>
    <t>CAMISA UNISSEX CRIAR  SESC - COR AZUL - TAM 12</t>
  </si>
  <si>
    <t>CAMISA UNISSEX CRIAR  SESC - COR AZUL - TAM 16</t>
  </si>
  <si>
    <t>CAMISA UNISSEX CRIAR  SESC - COR VERDE - TAM 06</t>
  </si>
  <si>
    <t>CAMISA UNISSEX CRIAR  SESC - COR VERDE - TAM 08</t>
  </si>
  <si>
    <t>CAMISA UNISSEX CRIAR  SESC - COR VERDE - TAM 10</t>
  </si>
  <si>
    <t>CAMISA UNISSEX CRIAR  SESC - COR VERDE - TAM 12</t>
  </si>
  <si>
    <t>CAMISA UNISSEX CRIAR  SESC - COR VERDE - TAM 16</t>
  </si>
  <si>
    <t>CAMISA UNISSEX CRIAR  SESC - COR VERMELHO - TAM 06</t>
  </si>
  <si>
    <t>CAMISA UNISSEX CRIAR  SESC - COR VERMELHO - TAM 08</t>
  </si>
  <si>
    <t>CAMISA UNISSEX CRIAR  SESC - COR VERMELHO - TAM 10</t>
  </si>
  <si>
    <t>CAMISA UNISSEX CRIAR  SESC - COR VERMELHO - TAM 12</t>
  </si>
  <si>
    <t>CAMISA UNISSEX CRIAR  SESC - COR VERMELHO - TAM 14</t>
  </si>
  <si>
    <t>CAMISA UNISSEX CRIAR  SESC - COR VERMELHO - TAM 16</t>
  </si>
  <si>
    <t>CAMISA UNISSEX CRIAR SESC - COR AMARELO - TAM 06</t>
  </si>
  <si>
    <t>CAMISA UNISSEX CRIAR SESC - COR AMARELO - TAM 08</t>
  </si>
  <si>
    <t>CAMISA UNISSEX CRIAR SESC - COR AMARELO - TAM 10</t>
  </si>
  <si>
    <t>CAMISA UNISSEX CRIAR SESC - COR AMARELO - TAM 12</t>
  </si>
  <si>
    <t>CAMISA UNISSEX CRIAR SESC - COR AMARELO - TAM 14</t>
  </si>
  <si>
    <t>CAMISA UNISSEX CRIAR SESC - COR AMARELO - TAM 16</t>
  </si>
  <si>
    <t>CAMISA UNISSEX CRIAR SESC - COR ROXO - TAM 10</t>
  </si>
  <si>
    <t>CAMISA UNISSEX CRIAR SESC - COR ROXO - TAM 12</t>
  </si>
  <si>
    <t>CAMISA UNISSEX CRIAR SESC - COR ROXO - TAM 14</t>
  </si>
  <si>
    <t>CAMISA UNISSEX CRIAR SESC - COR ROXO - TAM 16</t>
  </si>
  <si>
    <t>CAMISA UNISSEX CRIAR SESC - COR ROXO - TAM 6</t>
  </si>
  <si>
    <t>CAMISA UNISSEX CRIAR SESC - COR ROXO - TAM 8</t>
  </si>
  <si>
    <t>CAMISA UNISSEX GUARDA VIDAS CIVIL - TAM GG</t>
  </si>
  <si>
    <t>CAMISA UNISSEX MONITOR DE PISCINA TAM G</t>
  </si>
  <si>
    <t>CAMISA UNISSEX MONITOR DE PISCINA TAM GG</t>
  </si>
  <si>
    <t>CAMISA UNISSEX MONITOR DE PISCINA TAM P</t>
  </si>
  <si>
    <t>CAMISA UNISSEX RECREACAO / ESPORTE TAM G</t>
  </si>
  <si>
    <t>CAMISA UNISSEX RECREACAO / ESPORTE TAM GG</t>
  </si>
  <si>
    <t>CAMISA UNISSEX RECREACAO / ESPORTE TAM M</t>
  </si>
  <si>
    <t>CAMISA UNISSEX SALVA VIDAS TAM G</t>
  </si>
  <si>
    <t>CAMISA UNISSEX SALVA VIDAS TAM GG</t>
  </si>
  <si>
    <t>CAMISA UNISSEX SALVA VIDAS TAM M</t>
  </si>
  <si>
    <t>CAMISETA REGATA COLEGIO CONTAGEM BETIM TAM 10</t>
  </si>
  <si>
    <t>CAMISETA REGATA COLEGIO SESC TAM 02</t>
  </si>
  <si>
    <t>CAMISETA REGATA COLEGIO SESC TAM 04</t>
  </si>
  <si>
    <t>CAMISETA REGATA COLEGIO SESC TAM 06</t>
  </si>
  <si>
    <t>CAMISETA REGATA COLEGIO SESC TAM 08</t>
  </si>
  <si>
    <t>CAMISETA REGATA COLEGIO SESC TAM 10</t>
  </si>
  <si>
    <t>CAMISETA REGATA COLEGIO SESC TAM 12</t>
  </si>
  <si>
    <t>CAMISETA REGATA COLEGIO SESC TAM 14</t>
  </si>
  <si>
    <t>CAMISETA REGATA COLEGIO SESC TAM 16</t>
  </si>
  <si>
    <t>CAMISETA REGATA COLEGIO SESC TAM G</t>
  </si>
  <si>
    <t>CAMISETA REGATA COLEGIO SESC TAM GG</t>
  </si>
  <si>
    <t>CAMISETA REGATA COLEGIO SESC TAM M</t>
  </si>
  <si>
    <t>CAMISETA REGATA COLEGIO SESC TAM P</t>
  </si>
  <si>
    <t>CAMPO CIRURGICO ESTERIL DESCARTAVEL 50 X 50 CM</t>
  </si>
  <si>
    <t>CAMPO OPERATORIO - NAO ESTERIL 45 X 50 CM</t>
  </si>
  <si>
    <t>CANALETA PARA PISO 50MM X 20MM X 2M</t>
  </si>
  <si>
    <t>CANECA LOGO CONSUMA COM CONSCIENCIA - EXT AMARELO INT ROXO</t>
  </si>
  <si>
    <t>CANECA LOGO CONSUMA COM CONSCIENCIA - EXT AZUL INT LARANJA</t>
  </si>
  <si>
    <t>CANECA LOGO CONSUMA COM CONSCIENCIA - EXT LARANJA INT VERDE</t>
  </si>
  <si>
    <t>CANECA LOGO CONSUMA COM CONSCIENCIA - EXT ROXO INT VERDE</t>
  </si>
  <si>
    <t>CANECA LOGO CONSUMA COM CONSCIENCIA - EXT VERDE INT AMARELA</t>
  </si>
  <si>
    <t>CANECA LOGO CONSUMA COM CONSCIENCIA - EXT VERDE INT AZUL</t>
  </si>
  <si>
    <t>CANELEIRA DE HIDROGINASTICA 01KG A 02KG</t>
  </si>
  <si>
    <t>CANELEIRA DE HIDROGINASTICA 02KG A 03KG</t>
  </si>
  <si>
    <t>CANELEIRA DE HIDROGINASTICA 04KG A 05KG</t>
  </si>
  <si>
    <t>CANETA CORRETIVA</t>
  </si>
  <si>
    <t>CANETA DE ALTA ROTACAO</t>
  </si>
  <si>
    <t>CANETA ECOLOGICA LOGOMARCA SESC</t>
  </si>
  <si>
    <t>CANETA ESCRITA AZUL</t>
  </si>
  <si>
    <t>CANETA ESCRITA PRETA</t>
  </si>
  <si>
    <t>CANETA ESCRITA VERMELHA</t>
  </si>
  <si>
    <t>CANETA HIDROCOR 12 CORES - PONTA FINA</t>
  </si>
  <si>
    <t>CANETA HIDROCOR 12 CORES - PONTA GROSSA</t>
  </si>
  <si>
    <t>CANETA HIDROCOR AZUL</t>
  </si>
  <si>
    <t>CANETA HIDROCOR VERDE</t>
  </si>
  <si>
    <t>CANETA HIDROCOR VERMELHA</t>
  </si>
  <si>
    <t>CANETA HIDROGRAFICA 12 CORES - PONTA MEDIA</t>
  </si>
  <si>
    <t>CANETA MARCA TEXTO AMARELA</t>
  </si>
  <si>
    <t>CANETA PARA BISTURI ELETRICO AUTOCLAVE</t>
  </si>
  <si>
    <t>CANETA PARA RETROPROJETOR 02 PONTAS (1.0MM E 2.0MM)</t>
  </si>
  <si>
    <t>CANETA PARA RETROPROJETOR 1 MM COR AZUL</t>
  </si>
  <si>
    <t>CANETA PARA RETROPROJETOR 1 MM COR PRETA</t>
  </si>
  <si>
    <t>CANETA PARA RETROPROJETOR 2.0 MM COR AZUL</t>
  </si>
  <si>
    <t>CANETA PARA RETROPROJETOR 2.0 MM COR PRETA</t>
  </si>
  <si>
    <t>CANETA PARA RETROPROJETOR 2.0 MM COR VERMELHA</t>
  </si>
  <si>
    <t>CANUDO PLASTICO GROSSO MODELO PARA MILK SHAKE PACOTE COM 100 UNIDADES</t>
  </si>
  <si>
    <t>CANUDO PLASTICO PCTE 100 UNID</t>
  </si>
  <si>
    <t>CAPA DE CHUVA EM PVC FORRADA - TAM G</t>
  </si>
  <si>
    <t>CAPA DE CHUVA EM PVC FORRADA - TAM M</t>
  </si>
  <si>
    <t>CAPA DE CHUVA EM PVC FORRADA - TAM P</t>
  </si>
  <si>
    <t>CAPA DE CHUVA TIPO 1</t>
  </si>
  <si>
    <t>CAPA DE CHUVA TIPO 2</t>
  </si>
  <si>
    <t>CAPA PLASTICA PRETA PARA ENCARDENACAO PACOTE 50 CAPAS</t>
  </si>
  <si>
    <t>CAPA PLASTICA TRANSPARENTE PARA ENCARDENACAO PACOTE 50 CAPAS</t>
  </si>
  <si>
    <t>CAPACETE DE SEGURANCA AMARELO</t>
  </si>
  <si>
    <t>CAPACETE DE SEGURANCA CINZA</t>
  </si>
  <si>
    <t>CAPACETE DE SEGURANCA VERMELHO CA 25883</t>
  </si>
  <si>
    <t>CARRETILHA METAL 15CM PARA MOLDE DE COSTURA</t>
  </si>
  <si>
    <t>CARTAO CROMO CINZA</t>
  </si>
  <si>
    <t>CARTAO CROMO MARROM</t>
  </si>
  <si>
    <t>CARTAO DE VACINA INFANTIL</t>
  </si>
  <si>
    <t>CARTILHA SAUDE BUCAL</t>
  </si>
  <si>
    <t>CARTOLINA AMARELA</t>
  </si>
  <si>
    <t>CARTOLINA AZUL</t>
  </si>
  <si>
    <t>CARTOLINA BRANCA</t>
  </si>
  <si>
    <t>CARTOLINA PALHA</t>
  </si>
  <si>
    <t>CARTOLINA ROSA</t>
  </si>
  <si>
    <t>CARTOLINA VERDE</t>
  </si>
  <si>
    <t>CATETER JELCO INTRAVENOSO PERIFERICO 20 G</t>
  </si>
  <si>
    <t>CATETER JELCO INTRAVENOSO PERIFERICO 22 G</t>
  </si>
  <si>
    <t>CERA IMPERMEABILIZANTE 5L</t>
  </si>
  <si>
    <t>CERA ODONTOLOGICA ROSA NR 7 -  18 LAMINAS</t>
  </si>
  <si>
    <t>CERAS ODONTOLOGICAS PARA ESCULTURA PROGRESSIVA 5 CORES</t>
  </si>
  <si>
    <t>CHAPÉU DE PROTEÇÃO - MESA BRASIL (Tamanho único)</t>
  </si>
  <si>
    <t>CHAVE BOIA DE NIVEL SCB 2,0 16A</t>
  </si>
  <si>
    <t>CHAVE SELETORA TAMANHO 22 MM PVC 2 POSICOES</t>
  </si>
  <si>
    <t>CHAVE SEXTAVADA</t>
  </si>
  <si>
    <t>CHUVEIRO 4 TEMPERATURAS 110 V 5500 W</t>
  </si>
  <si>
    <t>CHUVEIRO 4 TEMPERATURAS 220 V 6800 W</t>
  </si>
  <si>
    <t>CIMENTO A BASE DE OXIFOSFATO DE ZINCO LIQUIDO 10 ML</t>
  </si>
  <si>
    <t>CIMENTO CIRURGICO PERIODONTAL SEM EUGENOL PERICEM PERIOBOND OU COEPAK KIT BASE 90 G E ACELERADOR</t>
  </si>
  <si>
    <t>CIMENTO DE IONOMERO DE VIDRO FOTOATIVO ENCAPSULADO  COR A2</t>
  </si>
  <si>
    <t>CIMENTO DE IONOMERO DE VIDRO FOTOATIVO ENCAPSULADO  COR A3</t>
  </si>
  <si>
    <t>CIMENTO DE OXIFOSFATO DE ZINCO (OXIDO DE ZINCO) - PÓ / 28GR.</t>
  </si>
  <si>
    <t>CIMENTO DE ZINCO (OXIDO DE ZINCO) - PÓ</t>
  </si>
  <si>
    <t>CIMENTO ENDODONTICO A BASE  DE RESINA</t>
  </si>
  <si>
    <t>CIMENTO ENDODONTICO PARA OBTURAÇÃO DE CANAIS RADICULARES - KIT PO 12G LIQUIDO 10ML</t>
  </si>
  <si>
    <t>CIMENTO ENDODONTICO REPARADOR A BASE DE MTA</t>
  </si>
  <si>
    <t>CIMENTO HIDROXIDO DE CALCIO RADIOPACO HYDRO C</t>
  </si>
  <si>
    <t>CIMENTO IONOMERO DE VIDRO FOTOPOLIMERIZÁVEL FORRADOR</t>
  </si>
  <si>
    <t>CIMENTO OBTURADOR TEMPORARIO SEM EUGENOL - 20GR.</t>
  </si>
  <si>
    <t>CIMENTO RESINOSO AUTOADESIVO COR A2 CLICKER - UNIDADE</t>
  </si>
  <si>
    <t>CIMENTO RESTAURADOR TEMPORARIO DE LONGA ESPERA COM EUGENOL IRM KIT PO 38G LIQ 15 ML</t>
  </si>
  <si>
    <t>CIMENTO RESTAURADOR TEMPORARIO DE LONGA ESPERA COM EUGENOL IRM PO 38G - ÓXIDO DE ZINCO E EUGENOL</t>
  </si>
  <si>
    <t>CINTA PARA BOLSA TERMICA DE GEL - JOELHO OU ARTICULAÇOES</t>
  </si>
  <si>
    <t>CINTA PARA BOLSA TERMICA DE GEL - OMBRO</t>
  </si>
  <si>
    <t>CINTO DE SEGURANCA TIPO PARAQUEDISTA COM PROTECAO LOMBAR DUPLO TALABARTE</t>
  </si>
  <si>
    <t>CINTO DE TRACAO</t>
  </si>
  <si>
    <t>CINTO DE TRACAO PARA NATACAO</t>
  </si>
  <si>
    <t>CLAREADOR DENTAL PARA DENTES NÃO VITAIS PEROXIDO DE CARBAMIDA - 37%</t>
  </si>
  <si>
    <t>CLAREADOR DENTAL PEROXIDO DE CARBAMIDA 16%</t>
  </si>
  <si>
    <t>CLAREADOR PARA DENTES VITAIS PEROXIDO DE CARBAMIDA 16% - KIT COM 5 SERINGAS, 02 PLACAS E 01 ESTOJO</t>
  </si>
  <si>
    <t>CLIPES NR  2/0</t>
  </si>
  <si>
    <t>CLIPES NR  4/0</t>
  </si>
  <si>
    <t>CLIPES NR  6/0</t>
  </si>
  <si>
    <t>CLIPES NR .1/0</t>
  </si>
  <si>
    <t>CLIPES NR 4</t>
  </si>
  <si>
    <t>CLIPES NR 8/0</t>
  </si>
  <si>
    <t>CLIPES NR. 1</t>
  </si>
  <si>
    <t>CLOREXIDINA 0,12% EM SOLUÇÃO 1.100ML  (ENXAGUATORIO BUCAL)</t>
  </si>
  <si>
    <t>CLOREXIDINA 2% - (ENDODONTIA) - FRASCO DE 100 ML NÃO ALCOOLICA</t>
  </si>
  <si>
    <t>CLOREXIDINA ALCOOLICA  0,5%  - 100 ML</t>
  </si>
  <si>
    <t>CLOREXIDINA AQUOSA 1%</t>
  </si>
  <si>
    <t>CLORIDRATO DE LIDOCAINA 4% - TUBO DE 30 G</t>
  </si>
  <si>
    <t>COLA BASTAO 40 GRAMAS</t>
  </si>
  <si>
    <t>COLA BRANCA EXTRA 1KG</t>
  </si>
  <si>
    <t>COLA COLORIDA</t>
  </si>
  <si>
    <t>COLA COM GLITER 6 CORES 23 G</t>
  </si>
  <si>
    <t>COLA ESCOLAR FRASCO 1000 GRAMAS</t>
  </si>
  <si>
    <t>COLA ESCOLAR FRASCO 90 GRAMAS</t>
  </si>
  <si>
    <t>COLA GEL PARA DECOUPAGE 60ML</t>
  </si>
  <si>
    <t>COLA PARA EVA E ISOPOR 90 GRAMAS</t>
  </si>
  <si>
    <t>COLA QUENTE BRANCA EM BASTAO FINO - PACOTE DE 1 KG</t>
  </si>
  <si>
    <t>COLA QUENTE EM BASTAO GROSSA PACOTE 1 KG</t>
  </si>
  <si>
    <t>COLAR CERVICAL - INFANTIL</t>
  </si>
  <si>
    <t>COLAR CERVICAL - TAM G</t>
  </si>
  <si>
    <t>COLAR CERVICAL - TAM M</t>
  </si>
  <si>
    <t>COLAR CERVICAL - TAM P</t>
  </si>
  <si>
    <t>COLCHETE NR 08 CAIXA COM 72 UNIDADES</t>
  </si>
  <si>
    <t>COLCHONETE</t>
  </si>
  <si>
    <t>COLCHONETE D80 190 X 125 X 06 CM</t>
  </si>
  <si>
    <t>COLETE BRIGADISTA ORGANICO - TAMANHO G</t>
  </si>
  <si>
    <t>COLETE BRIGADISTA ORGANICO - TAMANHO GG</t>
  </si>
  <si>
    <t>COLETE BRIGADISTA ORGANICO - TAMANHO M</t>
  </si>
  <si>
    <t>COLETE BRIGADISTA ORGANICO - TAMANHO P</t>
  </si>
  <si>
    <t>COLETE BRIGADISTA PROFISSIONAL - TAMANHO G</t>
  </si>
  <si>
    <t>COLETE BRIGADISTA PROFISSIONAL - TAMANHO GG</t>
  </si>
  <si>
    <t>COLETE BRIGADISTA PROFISSIONAL - TAMANHO M</t>
  </si>
  <si>
    <t>COLETOR PERFUROCORTANTE DESCARPACK - 3 LITROS</t>
  </si>
  <si>
    <t>COLETOR PERFUROCORTANTE DESCARPACK 7 LITROS</t>
  </si>
  <si>
    <t>COLHER CURETA ESCAVADOR ESCARIADOR DE DENTINA NR 17</t>
  </si>
  <si>
    <t>COLHER CURETA ESCAVADOR ESCARIADOR DE DENTINA NR 19</t>
  </si>
  <si>
    <t>COLHER CURETA ESCAVADOR ESCARIADOR DE DENTINA NR 20</t>
  </si>
  <si>
    <t>COLHER CURETA ESCAVADOR ESCARIADOR DE DENTINA NR 5</t>
  </si>
  <si>
    <t>COLIRIO ESTERIL CICLOPENTOLATO 1% - FRASCO 5 ML</t>
  </si>
  <si>
    <t>COLIRIO ESTERIL CLORIDRATO DE OXIBUPROCAÍNA 4MG/ML - FRASC0 10 ML</t>
  </si>
  <si>
    <t>COLIRIO ESTERIL FLUORESCEINA SODICA 1% - FRASCO 3 ML</t>
  </si>
  <si>
    <t>COLIRIO ESTERIL PILOCARPINA 2% - FRASCO 10 ML</t>
  </si>
  <si>
    <t>COLIRIO ESTERIL TROPICAMIDA 1% - 10MG -  FRASCO 5 ML</t>
  </si>
  <si>
    <t>COLOCADOR DE ELASTICO</t>
  </si>
  <si>
    <t>COMPASSO ODONTOLOGICO TIPO WILLIS</t>
  </si>
  <si>
    <t>COMPRESSA ADESIVA EM GEL A BASE DE AGUA PARA ALIVIO DA DOR E FEBRE</t>
  </si>
  <si>
    <t>COMPRESSA GAZE - ESTERIL 7,5 X 7,5 CM</t>
  </si>
  <si>
    <t>COMPRESSA GAZE COM ALGODAO INTERCALADO 10 X 15 CM</t>
  </si>
  <si>
    <t>CONDENSADOR CALCADOR PARA AMALGAMA CLEV DENT NR 21</t>
  </si>
  <si>
    <t>CONDENSADOR CALCADOR PARA AMALGAMA HOLLEMBACK NR 1</t>
  </si>
  <si>
    <t>CONDENSADOR CALCADOR PARA AMALGAMA HOLLEMBACK NR 6</t>
  </si>
  <si>
    <t>CONDENSADOR CALCADOR PARA AMALGAMA WARD NR 1</t>
  </si>
  <si>
    <t>CONDENSADOR CALCADOR PARA AMALGAMA WARD NR 2</t>
  </si>
  <si>
    <t>CONDENSADOR CALCADOR PARA AMALGAMA WARD NR 3</t>
  </si>
  <si>
    <t>CONDENSADOR SCHILDER PARA OBTURACAO DE CANAL DUPLO 1 E 1 E MEIO ODUOS</t>
  </si>
  <si>
    <t>CONDENSADOR SCHILDER PARA OBTURACAO DE CANAL DUPLO 2 E 2 E MEIO ODUOS</t>
  </si>
  <si>
    <t>CONDENSADOR SCHILDER PARA OBTURACAO DE CANAL DUPLO 3 E 3 E MEIO ODUOS</t>
  </si>
  <si>
    <t>CONDENSADOR SCHILDER PARA OBTURACAO DE CANAL DUPLO 4 E 4 E MEIO ODUOS</t>
  </si>
  <si>
    <t>CONDICIONADOR 30 ML</t>
  </si>
  <si>
    <t>CONDULETE ALUMINIO LB 1 POL COM TAMPA</t>
  </si>
  <si>
    <t>CONDULETE ALUMINIO LL 1 POL COM TAMPA</t>
  </si>
  <si>
    <t>CONDULETE ALUMINIO TIPO C 1 POL COM TAMPA</t>
  </si>
  <si>
    <t>CONDULETE ALUMINIO TIPO E 1 POL COM TAMPA</t>
  </si>
  <si>
    <t>CONDULETE DE ALUMINIO MULTIPLO X 3/4''</t>
  </si>
  <si>
    <t>CONECTOR DE PARAFUSO FUNDIDO BIMETALICO PARA CABO 10MM</t>
  </si>
  <si>
    <t>CONECTOR DE PARAFUSO FUNDIDO BIMETALICO PARA CABO 16MM</t>
  </si>
  <si>
    <t>CONECTOR DE PARAFUSO FUNDIDO BIMETALICO PARA CABO 25MM</t>
  </si>
  <si>
    <t>CONECTOR DE PARAFUSO FUNDIDO BIMETALICO PARA CABO 95MM</t>
  </si>
  <si>
    <t>CONECTOR DE PERFURACAO 16-70 MM2 / 6-35 MM2</t>
  </si>
  <si>
    <t>CONJUNTO DE 1 INTERRUPTOR SIMPLES + 1 TOMADA 2P+T 10A 2X4 C/PLACA BRANCA DE EMBUTIR</t>
  </si>
  <si>
    <t>CONJUNTO DE 1 INTERRUPTOR SIMPLES + 1 TOMADA 2P+T 20A 250V 2X4 C/PLACA BRANCA DE EMBUTIR</t>
  </si>
  <si>
    <t>CONJUNTO DE 2 INTERRUPTORES SIMPLES + 1 TOMADA 2P+T  10A 250V 2X4 C/PLACA BRANCA DE EMBUTIR</t>
  </si>
  <si>
    <t>CONJUNTO DE CAMPAINHA CIGARRA 2X4 10A 250V DE EMBUTIR COM PLACA BRANCA</t>
  </si>
  <si>
    <t>CONJUNTO DE MONOFILAMENTOS EM NYLON</t>
  </si>
  <si>
    <t>CONJUNTO ESPACADOR DIGITAL 25MM - ABCD (EMBALAGEM 4 UNID.)</t>
  </si>
  <si>
    <t>CONJUNTO INTERRUPTOR COM QUATRO SECÇOES 4X4 COM PLACA BRANCA DE EMBUTIR 10A 250V</t>
  </si>
  <si>
    <t>CONJUNTO INTERRUPTOR COM TRES SECÇOES 2X4 COM PLACA BRANCA DE EMBUTIR 10A 250V</t>
  </si>
  <si>
    <t>CONJUNTO INTERRUPTOR DUAS SEÇÕES COM PLACA BRANCA DE EMBUTIR 250V 10A</t>
  </si>
  <si>
    <t>CONJUNTO INTERRUPTOR PARALELO COM PLACA BRANCA DE EMBUTIR 250V 10A</t>
  </si>
  <si>
    <t>CONJUNTO LIXEIRA COLETA SELETIVA AZUL CINZA VERDE - 35 LITROS</t>
  </si>
  <si>
    <t>CONTAS DE ACRILICO LEITOSO MOD BOLA 8MM COR ROSA ESCURA - PCT 500G</t>
  </si>
  <si>
    <t>CONTAS DE ACRILICO LEITOSO MOD BOLA 8MM COR VERDE BANDEIRA BRILHANTE - PCT 500G</t>
  </si>
  <si>
    <t>CONTAS DE ACRILICO LEITOSO MOD CRISTAL 8MM COR AMARELA- PCT 500G</t>
  </si>
  <si>
    <t>CONTAS DE ACRILICO LEITOSO MOD CRISTAL 8MM COR CINZA - PCT 500G</t>
  </si>
  <si>
    <t>CONTAS DE ACRILICO LEITOSO MOD CRISTAL 8MM COR MARROM- PCT 500G</t>
  </si>
  <si>
    <t>CONTAS DE ACRILICO LEITOSO MOD CRISTAL 8MM COR SALMON - PCT 500G</t>
  </si>
  <si>
    <t>CONTAS DE ACRILICO LEITOSO MOD CRISTAL 8MM COR VERDE BANDEIRA - PCT 500G</t>
  </si>
  <si>
    <t>CONTAS DE ACRILICO MOD FLOR TAM 20 MM COR TRANSPARENTE PCT 500 G</t>
  </si>
  <si>
    <t>CONTAS DE ACRILICO MULTICORES TEMAS DIVERSOS - PCT 250G</t>
  </si>
  <si>
    <t>CONTAS DE ACRILICO TRANSPARENTE MOD BOLA 8MM COR AZUL - PCT 500G</t>
  </si>
  <si>
    <t>CONTAS DE ACRILICO TRANSPARENTE MOD BOLA 8MM COR LILAS - PCT 500G</t>
  </si>
  <si>
    <t>CONTAS DE ACRILICO TRANSPARENTE MOD BOLA 8MM COR ROSA - PCT 500G</t>
  </si>
  <si>
    <t>CONTAS DE ACRILICO TRANSPARENTE MOD BOLA 8MM COR VERDE - PCT 500G</t>
  </si>
  <si>
    <t>CONTAS DE ACRILICO TRANSPARENTE MOD CRISTAL 8MM COR LILAS- PCT 500G</t>
  </si>
  <si>
    <t>CONTAS DE ACRILICO TRANSPARENTE MOD CRISTAL 8MM COR ROSA - PCT 500G</t>
  </si>
  <si>
    <t>CONTAS DE ACRILICO TRANSPARENTE MOD CRISTAL 8MM COR VERDE - PCT 500G</t>
  </si>
  <si>
    <t>CONTATOR 25A 220V 2NA + 2NF</t>
  </si>
  <si>
    <t>CONTATOR 32A 220V 2NA + 2NF</t>
  </si>
  <si>
    <t>CONTATOR CWM 50X220V</t>
  </si>
  <si>
    <t>CONTATOR CWM 65X220V</t>
  </si>
  <si>
    <t>CONTRA ANGULO OSCILATORIO (ENDODONTIA)</t>
  </si>
  <si>
    <t>COPO DESCARTAVEL BRANCO 200 ML PCT COM 100 UNID</t>
  </si>
  <si>
    <t>COPO DESCARTAVEL BRANCO 300 ML PCT COM 100 UNID</t>
  </si>
  <si>
    <t>COPO DESCARTAVEL BRANCO 50 /80 ML PCT COM 100 UNID</t>
  </si>
  <si>
    <t>COPO FIBRA DE BAMBU - 450 ML</t>
  </si>
  <si>
    <t>CORDA ROTATIVA INDIVIDUAL</t>
  </si>
  <si>
    <t>CORTADOR CIRCULAR 45MM DIAMETRO</t>
  </si>
  <si>
    <t>COTOVELO EXTERNO SISTEMA X 20 X 10 MM</t>
  </si>
  <si>
    <t>COTOVELO EXTERNO SISTEMA X 40 X 16 MM</t>
  </si>
  <si>
    <t>COTOVELO EXTERNO SISTEMA X 50 X 20 MM</t>
  </si>
  <si>
    <t>COTOVELO INTERNO SISTEMA X 20 X 10 MM</t>
  </si>
  <si>
    <t>COTOVELO INTERNO SISTEMA X 40 X 16 MM</t>
  </si>
  <si>
    <t>COTOVELO INTERNO SISTEMA X 50 X 20 MM</t>
  </si>
  <si>
    <t>COTOVELO SISTEMA X 90 GRAUS 20 X 10 MM</t>
  </si>
  <si>
    <t>COTOVELO SISTEMA X 90 GRAUS 40 X 16 MM</t>
  </si>
  <si>
    <t>COTOVELO SISTEMA X 90 GRAUS 50 X 20 MM</t>
  </si>
  <si>
    <t>CREME BARREIRA  60 G</t>
  </si>
  <si>
    <t>CRUZETA 2 M X 112 CM X 90 CM</t>
  </si>
  <si>
    <t>CUNHA CERVICAL DE MADEIRA CAIXA COM 100 UNIDADES</t>
  </si>
  <si>
    <t>CURATIVO ADESIVO TRANSPARENTE BAND AIDE</t>
  </si>
  <si>
    <t>CURATIVO ALVEOLAR COM PROPOLIS FRASCO COM 10 G</t>
  </si>
  <si>
    <t>CURATIVO POS COLETA - ADULTO</t>
  </si>
  <si>
    <t>CURATIVO POS COLETA - INFANTIL</t>
  </si>
  <si>
    <t>CURETA ALVEOLAR DE LUCAS NR 85</t>
  </si>
  <si>
    <t>CURETA ALVEOLAR DE LUCAS NR 86</t>
  </si>
  <si>
    <t>CURETA EXTRATOR PERIODONTAL GRACEY NR 11-12</t>
  </si>
  <si>
    <t>CURETA EXTRATOR PERIODONTAL GRACEY NR 13-14</t>
  </si>
  <si>
    <t>CURETA EXTRATOR PERIODONTAL GRACEY NR 17-18</t>
  </si>
  <si>
    <t>CURETA EXTRATOR PERIODONTAL GRACEY NR 5-6</t>
  </si>
  <si>
    <t>CURETA EXTRATOR PERIODONTAL GRACEY NR 7-8</t>
  </si>
  <si>
    <t>CURETA EXTRATOR PERIODONTAL MCCALL NR 17-18</t>
  </si>
  <si>
    <t>CURSORES DE SILICONE STOP DE SILICONE</t>
  </si>
  <si>
    <t>CURSORES DE SILICONE STOP DE SILICONE 100 UNIDADES</t>
  </si>
  <si>
    <t>CURVA GALVANIZADA 90 GRAUS  COM ROSCA 3"</t>
  </si>
  <si>
    <t>CURVA GALVANIZADA 90 GRAUS 1 1/2"</t>
  </si>
  <si>
    <t>CURVA GALVANIZADA 90 GRAUS 2 1/2" COM ROSCA</t>
  </si>
  <si>
    <t>CURVA GALVANIZADA 90 GRAUS 2"</t>
  </si>
  <si>
    <t>CURVA PVC 45 ANTICHAMA COM ROSCA 1 1/4"</t>
  </si>
  <si>
    <t>CURVA PVC 45 ANTICHAMA COM ROSCA 1"</t>
  </si>
  <si>
    <t>CURVA PVC 45 ANTICHAMA COM ROSCA 2"</t>
  </si>
  <si>
    <t>CURVA PVC 45 ANTICHAMA COM ROSCA 3"</t>
  </si>
  <si>
    <t>CURVA PVC 45 ANTICHAMA COM ROSCA 3/4"</t>
  </si>
  <si>
    <t>CURVA PVC 90 GRAUS ANTICHAMA  COM ROSCA 1 1/2"</t>
  </si>
  <si>
    <t>CURVA PVC 90 GRAUS ANTICHAMA  COM ROSCA 1 1/4"</t>
  </si>
  <si>
    <t>CURVA PVC 90 GRAUS ANTICHAMA  COM ROSCA 2"</t>
  </si>
  <si>
    <t>CURVA PVC 90 GRAUS ANTICHAMA  COM ROSCA 3"</t>
  </si>
  <si>
    <t>CURVA PVC 90 GRAUS ANTICHAMA  COM ROSCA 3/4"</t>
  </si>
  <si>
    <t>DENTE DE ESTOQUE INFERIOR COR 62 TAMANHO 266 OU 26 BATERIA 6 UNIDADES</t>
  </si>
  <si>
    <t>DENTE DE ESTOQUE INFERIOR COR 62 TAMANHO 3P  BATERIA 6 UNIDADES</t>
  </si>
  <si>
    <t>DENTE DE ESTOQUE INFERIOR COR 62 TAMANHO 46 BATERIA 6 UNIDADES</t>
  </si>
  <si>
    <t>DENTE DE ESTOQUE INFERIOR COR 66 TAMANHO 266 OU 26 BATERIA 6 UNIDADES</t>
  </si>
  <si>
    <t>DENTE DE ESTOQUE INFERIOR COR 66 TAMANHO 3P BATERIA 6 UNIDADES</t>
  </si>
  <si>
    <t>DENTE DE ESTOQUE INFERIOR COR 66 TAMANHO 46 OU A26 BATERIA 6 UNIDADES</t>
  </si>
  <si>
    <t>DENTE DE ESTOQUE INFERIOR COR 69 TAMANHO 266 OU 26 BATERIA 6 UNIDADES</t>
  </si>
  <si>
    <t>DENTE DE ESTOQUE INFERIOR COR 69 TAMANHO 3P BATERIA COM 6 UNIDADES</t>
  </si>
  <si>
    <t>DENTE DE ESTOQUE INFERIOR COR 69 TAMANHO 46 OU A26 BATERIA 6 UNIDADES</t>
  </si>
  <si>
    <t>DENTE DE ESTOQUE SUPERIOR COR 62 TAMANHO 263 OU 2N BATERIA COM 6 UNIDADES</t>
  </si>
  <si>
    <t>DENTE DE ESTOQUE SUPERIOR COR 62 TAMANHO 264 OU 2E BATERIA COM 6 UNIDADES</t>
  </si>
  <si>
    <t>DENTE DE ESTOQUE SUPERIOR COR 62 TAMANHO 266 OU 26 BATERIA COM 6 UNIDADES</t>
  </si>
  <si>
    <t>DENTE DE ESTOQUE SUPERIOR COR 66 TAMANHO 263 OU 2N BATERIA COM 6 UNIDADES</t>
  </si>
  <si>
    <t>DENTE DE ESTOQUE SUPERIOR COR 66 TAMANHO 264 OU 2E BATERIA COM 6 UNIDADES</t>
  </si>
  <si>
    <t>DENTE DE ESTOQUE SUPERIOR COR 66 TAMANHO 266 OU 26 BATERIA COM 6 UNIDADES</t>
  </si>
  <si>
    <t>DENTE DE ESTOQUE SUPERIOR COR 69 TAMANHO 263 OU 2N BATERIA COM 6 UNIDADES</t>
  </si>
  <si>
    <t>DENTE DE ESTOQUE SUPERIOR COR 69 TAMANHO 264 OU 2E BATERIA COM 6 UNIDADES</t>
  </si>
  <si>
    <t>DENTE DE ESTOQUE SUPERIOR COR 69 TAMANHO 266 OU 26 BATERIA COM 6 UNIDADES</t>
  </si>
  <si>
    <t>DERIVACAO EM T SISTEMA X 20 X 10 MM</t>
  </si>
  <si>
    <t>DERIVACAO EM T SISTEMA X 40 X 16 MM</t>
  </si>
  <si>
    <t>DERIVACAO EM T SISTEMA X 50 X 20 MM</t>
  </si>
  <si>
    <t>DESEMPENADEIRA DE PLASTICO LISA</t>
  </si>
  <si>
    <t>DESENGRIPANTE EM SPRAY OLEO DE BASE SINTETICA BIODEGRADAVEL 300ML</t>
  </si>
  <si>
    <t>DESENTUPIDOR DE PIA</t>
  </si>
  <si>
    <t>DESENTUPIDOR DE VASO SANITARIO</t>
  </si>
  <si>
    <t>DESINFETANTE DE ALTO NIVEL COM PRINCIPIO ATIVO HIPOCLORITO ESTABILIZADO A 4%  - 1L</t>
  </si>
  <si>
    <t>DESINFETANTE LIMPADOR (NQ PEROXY) - BB 5 LITROS</t>
  </si>
  <si>
    <t>DESINFETANTE LIQUIDO 500ML</t>
  </si>
  <si>
    <t>DESINFETANTE USO GERAL 5L / SEM DILUICAO /</t>
  </si>
  <si>
    <t>DESINFETANTE USO GERAL 5L W80 / COM DILUICAO /</t>
  </si>
  <si>
    <t>DESSENSIBILIZANTE DENTINARIO 5ML</t>
  </si>
  <si>
    <t>DETERGENTE DESINCRUSTANTE (W39 )</t>
  </si>
  <si>
    <t>DETERGENTE LIQUIDO 500 ML</t>
  </si>
  <si>
    <t>DETERGENTE NEUTRO PARA LAVAR LOUCAS 5L W43 / COM DILUICAO /</t>
  </si>
  <si>
    <t>DETERGENTE PASTOSO USO GERAL 2L</t>
  </si>
  <si>
    <t>DILUENTE PARA EPOXI CATALISAVEL 0,9 L</t>
  </si>
  <si>
    <t>DISCO  PARA ACABAMENTO E POLIMENTO DE RESINA COM CENTRO METALICO KIT COM 120 UNID E 1 MANDRIL</t>
  </si>
  <si>
    <t>DISCO DE FELTRO IMPREGNADO-  KIT 24 FELTROS E 01 MANDRIL</t>
  </si>
  <si>
    <t>DISCO DE PROPRIOCEPCAO</t>
  </si>
  <si>
    <t>DISCO DE PROPRIOCEPTIVO INFLAVEL DE VINIL</t>
  </si>
  <si>
    <t>DISCO EM CARBONETO DE SILICIO</t>
  </si>
  <si>
    <t>DISCO TACOGRAFO DE 180 KM/H</t>
  </si>
  <si>
    <t>DISJUNTOR BIPOLAR 30A NEMA</t>
  </si>
  <si>
    <t>DISJUNTOR DIN BIPOLAR 10A CURVA C  - TRILHO DIN</t>
  </si>
  <si>
    <t>DISJUNTOR DIN BIPOLAR 16A CURVA C - TRILHO DIN</t>
  </si>
  <si>
    <t>DISJUNTOR DIN BIPOLAR 20A CURVA C - TRILHO DIN</t>
  </si>
  <si>
    <t>DISJUNTOR DIN BIPOLAR 25A CURVA C - TRILHO DIN</t>
  </si>
  <si>
    <t>DISJUNTOR DIN BIPOLAR 32A CURVA C - TRILHO DIN</t>
  </si>
  <si>
    <t>DISJUNTOR DIN BIPOLAR 40A CURVA C - TRILHO DIN</t>
  </si>
  <si>
    <t>DISJUNTOR DIN BIPOLAR 50A CURVA C - TRILHO DIN</t>
  </si>
  <si>
    <t>DISJUNTOR DIN BIPOLAR 63A CURVA C - TRILHO DIN</t>
  </si>
  <si>
    <t>DISJUNTOR DIN TRIPOLAR 100A CURVA C - TRILHO DIN</t>
  </si>
  <si>
    <t>DISJUNTOR DIN TRIPOLAR 125A CURVA C - TRILHO DIN</t>
  </si>
  <si>
    <t>DISJUNTOR DIN TRIPOLAR 16A CURVA C - TRILHO DIN</t>
  </si>
  <si>
    <t>DISJUNTOR DIN TRIPOLAR 20A CURVA C - TRILHO DIN</t>
  </si>
  <si>
    <t>DISJUNTOR DIN TRIPOLAR 25A CURVA C - TRILHO DIN</t>
  </si>
  <si>
    <t>DISJUNTOR DIN TRIPOLAR 32A CURVA C - TRILHO DIN</t>
  </si>
  <si>
    <t>DISJUNTOR DIN TRIPOLAR 40A CURVA C - TRILHO DIN</t>
  </si>
  <si>
    <t>DISJUNTOR DIN TRIPOLAR 50A CURVA C - TRILHO DIN</t>
  </si>
  <si>
    <t>DISJUNTOR DIN TRIPOLAR 63A CURVA C - TRILHO DIN</t>
  </si>
  <si>
    <t>DISJUNTOR DIN TRIPOLAR 70A CURVA C - TRILHO DIN</t>
  </si>
  <si>
    <t>DISJUNTOR MONOPOLAR 10A PARA TRILHO DIN</t>
  </si>
  <si>
    <t>DISJUNTOR MONOPOLAR 16A PARA TRILHO DIN</t>
  </si>
  <si>
    <t>DISJUNTOR MONOPOLAR 20A ENCAIXA GRAMPO - NEMA</t>
  </si>
  <si>
    <t>DISJUNTOR MONOPOLAR 20A PARA TRILHO DIN</t>
  </si>
  <si>
    <t>DISJUNTOR MONOPOLAR 25A PARA TRILHO DIN</t>
  </si>
  <si>
    <t>DISJUNTOR MONOPOLAR 32A PARA TRILHO DIN</t>
  </si>
  <si>
    <t>DISJUNTOR MONOPOLAR 40A PARA TRILHO DIN</t>
  </si>
  <si>
    <t>DISJUNTOR MONOPOLAR 70A PARA TRILHO DIN</t>
  </si>
  <si>
    <t>DISJUNTOR MOTOR DIN TRIFASICO 25-32 A</t>
  </si>
  <si>
    <t>DISPENSER  MULTIUSO EM PLASTICO ABS PARA PAPEL HIGIENICO DE 300 A 600 METROS</t>
  </si>
  <si>
    <t>DISPENSER MULTI USO PARA ALCOOL EM GEL PARA REFIL DE 800ML A 1L</t>
  </si>
  <si>
    <t>DISPENSER MULTI USO PARA PAPEL TOALHA</t>
  </si>
  <si>
    <t>DISPENSER MULTI USO PARA SABONETE ANTISSEPTICO</t>
  </si>
  <si>
    <t>DISTALIZADOR DE MOLARES TIPO JONES</t>
  </si>
  <si>
    <t>DIVISORIA PARA FICHARIO PCT COM 10 DIVISORIAS</t>
  </si>
  <si>
    <t>DOBRADOR DE AMARRILHO SPUTINIK</t>
  </si>
  <si>
    <t>DVD-R COM CAPA PLASTICA</t>
  </si>
  <si>
    <t>EDTA TRISSODICO AGENTE QUELANTE LIQUIDO 20 ML</t>
  </si>
  <si>
    <t>ELASTICO CORRENTE CURTO - COR  CRISTAL</t>
  </si>
  <si>
    <t>ELASTICO CORRENTE CURTO - COR CINZA</t>
  </si>
  <si>
    <t>ELASTICO CORRENTE CURTO - COR ROSA BEBE</t>
  </si>
  <si>
    <t>ELASTICO CORRENTE LONGO - COR CRISTAL</t>
  </si>
  <si>
    <t>ELASTICO CORRENTE MEDIO - COR CINZA</t>
  </si>
  <si>
    <t>ELASTICO CORRENTE MEDIO - COR CRISTAL</t>
  </si>
  <si>
    <t>ELASTICO CORRENTE MEDIO - COR ROSA BEBE</t>
  </si>
  <si>
    <t>ELASTICO EXTRAORAL 1/2 PESADO - COR NATURAL</t>
  </si>
  <si>
    <t>ELASTICO INTRAORAL 1/4 MEDIO - COR NATURAL</t>
  </si>
  <si>
    <t>ELASTICO INTRAORAL 1/4 PESADO - COR NATURAL</t>
  </si>
  <si>
    <t>ELASTICO INTRAORAL 1/8 LEVE - COR NATURAL</t>
  </si>
  <si>
    <t>ELASTICO INTRAORAL 1/8 MEDIO - COR NATURAL</t>
  </si>
  <si>
    <t>ELASTICO INTRAORAL 1/8 PESADO - COR NATURAL</t>
  </si>
  <si>
    <t>ELASTICO INTRAORAL 3/16 LEVE - COR NATURAL</t>
  </si>
  <si>
    <t>ELASTICO INTRAORAL 3/16 MEDIO - COR NATURAL</t>
  </si>
  <si>
    <t>ELASTICO INTRAORAL 3/16 PESADO - COR NATURAL</t>
  </si>
  <si>
    <t>ELASTICO INTRAORAL 5/16 LEVE - COR NATURAL</t>
  </si>
  <si>
    <t>ELASTICO INTRAORAL 5/16 PESADO - COR NATURAL</t>
  </si>
  <si>
    <t>ELASTICO NR 30 COR BRANCA - ROLO 25 METROS</t>
  </si>
  <si>
    <t>ELASTICO REVESTIDO - TENSAO FORTE</t>
  </si>
  <si>
    <t>ELASTICO REVESTIDO - TENSAO LEVE</t>
  </si>
  <si>
    <t>ELASTICO REVESTIDO - TENSAO MEDIA</t>
  </si>
  <si>
    <t>ELASTICO SEPARADOR 3/16" -  (4,8 MM)</t>
  </si>
  <si>
    <t>ELASTICO SEPARADOR 5/32" -  (4 MM)</t>
  </si>
  <si>
    <t>ELASTICO TIPO GOMINHA, PACOTE COM 100 UNIDADES</t>
  </si>
  <si>
    <t>ELASTICOS PARA LIGADURA (BENGALINHA ) - COR CINZA</t>
  </si>
  <si>
    <t>ELASTICOS PARA LIGADURA (BENGALINHA ) - COR CRISTAL</t>
  </si>
  <si>
    <t>ELASTICOS PARA LIGADURA (BENGALINHA ) - COR SORTIDA</t>
  </si>
  <si>
    <t>ELASTICOS ROTATORES - COR CINZA</t>
  </si>
  <si>
    <t>ELASTICOS ROTATORES - COR CRISTAL (TRANSPARENTE)</t>
  </si>
  <si>
    <t>ELETRODO ADULTO PARA DESFIBRILADOR EXTERNO AUTOMATICO</t>
  </si>
  <si>
    <t>ELETRODO DESCARTAVEL  ELETROCARDIOGRAMA PCT 50 UNID</t>
  </si>
  <si>
    <t>ELETRODO GINECOLOGIA EG20 PONTA ALCA 5.0 MM</t>
  </si>
  <si>
    <t>ELETRODO GINECOLOGIA EG30 PONTA ALCA OVAL</t>
  </si>
  <si>
    <t>ELETRODO INFANTIL- PEDIATRICO PARA DESFIBRILADOR EXTERNO AUTOMATICO</t>
  </si>
  <si>
    <t>ELETRODUTO GALVANIZADO 1 X 3 METROS COM ROSCA</t>
  </si>
  <si>
    <t>ELETRODUTO PVC ANTICHAMA COM ROSCA 3/4" 3M</t>
  </si>
  <si>
    <t>ELO FUSIVEL DE 4 H</t>
  </si>
  <si>
    <t>ELO FUSIVEL DE 5 H</t>
  </si>
  <si>
    <t>ENDO PTC GEL 25 G</t>
  </si>
  <si>
    <t>ENTRETELA TERMOCOLANTE 20G - ROLO 50M</t>
  </si>
  <si>
    <t>ENVELOPE BRANCO A4 SACO OFF SET 90G</t>
  </si>
  <si>
    <t>ENVELOPE CARTA BRANCO LOGO EM ALTO RELEVO</t>
  </si>
  <si>
    <t>ENVELOPE DE CONVITE</t>
  </si>
  <si>
    <t>ENVELOPE MAIS SESC MAIS SAUDE NA PREVENCAO DE DST E AIDS</t>
  </si>
  <si>
    <t>ENVELOPE OFICIO TIMBRADO</t>
  </si>
  <si>
    <t>ENVELOPE PARDO GRANDE COM LOGOMARCA SESC</t>
  </si>
  <si>
    <t>ENVELOPE PARDO GRANDE SEM TIMBRE</t>
  </si>
  <si>
    <t>ENVELOPE PARDO MEDIO SEM TIMBRE</t>
  </si>
  <si>
    <t>ENVELOPE PARDO PEQUENO SEM TIMBRE</t>
  </si>
  <si>
    <t>ENVELOPE PROTETOR DE CRACHA EM PVC PACOTE COM 100 UNIDADES</t>
  </si>
  <si>
    <t>ESCADA ALUMINIO 3 DEGRAUS</t>
  </si>
  <si>
    <t>ESCADA DE ALUMINIO 5 DEGRAUS</t>
  </si>
  <si>
    <t>ESCALA DE COR VITTA - CONJ. COM NO MINIMO 26 DENTES</t>
  </si>
  <si>
    <t>ESCOVA ACO PARA LIMPAR BROCAS</t>
  </si>
  <si>
    <t>ESCOVA DE CARBETO DE SILICIO CA  03 UNIDADES SORTIDAS</t>
  </si>
  <si>
    <t>ESCOVA DE HIGIENE PARA UNHAS, COM CABO</t>
  </si>
  <si>
    <t>ESCOVA DE POLIMENTO PARA PECA DE MAO (PM)</t>
  </si>
  <si>
    <t>ESCOVA DE ROBSON PARA PROFILAXIA</t>
  </si>
  <si>
    <t>ESCOVA DURA PARA LAVAR CANTOS</t>
  </si>
  <si>
    <t>ESCOVA INTERDENTAL COM REFIL</t>
  </si>
  <si>
    <t>ESCOVA PARA HIGIENIZACAO DE VASO COM SUPORTE</t>
  </si>
  <si>
    <t>ESCOVA PARA LAVAR ROUPA</t>
  </si>
  <si>
    <t>ESCOVA ROBINSON COLOR BRUSH CA EXTRA MACIA (ODONTOPEDIATRIA)</t>
  </si>
  <si>
    <t>ESCULPIDOR HOLLEMBACK NR 3</t>
  </si>
  <si>
    <t>ESCULPIDOR HOLLEMBACK NR 3 S</t>
  </si>
  <si>
    <t>ESCULPIDOR LECRON PONTA DUPLA</t>
  </si>
  <si>
    <t>ESPAGUETE PARA ATIVIDADES AQUATICAS</t>
  </si>
  <si>
    <t>ESPANADOR ELETROSTATICO</t>
  </si>
  <si>
    <t>ESPARADRAPO - 10 CM X 4,5M</t>
  </si>
  <si>
    <t>ESPARADRAPO - 2,5 CM X 4,5 CM</t>
  </si>
  <si>
    <t>ESPARADRAPO 2,5 CM X 90 CM</t>
  </si>
  <si>
    <t>ESPATULA DE ACO LISA 10 CM</t>
  </si>
  <si>
    <t>ESPATULA DE ACO LISA 6 CM</t>
  </si>
  <si>
    <t>ESPATULA DE ACO LISA 8 CM</t>
  </si>
  <si>
    <t>ESPATULA DUPLA SILICATO NR 1</t>
  </si>
  <si>
    <t>ESPATULA FLEXIVEL PARA RESINA - Nº 1</t>
  </si>
  <si>
    <t>ESPATULA FLEXIVEL PARA RESINA - Nº 3</t>
  </si>
  <si>
    <t>ESPATULA FLEXIVEL PARA RESINA - Nº 4</t>
  </si>
  <si>
    <t>ESPATULA MANIPULACAO SIMPLES - Nº 36</t>
  </si>
  <si>
    <t>ESPATULA PLASTICA AUTOCLAVAVEL PARA CONFECAO DE PONTO DE CONTATO</t>
  </si>
  <si>
    <t>ESPATULA RESINA DE TITANIO - LARANHA Nº 6</t>
  </si>
  <si>
    <t>ESPATULA SIMPLES NR 24</t>
  </si>
  <si>
    <t>ESPECIMETRO DE METAL</t>
  </si>
  <si>
    <t>ESPECULO DESCARTAVEL AURICULAR - 2,5 MM</t>
  </si>
  <si>
    <t>ESPECULO DESCARTAVEL AURICULAR - 4,00 MM</t>
  </si>
  <si>
    <t>ESPELHO CLINICO SEM AUMENTO NR 5</t>
  </si>
  <si>
    <t>ESPELHO DE MAO TIPO TOUCADOR PLANO</t>
  </si>
  <si>
    <t>ESPELHO PARA FOTOGRAFIA INTRABUCAL</t>
  </si>
  <si>
    <t>ESPIRAL 09 MM - PCTE 100 UNID.</t>
  </si>
  <si>
    <t>ESPIRAL 14 MM PACOTE 50 UNIDADES</t>
  </si>
  <si>
    <t>ESPIRAL 20 MM PACOTE 50 UNIDADES</t>
  </si>
  <si>
    <t>ESPIRAL 25 MM PACOTE 48 UNIDADES</t>
  </si>
  <si>
    <t>ESPIRAL ORGANIZADOR DE CABOS 1/4" PRETO PCT 2 M</t>
  </si>
  <si>
    <t>ESPIRAL ORGANIZADOR DE CABOS 3/4" PRETO PCT 2 M</t>
  </si>
  <si>
    <t>ESPONJA HEMOSTATICA DE COLAGENO HIDROLISADO CX 10 UNID</t>
  </si>
  <si>
    <t>ESTETOSCOPIO ADULTO</t>
  </si>
  <si>
    <t>ESTETOSCOPIO INFANTIL</t>
  </si>
  <si>
    <t>ESTILETE ESCOLAR</t>
  </si>
  <si>
    <t>ESTILETE PROFISSIONAL LAMINA 18 MM</t>
  </si>
  <si>
    <t>ESTOPA BRANCA PACOTE 500 G</t>
  </si>
  <si>
    <t>ETIQUETA  ADESIVA  40 X 40</t>
  </si>
  <si>
    <t>ETIQUETA ADESIVA PARA CAIXA ARQUIVO</t>
  </si>
  <si>
    <t>ETIQUETA AUTO ADESIVA 105 X 0,33 MM</t>
  </si>
  <si>
    <t>ETIQUETA AUTO ADESIVA 15MM X 26MM - PCT 100 FOLHAS</t>
  </si>
  <si>
    <t>ETIQUETA AUTO ADESIVA 22MM X 32MM</t>
  </si>
  <si>
    <t>ETIQUETA AUTO ADESIVA 25,4MM X 66,7MM</t>
  </si>
  <si>
    <t>ETIQUETA AUTO ADESIVA 32,83 X 69,96MM</t>
  </si>
  <si>
    <t>EUCALIPTOL SOLVENTE DE GUTTA PERCHA 10 ML</t>
  </si>
  <si>
    <t>EUGENOL 20 ML</t>
  </si>
  <si>
    <t>EXERCITADOR DE MAOS E DEDOS HAND GRIP - FORTE</t>
  </si>
  <si>
    <t>EXERCITADOR DE MAOS E DEDOS HAND GRIP - LEVE</t>
  </si>
  <si>
    <t>EXERCITADOR DE MAOS E DEDOS HAND GRIP - MEDIO</t>
  </si>
  <si>
    <t>EXTIRPA NERVOS COM 25 MM</t>
  </si>
  <si>
    <t>EXTRATOR DE GRAMPOS</t>
  </si>
  <si>
    <t>FACA GESSO CABO DE MADEIRA</t>
  </si>
  <si>
    <t>FAIXA AZUL PARA JUDOGUI 3,00 M</t>
  </si>
  <si>
    <t>FAIXAS ELASTICAS (KIT C/ 3 UNIDADES)</t>
  </si>
  <si>
    <t>FECHADURA INTERNA</t>
  </si>
  <si>
    <t>FELTRO COR AZUL</t>
  </si>
  <si>
    <t>FELTRO COR BEGE</t>
  </si>
  <si>
    <t>FELTRO COR BRANCA</t>
  </si>
  <si>
    <t>FELTRO COR LILAS</t>
  </si>
  <si>
    <t>FELTRO COR MARROM</t>
  </si>
  <si>
    <t>FELTRO COR ROSA</t>
  </si>
  <si>
    <t>FELTRO COR VERMELHA</t>
  </si>
  <si>
    <t>FILME PARA IMPRESSAO DE IMAGENS (MAMOGRAFIA E RAIO-X)  - 20 X 25CM</t>
  </si>
  <si>
    <t>FILME PARA IMPRESSAO DE IMAGENS (MAMOGRAFIA E RAIO-X) - 25 X 30CM</t>
  </si>
  <si>
    <t>FILME PARA IMPRESSAO DE IMAGENS (MAMOGRAFIA E RAIO-X) - 26 X 36CM</t>
  </si>
  <si>
    <t>FILTRO DE LINHA 5 TOMADAS</t>
  </si>
  <si>
    <t>FILTRO PARA PURIFICADOR (7720)</t>
  </si>
  <si>
    <t>FILTRO UNIVERSAL PARA BEBEDOURO DE COLUNA COM TRES ESTÁGIOS DE FILTRAÇAO (SUPER FLOW)</t>
  </si>
  <si>
    <t>FIO DE ACO QUADRADO TIPO VARETA - 0,16 X 0,16</t>
  </si>
  <si>
    <t>FIO DE ACO REDONDO - 0,40 MM</t>
  </si>
  <si>
    <t>FIO DE ACO REDONDO - 0,45MM</t>
  </si>
  <si>
    <t>FIO DE ACO REDONDO - 0,50 MM</t>
  </si>
  <si>
    <t>FIO DE ACO RETANGULAR TIPO VARETA - 0,16 X 0,22</t>
  </si>
  <si>
    <t>FIO DE ACO RETANGULAR TIPO VARETA - 0,17 X 0,25</t>
  </si>
  <si>
    <t>FIO DE ACO RETANGULAR TIPO VARETA - 0,19 X 0,25</t>
  </si>
  <si>
    <t>FIO DE ACO TRANCADO BRAIDED INFERIOR - 0,19 X 0,25</t>
  </si>
  <si>
    <t>FIO DE ACO TRANCADO BRAIDED SUPERIOR - 0,19 X 0,25</t>
  </si>
  <si>
    <t>FIO DE NYLON 0,35 ROLO 100 METROS</t>
  </si>
  <si>
    <t>FIO DE SEDA 4 AGULHADO CAIXA COM 24 UNIDADES</t>
  </si>
  <si>
    <t>FIO DE SUTURA EM NYLON AGULHADO 4.0 COR PRETA CX 24 UNID</t>
  </si>
  <si>
    <t>FIO DE SUTURA EM NYLON AGULHADO 5.0 COR PRETA CX 24 UNID</t>
  </si>
  <si>
    <t>FIO DENTAL COM 100 METROS</t>
  </si>
  <si>
    <t>FIO DENTAL GUM FLOSSER - INFANTIL - EMB. 20 UNID</t>
  </si>
  <si>
    <t>FIO ORTODONTICO DE ACO - DIAMETRO 0,50 MM</t>
  </si>
  <si>
    <t>FIO ORTODONTICO PARA AMARRILHO 0,25 MM - 10"</t>
  </si>
  <si>
    <t>FIO ORTODONTICO PARA AMARRILHO 0,30 MM - 12"</t>
  </si>
  <si>
    <t>FIO RETRATOR GENGIVAL TAMANHO 0 (FINO)</t>
  </si>
  <si>
    <t>FIO RETRATOR GENGIVAL TAMANHO 00 (EXTRA FINO)</t>
  </si>
  <si>
    <t>FIO RETRATOR GENGIVAL TAMANHO:  1 (MEDIO)</t>
  </si>
  <si>
    <t>FIO VARETA DE TMA RETANGULAR - 0,16 X 0,22</t>
  </si>
  <si>
    <t>FIO VARETA DE TMA RETANGULAR - 0,18 X 0,25</t>
  </si>
  <si>
    <t>FITA ADESIVA 12 X 10 AMARELO</t>
  </si>
  <si>
    <t>FITA ADESIVA 12 X 10 AZUL</t>
  </si>
  <si>
    <t>FITA ADESIVA 12 X 10 VERDE</t>
  </si>
  <si>
    <t>FITA ADESIVA 12 X 10 VERMELHA</t>
  </si>
  <si>
    <t>FITA ADESIVA DUPLA FACE GELATINOSA</t>
  </si>
  <si>
    <t>FITA ADESIVA INCOLOR  12 X 65</t>
  </si>
  <si>
    <t>FITA ADESIVA PRETA 12MM X 10M</t>
  </si>
  <si>
    <t>FITA ADESIVA PRETO SILVER TAPE 48MM X 50M</t>
  </si>
  <si>
    <t>FITA ADESIVA TRANSPARENTE 12 MM X 40 M</t>
  </si>
  <si>
    <t>FITA ADESIVA TRANSPARENTE 45 X 45</t>
  </si>
  <si>
    <t>FITA AUTO FUSAO</t>
  </si>
  <si>
    <t>FITA CORRETIVA</t>
  </si>
  <si>
    <t>FITA CREPE 19 X 50</t>
  </si>
  <si>
    <t>FITA CREPE 25 MM X 50 M</t>
  </si>
  <si>
    <t>FITA CREPE 38 X 50</t>
  </si>
  <si>
    <t>FITA CREPE 48MM X 50M</t>
  </si>
  <si>
    <t>FITA CREPE ADESIVA COM MARCADOR PARA ESTERILIZACAO EM AUTOCLAVE ZEBRADA 30 M  X 19 MM</t>
  </si>
  <si>
    <t>FITA CREPE BRANCA HOSPITALAR - 19MM X 50M</t>
  </si>
  <si>
    <t>FITA DE ACO CINTA PROFILATICA - CONJ. 5 FITAS E MAXIMO 10 FITAS</t>
  </si>
  <si>
    <t>FITA DE TREINAMENTO EM SUSPENSAO</t>
  </si>
  <si>
    <t>FITA DUPLA FACE - MATERIAL ELETRICO</t>
  </si>
  <si>
    <t>FITA DUPLA FACE - SOMENTE PARA USO EM ESCRITORIO.</t>
  </si>
  <si>
    <t>FITA INDICADORA PARA AFERICAO DA CONCENTRACAO DO HIPOCLORITO DE SODIO A 4% - FRASCO COM 50 UNIDADES</t>
  </si>
  <si>
    <t>FITA ISOLANTE AZUL 18MM X 10MTS</t>
  </si>
  <si>
    <t>FITA ISOLANTE PRETA 19MM X 20MTS</t>
  </si>
  <si>
    <t>FITA ISOLANTE VERDE 18MM X 10MTS</t>
  </si>
  <si>
    <t>FITA ISOLANTE VERMELHA 18MM X 10MTS</t>
  </si>
  <si>
    <t>FITA METRICA COM 1,5 M</t>
  </si>
  <si>
    <t>FITA MICROPORE  - BRANCA  2,5 CM X 10M</t>
  </si>
  <si>
    <t>FITA MICROPORE - BRANCA  10 CM X 10 M</t>
  </si>
  <si>
    <t>FITA MICROPORE - COR BEGE 10 M X 2,5 CM</t>
  </si>
  <si>
    <t>FITA PARA GLICEMIA CAIXA COM 50 UNIDADES</t>
  </si>
  <si>
    <t>FITA SIANINHA NR 5 COR AMARELA - 100 METROS</t>
  </si>
  <si>
    <t>FITA SIANINHA NR 5 COR AZUL - 100 METROS</t>
  </si>
  <si>
    <t>FITA SIANINHA NR 5 COR DOURADO - 100 METROS</t>
  </si>
  <si>
    <t>FITA SIANINHA NR 5 COR LILAS - 100 METROS</t>
  </si>
  <si>
    <t>FITA SIANINHA NR 5 COR VERMELHA - 100 METROS</t>
  </si>
  <si>
    <t>FITA SINALIZADORA PARA PETECA</t>
  </si>
  <si>
    <t>FITA ZEBRADA AMARELA E PRETA</t>
  </si>
  <si>
    <t>FITILHO PARA PRESENTE CORES SORTIDAS</t>
  </si>
  <si>
    <t>FLANELA BRANCA MEDIA 38 X 58 CM</t>
  </si>
  <si>
    <t>FLANELA BRANCA PACOTE 30 METROS</t>
  </si>
  <si>
    <t>FLANELA BRANCA PEQUENA 28 X 38 CM</t>
  </si>
  <si>
    <t>FLANELA LARANJA MEDIA 38 X 58 CM</t>
  </si>
  <si>
    <t>FLANELA LARANJA PEQUENA 28X48 CM</t>
  </si>
  <si>
    <t>FLANGE PVC SOLDAVEL 50 X 1 1/2"  COM ANEL PARA CAIXA D'AGUA</t>
  </si>
  <si>
    <t>FLUOR EM ESPUMA 100 ML</t>
  </si>
  <si>
    <t>FLUTUADOR AQUATICO TIPO LIFE BELT</t>
  </si>
  <si>
    <t>FOLDER SAUDE BUCAL</t>
  </si>
  <si>
    <t>FOLHA EM EVA 600X400 AMARELO LAVAVEL  PACOTE COM 10 UNIDADES</t>
  </si>
  <si>
    <t>FOLHA EM EVA 600X400 AZUL CEU LAVAVEL PACOTE COM 10 UNIDADES</t>
  </si>
  <si>
    <t>FOLHA EM EVA 600X400 BEGE LAVAVEL PACOTE COM 10 UNIDADES</t>
  </si>
  <si>
    <t>FOLHA EM EVA 600X400 BRANCA LAVAVEL PACOTE COM 10 UNIDADES</t>
  </si>
  <si>
    <t>FOLHA EM EVA 600X400 LARANJA LAVAVEL PACOTE COM 10 UNIDADES</t>
  </si>
  <si>
    <t>FOLHA EM EVA 600X400 LILAS LAVAVEL PACOTE COM 10 UNIDADES</t>
  </si>
  <si>
    <t>FOLHA EM EVA 600X400 MARROM LAVAVEL PACOTE COM 10 UNIDADES</t>
  </si>
  <si>
    <t>FOLHA EM EVA 600X400 PRETA LAVAVEL PACOTE COM 10 UNIDADES</t>
  </si>
  <si>
    <t>FOLHA EM EVA 600X400 ROSA LAVAVEL PACOTE COM 10 UNIDADES</t>
  </si>
  <si>
    <t>FOLHA EM EVA 600X400 VERDE LAVAVEL PACOTE COM 10 UNIDADES</t>
  </si>
  <si>
    <t>FOLHA EM EVA 600X400 VERMELHA PACOTE COM 10 UNIDADES</t>
  </si>
  <si>
    <t>FORCEPS  NR 17</t>
  </si>
  <si>
    <t>FORCEPS  NR 18 L</t>
  </si>
  <si>
    <t>FORCEPS  NR 18 R</t>
  </si>
  <si>
    <t>FORCEPS  NR 65</t>
  </si>
  <si>
    <t>FORCEPS  NR 69</t>
  </si>
  <si>
    <t>FORCEPS INFANTIL NR 1</t>
  </si>
  <si>
    <t>FORCEPS INFANTIL NR 2</t>
  </si>
  <si>
    <t>FORCEPS INFANTIL NR 3</t>
  </si>
  <si>
    <t>FORCEPS INFANTIL NR 44</t>
  </si>
  <si>
    <t>FORCEPS NR 101</t>
  </si>
  <si>
    <t>FORCEPS NR 150</t>
  </si>
  <si>
    <t>FORCEPS NR 151</t>
  </si>
  <si>
    <t>FORCEPS NR 16</t>
  </si>
  <si>
    <t>FORMOCRESOL FRASCO COM 10 ML</t>
  </si>
  <si>
    <t>FUSIVEL DE ALTA TENSAO 20A</t>
  </si>
  <si>
    <t>FUSIVEL DE ALTA TENSAO 25A</t>
  </si>
  <si>
    <t>FUSIVEL DE ALTA TENSAO 30A</t>
  </si>
  <si>
    <t>FUSIVEL DE ALTA TENSAO 40A</t>
  </si>
  <si>
    <t>GANCHO PARA RAIA DE PISCINA</t>
  </si>
  <si>
    <t>GANCHO PONTA BOLA RETO PARA ARCO</t>
  </si>
  <si>
    <t>GEL BIOESTIMULANTE COM EFEITO DRENANTE</t>
  </si>
  <si>
    <t>GEL PARA REALIZACAO DE ULTRASSONOGRAFIA - 1 L</t>
  </si>
  <si>
    <t>GENGIVOTOMO KIRKLAND NR 15-16</t>
  </si>
  <si>
    <t>GENGIVOTOMO ORBAN NR 1-2</t>
  </si>
  <si>
    <t>GESSO PEDRA AMARELO TIPO III ASFER 1 KG</t>
  </si>
  <si>
    <t>GESSO PEDRA ESPECIAL TIPO IV ROSA HEROSTONE 1 KG</t>
  </si>
  <si>
    <t>GIZ BRANCO PLASTIFICADO</t>
  </si>
  <si>
    <t>GIZ DE CERA BIG 12 CORES</t>
  </si>
  <si>
    <t>GIZ DE CERA ESTACA COR AMARELA CX 12 UNID</t>
  </si>
  <si>
    <t>GIZ DE CERA ESTACA COR AZUL CX 12 UNID</t>
  </si>
  <si>
    <t>GIZ DE CERA ESTACA COR PRETA CX 12 UNID</t>
  </si>
  <si>
    <t>GIZ DE CERA ESTACA COR VERDE CX 12 UNID</t>
  </si>
  <si>
    <t>GIZ DE CERA ESTACA COR VERMELHA CX 12 UNID</t>
  </si>
  <si>
    <t>GIZ DE CERA PEQUENO 12 CORES</t>
  </si>
  <si>
    <t>GLITER NR 15 AMARELO PCT 1 KG</t>
  </si>
  <si>
    <t>GLITER NR 15 AZUL PCT 1 KG</t>
  </si>
  <si>
    <t>GLITER NR 15 DOURADO PCT 1 KG</t>
  </si>
  <si>
    <t>GLITER NR 15 FURTA COR PCT 1 KG</t>
  </si>
  <si>
    <t>GLITER NR 15 PRATA PCT 1 KG</t>
  </si>
  <si>
    <t>GLITER NR 15 PRETO PCT 1 KG</t>
  </si>
  <si>
    <t>GLITER NR 15 ROSA PCT 1 KG</t>
  </si>
  <si>
    <t>GLITER NR 15 VERDE PCT 1 KG</t>
  </si>
  <si>
    <t>GLITER NR 15 VERMELHO PCT 1 KG</t>
  </si>
  <si>
    <t>GODIVA EM BASTOES CAIXA 15 BASTOES</t>
  </si>
  <si>
    <t>GONIOMETRO CONFECCIONADO EM PVC</t>
  </si>
  <si>
    <t>GRAMPEADOR</t>
  </si>
  <si>
    <t>GRAMPEADOR GRANDE PARA 100 FOLHAS</t>
  </si>
  <si>
    <t>GRAMPO 23/13 GALVANIZADO</t>
  </si>
  <si>
    <t>GRAMPO 26/6</t>
  </si>
  <si>
    <t>GRAMPO PARA ISOLAMENTO ABSOLUTO - Nº  212 L</t>
  </si>
  <si>
    <t>GRAMPO PARA ISOLAMENTO ABSOLUTO - Nº  212 R</t>
  </si>
  <si>
    <t>GRAMPO PARA ISOLAMENTO ABSOLUTO - Nº 0</t>
  </si>
  <si>
    <t>GRAMPO PARA ISOLAMENTO ABSOLUTO - Nº 00</t>
  </si>
  <si>
    <t>GRAMPO PARA ISOLAMENTO ABSOLUTO - Nº 14</t>
  </si>
  <si>
    <t>GRAMPO PARA ISOLAMENTO ABSOLUTO - Nº 14A</t>
  </si>
  <si>
    <t>GRAMPO PARA ISOLAMENTO ABSOLUTO NR 200</t>
  </si>
  <si>
    <t>GRAMPO PARA ISOLAMENTO ABSOLUTO NR 202</t>
  </si>
  <si>
    <t>GRAMPO PARA ISOLAMENTO ABSOLUTO NR 205</t>
  </si>
  <si>
    <t>GRAMPO PARA ISOLAMENTO ABSOLUTO NR 207</t>
  </si>
  <si>
    <t>GRAMPO PARA ISOLAMENTO ABSOLUTO NR 208</t>
  </si>
  <si>
    <t>GRAMPO PARA ISOLAMENTO ABSOLUTO NR 209</t>
  </si>
  <si>
    <t>GRAMPO PARA ISOLAMENTO ABSOLUTO NR 210</t>
  </si>
  <si>
    <t>GRAMPO PARA ISOLAMENTO ABSOLUTO NR 211</t>
  </si>
  <si>
    <t>GRAMPO PARA ISOLAMENTO ABSOLUTO NR 212</t>
  </si>
  <si>
    <t>GRAMPO PARA ISOLAMENTO ABSOLUTO NR W2A</t>
  </si>
  <si>
    <t>GRAMPO PARA ISOLAMENTO ABSOLUTO NR W8A</t>
  </si>
  <si>
    <t>GRAMPO TRILHO ESTANHADO CAIXA 50 UNIDADES</t>
  </si>
  <si>
    <t>GRAMPO TRILHO POLIETILENO PACOTE 50 UNIDADES</t>
  </si>
  <si>
    <t>GRAU CIRURGICO 05 CM - BOBINA DE PAPEL PARA AUTOCLAVE - 100 M</t>
  </si>
  <si>
    <t>GRAU CIRURGICO 08 CM - BOBINA DE PAPEL PARA AUTOCLAVE - 100M</t>
  </si>
  <si>
    <t>GRAU CIRURGICO 10 CM - BOBINA DE PAPEL PARA AUTOCLAVE - 100 M</t>
  </si>
  <si>
    <t>GRAU CIRURGICO 15 CM - BOBINA DE PAPEL PARA AUTOCLAVE - 100 M</t>
  </si>
  <si>
    <t>GRAU CIRURGICO ENVELOPE PARA AUTOCLAVE 150MM X 250 MM - PCTE 100 UNIDADES</t>
  </si>
  <si>
    <t>GRAU CIRURGICO ENVELOPE PARA AUTOCLAVE 240 MM X 380 MM - PCTE 100 UNIDADES</t>
  </si>
  <si>
    <t>GRAVATA TAM ÚNICO</t>
  </si>
  <si>
    <t>GUARDANAPO 33 X 33 DECORADO PARA DECOUPAGEM TEMA VARIADOS</t>
  </si>
  <si>
    <t>GUARDANAPO DE PAPEL INTERFOLHADO CX 10 PCT DE 1000 UNIDADES</t>
  </si>
  <si>
    <t>GUARDANAPO DE PAPEL PCT COM 100 UNID</t>
  </si>
  <si>
    <t>GURIN SLOT REDONDO FECHADO GANCHO DIREITO</t>
  </si>
  <si>
    <t>GURIN SLOT REDONDO FECHADO GANCHO ESQUERDO</t>
  </si>
  <si>
    <t>GURIN SLOT REDONDO FECHADO HASTE LONGA  GANCHO ESQUERDO</t>
  </si>
  <si>
    <t>GURIN SLOT REDONDO FECHADO HASTE LONGA GANCHO DIREITO</t>
  </si>
  <si>
    <t>GURIN SLOT REDONDO FECHADO SEM GANCHO</t>
  </si>
  <si>
    <t>GUTTA PERCHA F (FINE) - 28 MM  CAIXA 100 UNIDADES</t>
  </si>
  <si>
    <t>GUTTA PERCHA FF  (FINE FINE) - 28 MM</t>
  </si>
  <si>
    <t>GUTTA PERCHA L (LARGE) - 28 MM</t>
  </si>
  <si>
    <t>GUTTA PERCHA M (MEDIUM) - 28 MM</t>
  </si>
  <si>
    <t>GUTTA PERCHA MF (MEDIUM FINE) - 28 MM CAIXA 80 UNIDADES</t>
  </si>
  <si>
    <t>GUTTA PERCHA MICROTTIPED - ML (MEDIUM LARGE)</t>
  </si>
  <si>
    <t>GUTTA PERCHA ML (MEDIUM LARGE) - 28 MM CAIXA 80 UNIDADES</t>
  </si>
  <si>
    <t>GUTTA PERCHA MX (MICROTIPPED) - 32MM</t>
  </si>
  <si>
    <t>GUTTA PERCHA XL (EXTRA LARGE) - 28 MM</t>
  </si>
  <si>
    <t>HALTER CIRCULAR PARA HIDROGINASTICA</t>
  </si>
  <si>
    <t>HALTER TRIANGULAR PARA HIDROGINASTICA - MEDIO</t>
  </si>
  <si>
    <t>HALTER TRIANGULAR PARA HIDROGINASTICA (PAR) - GRANDE</t>
  </si>
  <si>
    <t>HALTER TRIANGULAR PARA HIDROGINASTICA(PAR) - PEQUENO</t>
  </si>
  <si>
    <t>HALTERES EMBORRACHADOS 4 KG</t>
  </si>
  <si>
    <t>HALTERES EMBORRACHADOS 6 KG</t>
  </si>
  <si>
    <t>HASTE OU SUPORTE  PARA BALOES - 35 CM - PCTE 100 UNIDADES</t>
  </si>
  <si>
    <t>HASTES FLEXIVEIS COM PONTA DE ALGODAO</t>
  </si>
  <si>
    <t>HASTES FLEXIVEIS COM PONTA DE ALGODAO 75 UNIDADES</t>
  </si>
  <si>
    <t>HIDROXIDO DE CALCIO PA POTE 10 G</t>
  </si>
  <si>
    <t>HIPOCLORITO DE SODIO CONTENDO 2,5% DE CLORO ATIVO ESTABILIZADO - FRASCO DE 01 LITRO</t>
  </si>
  <si>
    <t>ILHOS Nº2 COR OURO VELHO - PCTE 200 UNIDADES</t>
  </si>
  <si>
    <t>ILHOS Nº45 COR OURO VELHO - PCTE 200 UNIDADES- 1,5MIN 3,5MAX</t>
  </si>
  <si>
    <t>ILHOS Nº54 COR OURO VELHO - PCTE 1000 UNIDADES</t>
  </si>
  <si>
    <t>IMOBILIZADOR LATERAL DE CABEÇA - ADULTO</t>
  </si>
  <si>
    <t>INDICADOR BIOLOGICO</t>
  </si>
  <si>
    <t>INDICADOR QUIMICO CLASSE 5 -  PACOTE COM  250 UNIDADES</t>
  </si>
  <si>
    <t>INJETOR DE ELASTOMERO</t>
  </si>
  <si>
    <t>INSTRUMENTAL DE LUCAS CONDUTOR DE CALOR OBTURACAO DE CANAL REF 30 ODUOS</t>
  </si>
  <si>
    <t>INTERRUPTOR DE CAMPAINHA TIPO PERA</t>
  </si>
  <si>
    <t>INTERRUPTOR DUAS SECOES COM TOMADA 2P+T COMPLETO</t>
  </si>
  <si>
    <t>INTERRUPTOR DUAS SECOES COMPLETO</t>
  </si>
  <si>
    <t>INTERRUPTOR DUAS SECOES SEM PLACA</t>
  </si>
  <si>
    <t>INTERRUPTOR PARALELO COM PLACA</t>
  </si>
  <si>
    <t>INTERRUPTOR PARALELO SEM PLACA</t>
  </si>
  <si>
    <t>INTERRUPTOR SIMPLES COM PLACA</t>
  </si>
  <si>
    <t>INTERRUPTOR SIMPLES SEM PLACA</t>
  </si>
  <si>
    <t>INTERRUPTOR TRES SECOES COM PLACA</t>
  </si>
  <si>
    <t>INTERRUPTOR TRES SECOES SEM PLACA</t>
  </si>
  <si>
    <t>IODOFORMIO FRASCO 10 G</t>
  </si>
  <si>
    <t>IONOMERO DE VIDRO FORRADOR IONOSEAL</t>
  </si>
  <si>
    <t>ISOLADOR DE ALTA TENSAO 50KV</t>
  </si>
  <si>
    <t>JALECO AZUL MANGA CURTA (PP ao EXG)</t>
  </si>
  <si>
    <t>JALECO AZUL MANGA LONGA (PP ao EXG)</t>
  </si>
  <si>
    <t>JALECO FEMININO MANUTENCAO TAM P</t>
  </si>
  <si>
    <t>JALECO FEMININO PROFESSOR TAM G</t>
  </si>
  <si>
    <t>JALECO FEMININO PROFESSOR TAM GG</t>
  </si>
  <si>
    <t>JALECO MANUTENÇÃO (PP ao EXG)</t>
  </si>
  <si>
    <t>JALECO MASCULINO MANUTENCAO - TAM EXG ( 54 )</t>
  </si>
  <si>
    <t>JALECO MASCULINO MANUTENCAO - TAM M ( 40-42 )</t>
  </si>
  <si>
    <t>JALECO MASCULINO MANUTENCAO - TAM P (38 )</t>
  </si>
  <si>
    <t>JALECO MASCULINO MANUTENÇÃO - TAMP PP ( 36 )</t>
  </si>
  <si>
    <t>JALECO MASCULINO MEDICO - TAM EXG</t>
  </si>
  <si>
    <t>JALECO MASCULINO PROFESSOR - TAM G</t>
  </si>
  <si>
    <t>JALECO MASCULINO PROFESSOR - TAM GG</t>
  </si>
  <si>
    <t>JALECO MASCULINO PROFESSOR - TAM M</t>
  </si>
  <si>
    <t>JALECO MASCULINO PROFESSOR - TAM P</t>
  </si>
  <si>
    <t>JALECO SESC SAUDE COR BRANCA TAM GG 50</t>
  </si>
  <si>
    <t>JALECO SESC SAUDE MANGA LONGA COR BRANCA TAM GG 52/GG54</t>
  </si>
  <si>
    <t>JALECO UNISSEX 7/8 GOLA PADRE COR BRANCA TAM GG</t>
  </si>
  <si>
    <t>JALECO UNISSEX 7/8 MANGA CURTA COR BRANCA TAM G</t>
  </si>
  <si>
    <t>JALECO UNISSEX 7/8 MANGA CURTA COR BRANCA TAM GG</t>
  </si>
  <si>
    <t>JALECO UNISSEX 7/8 MANGA CURTA COR BRANCA TAM M</t>
  </si>
  <si>
    <t>JAPONA TERMICA TAMANHO G</t>
  </si>
  <si>
    <t>JAPONA TERMICA TAMANHO M</t>
  </si>
  <si>
    <t>JAQUETA - ESPORTE E RECREAÇÃO (PP ao EXG)</t>
  </si>
  <si>
    <t>JAQUETA MASCULINO AZUL MARINHO TAM P</t>
  </si>
  <si>
    <t>JAQUETA SOCIAL FEMININA (PP ao EXG)</t>
  </si>
  <si>
    <t>JAQUETA SOCIAL FEMININO AZUL MARINHO - TAM EXG</t>
  </si>
  <si>
    <t>JAQUETA SOCIAL FEMININO AZUL MARINHO - TAM G</t>
  </si>
  <si>
    <t>JAQUETA SOCIAL FEMININO AZUL MARINHO - TAM GG</t>
  </si>
  <si>
    <t>JAQUETA SOCIAL FEMININO AZUL MARINHO - TAM PP</t>
  </si>
  <si>
    <t>JAQUETA SOCIAL MASCULINA (PP ao EXG)</t>
  </si>
  <si>
    <t>JAQUETA UNISSEX RECREACAO / ESPORTE TAM P</t>
  </si>
  <si>
    <t>JOGO DE POSTES PARA BANDEIROLAS - 04 POSTES</t>
  </si>
  <si>
    <t>JOGO DE XADREZ DE TABULEIRO</t>
  </si>
  <si>
    <t>KETTLEBELL 10KG</t>
  </si>
  <si>
    <t>KETTLEBELL 12KG</t>
  </si>
  <si>
    <t>KETTLEBELL 14KG</t>
  </si>
  <si>
    <t>KETTLEBELL 16KG</t>
  </si>
  <si>
    <t>KETTLEBELL 20KG</t>
  </si>
  <si>
    <t>KETTLEBELL 22KG</t>
  </si>
  <si>
    <t>KETTLEBELL 4KG</t>
  </si>
  <si>
    <t>KETTLEBELL 6KG</t>
  </si>
  <si>
    <t>KETTLEBELL 8KG</t>
  </si>
  <si>
    <t>KIT CAPACETE DE SEGURANCA - CLASSE A - CARNEIRA COM JULGULAR</t>
  </si>
  <si>
    <t>KIT COM 03 PARAQUEDAS PARA NATACAO</t>
  </si>
  <si>
    <t>KIT DE ARGOLAS PARA NATACAO</t>
  </si>
  <si>
    <t>KIT DE ASPIRACAO ENDONDONTICA</t>
  </si>
  <si>
    <t>KIT DE BRAQUETES 01 CASO AUTOLIGADO PRESCRICAO ROTH SLI  .022" - EMBALAGEM  COM  20 UNIDADES</t>
  </si>
  <si>
    <t>KIT DE BRINQUEDOS QUE AFUNDAM</t>
  </si>
  <si>
    <t>KIT DE CANUDOS COM LIMPADOR - LOGO AZUL</t>
  </si>
  <si>
    <t>KIT DE CANUDOS COM LIMPADOR - LOGO PRETA</t>
  </si>
  <si>
    <t>KIT DE COSTURA COM  01 AGULHA   - 02 BOTOES - 01 ALFINETE - 01 CONJUNTO DE 6 LINHAS DE COSTURA</t>
  </si>
  <si>
    <t>KIT DE DEDOCHES ANIMAIS SELVAGENS</t>
  </si>
  <si>
    <t>KIT DE PINOS PARA NATACAO</t>
  </si>
  <si>
    <t>KIT DE SUPER BANDS - 4 FAIXAS</t>
  </si>
  <si>
    <t>KIT EXERCITADOR PARA DEDOS ELASTICO 3 UNIDADES POR PCT</t>
  </si>
  <si>
    <t>KIT FAIXA ELASTICA MINI BAND - 3 FAIXAS</t>
  </si>
  <si>
    <t>KIT HIGIENE BUCAL ADULTO</t>
  </si>
  <si>
    <t>KIT HIGIENE BUCAL INFANTIL</t>
  </si>
  <si>
    <t>KIT LIMA ENDODONTICA ROTATORIA EM NIQUEL TITANIO 31MM</t>
  </si>
  <si>
    <t>KIT LUXO HOSPITALIDADE</t>
  </si>
  <si>
    <t>KIT MARK V ABAFADOR DE RUIDO</t>
  </si>
  <si>
    <t>KIT PROTETOR FACIAL  PARA CAPACETE - MSA</t>
  </si>
  <si>
    <t>KIT PROTETOR FACIAL CARBOGRAFITE</t>
  </si>
  <si>
    <t>KIT VENTOSA COM 19 COPOS</t>
  </si>
  <si>
    <t>LACRE PARA MALOTE PCT 100 UNIDADES</t>
  </si>
  <si>
    <t>LAMINA DE BISTURI NR 12</t>
  </si>
  <si>
    <t>LAMINA DE BISTURI NR 15</t>
  </si>
  <si>
    <t>LAMINA DE BISTURI NR 15 C</t>
  </si>
  <si>
    <t>LAMINA DE BISTURI NR 22</t>
  </si>
  <si>
    <t>LAMINA PARA CITOPATOLOGICO</t>
  </si>
  <si>
    <t>LAMPADA BOLINHA E27 127V X 15W AZUL</t>
  </si>
  <si>
    <t>LAMPADA COMPACTA L/D 3U-20W-127V</t>
  </si>
  <si>
    <t>LAMPADA COMPACTA L/D 3U-25W-127V</t>
  </si>
  <si>
    <t>LAMPADA DE LUZ MISTA 160WX220V E27</t>
  </si>
  <si>
    <t>LAMPADA DE LUZ MISTA 250WX220V E40</t>
  </si>
  <si>
    <t>LAMPADA FLUORESCENTE 32W-L/D-TUBULAR</t>
  </si>
  <si>
    <t>LAMPADA FLUORESCENTE TUBULAR T5 28W COR: BRANCO LUZ DO DIA S850</t>
  </si>
  <si>
    <t>LAMPADA HALOGENA 300W X 127V PALITO</t>
  </si>
  <si>
    <t>LAMPADA HALOGENA HALOPIN 40W - BASE G-9</t>
  </si>
  <si>
    <t>LAMPADA LED 15W  BULBO BIVOLT - E27 - 6000K</t>
  </si>
  <si>
    <t>LAMPADA LED 50W BIVOLT - E27 - 6000K</t>
  </si>
  <si>
    <t>LAMPADA LED 9W  BULBO BIVOLT - E27 - 6000K</t>
  </si>
  <si>
    <t>LAMPADA LED AZUL  20W TUBULAR DE 1.20M T8  BIVOLT G13</t>
  </si>
  <si>
    <t>LAMPADA LED TUBULAR 1,20 M - BIVOLT - 6500K - 18W - G13</t>
  </si>
  <si>
    <t>LAMPADA LED TUBULAR 8W - T5  550 MM - BIVOLT</t>
  </si>
  <si>
    <t>LAMPADA LED TUBULAR 9W T8 60CM LUZ BRANCA 6500K</t>
  </si>
  <si>
    <t>LAMPADA VAPOR MERCURIO 125W E27</t>
  </si>
  <si>
    <t>LAMPADA VAPOR METALICO 400W E40</t>
  </si>
  <si>
    <t>LAMPARINA A ALCOOL</t>
  </si>
  <si>
    <t>LANCETA COM DISPOSITIVO DE RETRACAO AUTOMATICA DA AGULHA 100 UNIDADES</t>
  </si>
  <si>
    <t>LANTEJOULA FORMATO ESTRELA 6 MM PCT 1000 MULTICORES</t>
  </si>
  <si>
    <t>LAPIS BORRACHA</t>
  </si>
  <si>
    <t>LAPIS DE COR 12 CORES</t>
  </si>
  <si>
    <t>LAPIS DE COR 12 CORES JUMBO</t>
  </si>
  <si>
    <t>LAPIS PRETO NUMERO 2</t>
  </si>
  <si>
    <t>LAPIS PROFISSIONAL PRETO 2B</t>
  </si>
  <si>
    <t>LAPIS PROFISSIONAL PRETO 4B</t>
  </si>
  <si>
    <t>LAPIS PROFISSIONAL PRETO 6B</t>
  </si>
  <si>
    <t>LAPIS PROFISSIONAL PRETO H</t>
  </si>
  <si>
    <t>LAPIS PROFISSIONAL PRETO HB</t>
  </si>
  <si>
    <t>LENCOL DE BORRACHA PARA ISOLAMENTO ABSOLUTO - 13 CM X 13 CM OU 16 CM X 16 CM</t>
  </si>
  <si>
    <t>LEVANTAMENTO DAS NECESSIDADES DE TRATAMENTO ODONTOLOGICO</t>
  </si>
  <si>
    <t>LIDOCAÍNA 2% SEM VASOCONSTRITOR 10ML</t>
  </si>
  <si>
    <t>LIMA  HEDSTROEM ODONTOPEDIATRICA - 1ª SERIE (15-40)</t>
  </si>
  <si>
    <t>LIMA DE PLASTICO - PACOTE COM 48 UNIDADES</t>
  </si>
  <si>
    <t>LIMA DUNLOP NR 1-2</t>
  </si>
  <si>
    <t>LIMA DUNLOP NR 3-7</t>
  </si>
  <si>
    <t>LIMA ENDODONTICA ROTATORIA EM NIQUEL TITANIO F1 21MM</t>
  </si>
  <si>
    <t>LIMA ENDODONTICA ROTATORIA EM NIQUEL TITANIO F1 25MM</t>
  </si>
  <si>
    <t>LIMA ENDODONTICA ROTATORIA EM NIQUEL TITANIO F2 21MM</t>
  </si>
  <si>
    <t>LIMA ENDODONTICA ROTATORIA EM NIQUEL TITANIO F2 25MM</t>
  </si>
  <si>
    <t>LIMA ENDODONTICA ROTATORIA EM NIQUEL TITANIO F3 21MM</t>
  </si>
  <si>
    <t>LIMA ENDODONTICA ROTATORIA EM NIQUEL TITANIO F3 25MM</t>
  </si>
  <si>
    <t>LIMA ENDODONTICA ROTATORIA EM NIQUEL TITANIO S1 21MM</t>
  </si>
  <si>
    <t>LIMA ENDODONTICA ROTATORIA EM NIQUEL TITANIO S1 25MM</t>
  </si>
  <si>
    <t>LIMA ENDODONTICA ROTATORIA EM NIQUEL TITANIO S2 21MM</t>
  </si>
  <si>
    <t>LIMA ENDODONTICA ROTATORIA EM NIQUEL TITANIO S2 25MM</t>
  </si>
  <si>
    <t>LIMA FLEXOFILE 21MM - (15 - 40)</t>
  </si>
  <si>
    <t>LIMA FLEXOFILE 25MM - (15 - 40)</t>
  </si>
  <si>
    <t>LIMA FLEXOFILE 25MM - (45 - 80)</t>
  </si>
  <si>
    <t>LIMA HEDSTROEM ESTERIL 25 MM - SORTIDA 15-40</t>
  </si>
  <si>
    <t>LIMA HEDSTROEM ESTERIL 25 MM - SORTIDA 45-80</t>
  </si>
  <si>
    <t>LIMA HEDSTROEM ESTERIL 31MM - SORTIDA 15-40</t>
  </si>
  <si>
    <t>LIMA HEDSTROEM ESTERIL 31MM - SORTIDA 45-80</t>
  </si>
  <si>
    <t>LIMA HIRSCHFELD NR 3</t>
  </si>
  <si>
    <t>LIMA HIRSCHFELD NR 5-11</t>
  </si>
  <si>
    <t>LIMA PARA OSSO SCHLUGER 9-10</t>
  </si>
  <si>
    <t>LIMA PARA OSSO SELDIN NR 12</t>
  </si>
  <si>
    <t>LIMA RECIPROCANTE  25 MM R25 (25.06) - PRETA</t>
  </si>
  <si>
    <t>LIMA RECIPROCANTE  25 MM R25 (25.08) - VERMELHA</t>
  </si>
  <si>
    <t>LIMA RECIPROCANTE  25 MM R25 (35.05) - PRETA</t>
  </si>
  <si>
    <t>LIMA RECIPROCANTE  25 MM R25 (40.06) - PRETA</t>
  </si>
  <si>
    <t>LIMA RECIPROCANTE  31 MM R25 (25.08) - VERMELHA</t>
  </si>
  <si>
    <t>LIMA RECIPROCANTE  31 MM R25 (40.06) - PRETA</t>
  </si>
  <si>
    <t>LIMA TIPO C-PILOT 21 MM NR 06</t>
  </si>
  <si>
    <t>LIMA TIPO C-PILOT 21 MM NR 08</t>
  </si>
  <si>
    <t>LIMA TIPO C-PILOT 21 MM NR 10</t>
  </si>
  <si>
    <t>LIMA TIPO C-PILOT 21 MM NR 15</t>
  </si>
  <si>
    <t>LIMA TIPO C-PILOT 25 MM NR  06</t>
  </si>
  <si>
    <t>LIMA TIPO C-PILOT 25 MM NR  15</t>
  </si>
  <si>
    <t>LIMA TIPO C-PILOT 25MM - NR  08</t>
  </si>
  <si>
    <t>LIMA TIPO C-PILOT 25MM NR 10</t>
  </si>
  <si>
    <t>LIMA TIPO K 1 SERIE 15 A 40 - 21 MM</t>
  </si>
  <si>
    <t>LIMA TIPO K 1 SERIE 15 A 40 - 25 MM</t>
  </si>
  <si>
    <t>LIMA TIPO K 1 SERIE 15 A 40 - 31 MM</t>
  </si>
  <si>
    <t>LIMA TIPO K 2 SERIE 45 A 80 - 21 MM</t>
  </si>
  <si>
    <t>LIMA TIPO K 2 SERIE 45 A 80 - 25 MM</t>
  </si>
  <si>
    <t>LIMA TIPO K 2 SERIE 45 A 80 - 31 MM</t>
  </si>
  <si>
    <t>LIMA TIPO K NR 10 - 21 MM</t>
  </si>
  <si>
    <t>LIMA TIPO K NR 10 - 25 MM</t>
  </si>
  <si>
    <t>LIMA TIPO K NR 10 - 31 MM</t>
  </si>
  <si>
    <t>LIMA TIPO K NR 15 - 21 MM</t>
  </si>
  <si>
    <t>LIMA TIPO K NR 15 - 25 MM</t>
  </si>
  <si>
    <t>LIMA TIPO K NR 15 - 31 MM</t>
  </si>
  <si>
    <t>LIMA TIPO K NR 20 - 21 MM</t>
  </si>
  <si>
    <t>LIMA TIPO K NR 20 - 25 MM</t>
  </si>
  <si>
    <t>LIMA TIPO K NR 20 - 31 MM</t>
  </si>
  <si>
    <t>LIMA TIPO K NR 25 - 21 MM</t>
  </si>
  <si>
    <t>LIMA TIPO K NR 25 - 25 MM</t>
  </si>
  <si>
    <t>LIMA TIPO K NR 25 - 31 MM</t>
  </si>
  <si>
    <t>LIMA TIPO K NR 6 - 21 MM</t>
  </si>
  <si>
    <t>LIMA TIPO K NR 6 - 25 MM</t>
  </si>
  <si>
    <t>LIMA TIPO K NR 6 - 31 MM</t>
  </si>
  <si>
    <t>LIMA TIPO K NR 8 - 21 MM</t>
  </si>
  <si>
    <t>LIMA TIPO K NR 8 - 25 MM</t>
  </si>
  <si>
    <t>LIMA TIPO K NR 8 - 31 MM</t>
  </si>
  <si>
    <t>LIMPA CONTATO ELETRICO</t>
  </si>
  <si>
    <t>LIMPADOR DE VASO SANITARIO 20 L VASOLIMP</t>
  </si>
  <si>
    <t>LIMPADOR DE VIDROS EMBALAGEM 500 ML</t>
  </si>
  <si>
    <t>LIMPADOR MULTIUSO EMBALAGEM 1L</t>
  </si>
  <si>
    <t>LIMPADOR MULTIUSO EMBALAGEM 500 ML</t>
  </si>
  <si>
    <t>LINHA DE PIPA CARRETEL  Nº 10 PCTE 10 UNIDADES 80 METROS CADA</t>
  </si>
  <si>
    <t>LINHA PARA BORDAR ALGODAO EGIPCIO COR BEGE - 240 METROS</t>
  </si>
  <si>
    <t>LINHA PARA BORDAR ALGODAO EGIPCIO COR BRANCA - 240 METROS</t>
  </si>
  <si>
    <t>LINHA PARA BORDAR ALGODAO EGIPCIO COR LILAS - 350 METROS</t>
  </si>
  <si>
    <t>LINHA PARA BORDAR ALGODAO EGIPCIO COR MARROM COM BRANCO- 240 METROS</t>
  </si>
  <si>
    <t>LINHA PARA BORDAR ALGODAO EGIPCIO COR PRETA - 240 METROS</t>
  </si>
  <si>
    <t>LINHA PARA BORDAR ALGODAO EGIPCIO COR ROSA CLARO - 240 METROS</t>
  </si>
  <si>
    <t>LINHA PARA BORDAR ALGODAO EGIPCIO COR ROSA COM BRANCO - 240 METROS</t>
  </si>
  <si>
    <t>LINHA PARA BORDAR ALGODAO EGIPCIO COR ROSA PINK - 240 METROS</t>
  </si>
  <si>
    <t>LINHA PARA BORDAR ALGODAO EGIPCIO COR VERDE CLARO - 240 METROS</t>
  </si>
  <si>
    <t>LINHA PARA BORDAR ALGODAO EGIPCIO COR VERDE E BRANCA - 240 METROS</t>
  </si>
  <si>
    <t>LINHA PARA BORDAR ALGODAO EGIPCIO COR VERDE ESCURO - 240 METROS</t>
  </si>
  <si>
    <t>LINHA PARA BORDAR ALGODAO EGIPCIO COR VERDE FOLHA - 240 METROS</t>
  </si>
  <si>
    <t>LINHA PARA BORDAR ALGODAO EGIPCIO COR VERMELHA - 240 METROS</t>
  </si>
  <si>
    <t>LINHA PARA CROCHE COR AMARELA</t>
  </si>
  <si>
    <t>LINHA PARA CROCHE COR AZUL - 125M</t>
  </si>
  <si>
    <t>LINHA PARA CROCHE COR BEGE</t>
  </si>
  <si>
    <t>LINHA PARA CROCHE COR BRANCA</t>
  </si>
  <si>
    <t>LINHA PARA CROCHE COR ROSA</t>
  </si>
  <si>
    <t>LINHA PARA CROCHE COR VERDE</t>
  </si>
  <si>
    <t>LINHA PARA CROCHE COR VERDE - 125M</t>
  </si>
  <si>
    <t>LINHA PARA CROCHE COR VERMELHA</t>
  </si>
  <si>
    <t>LIQUIDO PARA RESINA ACRILICA AUTOPOLIMERIZAVEL FRASCO 250 ML</t>
  </si>
  <si>
    <t>LIQUIDO REDUTOR DE EMISSOES DE OXIDOS DE NITRIGENIO. ARLA 32</t>
  </si>
  <si>
    <t>LIVRO ATA</t>
  </si>
  <si>
    <t>LIXA DAGUA NR 080 PACOTE COM 50 FOLHAS</t>
  </si>
  <si>
    <t>LIXA DAGUA NR 100 PACOTE COM 50 FOLHAS</t>
  </si>
  <si>
    <t>LIXA DAGUA NR 150 PACOTE COM 50 FOLHAS</t>
  </si>
  <si>
    <t>LIXA DAGUA NR 220 PACOTE COM 50 FOLHAS</t>
  </si>
  <si>
    <t>LIXA DE PAPEL 120</t>
  </si>
  <si>
    <t>LIXA DE PAPEL 220</t>
  </si>
  <si>
    <t>LIXA DE PAPEL 80</t>
  </si>
  <si>
    <t>LIXA DIAMANTADA PARA ARCO MICROCUT REFIL - PACOTE 5 UNIDADES</t>
  </si>
  <si>
    <t>LIXA PARA FERRO NR 120 PACOTE COM 25 UNIDADES</t>
  </si>
  <si>
    <t>LIXA PARA FERRO NR 150 PACOTE COM 25 UNIDADES</t>
  </si>
  <si>
    <t>LIXA PARA FERRO NR 220 PACOTE COM 25 UNIDADES</t>
  </si>
  <si>
    <t>LIXA PARA MADEIRA NR 080 PACOTE COM 50 UNIDADES</t>
  </si>
  <si>
    <t>LIXA PARA MADEIRA NR 120 PACOTE COM 50 UNIDADES</t>
  </si>
  <si>
    <t>LIXA PARA MADEIRA NR 150 PACOTE COM 50 UNIDADES</t>
  </si>
  <si>
    <t>LIXA PARA MADEIRA NR 220 PACOTE COM 50 UNIDADES</t>
  </si>
  <si>
    <t>LIXA PARA MASSA NR 080 PACOTE COM 50 UNIDADES</t>
  </si>
  <si>
    <t>LIXA PARA MASSA NR 120 PACOTE COM 50 UNIDADES</t>
  </si>
  <si>
    <t>LIXA PARA MASSA NR 150 PACOTE COM 50 UNIDADES</t>
  </si>
  <si>
    <t>LIXA PARA MASSA NR 220 PACOTE COM 50 UNIDADES</t>
  </si>
  <si>
    <t>LIXEIRA HOSPITALAR TUBULAR COM TAMPA E PEDAL - 30 L (RESÍDUO COMUM)</t>
  </si>
  <si>
    <t>LIXEIRA PARA VEICULO LOGOMARCA SESC PCT COM 100 UNIDADES</t>
  </si>
  <si>
    <t>LIXEIRA RETANGULAR EM POLIETILENO COM TAMPA E PEDAL - 50 L</t>
  </si>
  <si>
    <t>LONA TERREIRO 4M X 50M</t>
  </si>
  <si>
    <t>LUGOL 2% - FRASCO 60 ML</t>
  </si>
  <si>
    <t>LUMINARIA ARTICULAVEL COM LED INTEGRADO - 3W</t>
  </si>
  <si>
    <t>LUMINARIA DE EMERGENCIA 30 LEDS 110/220V</t>
  </si>
  <si>
    <t>LUMINARIA DE SOBREPOR EM ALUMINIO 1 X 32W</t>
  </si>
  <si>
    <t>LUMINARIA DE SOBREPOR EM ALUMINIO 2 X 32W</t>
  </si>
  <si>
    <t>LUMINARIA DE SOBREPOR PARA 2 LAMPADAS DE 18W</t>
  </si>
  <si>
    <t>LUMINARIA DE TETO SPOT PARA UMA LAMPADA BRANCO E27 40W 250V</t>
  </si>
  <si>
    <t>LUMINARIA LINEAR SLIM LED - 40W</t>
  </si>
  <si>
    <t>LUMINARIA TARTARUGA PRETA PARA 1 LAMPADA ATÉ 40W - 250V</t>
  </si>
  <si>
    <t>LUSTRA MOVEIS FRASCO 200 ML</t>
  </si>
  <si>
    <t>LUVA CIRURGICA ESTERIL TAMANHO 6,5</t>
  </si>
  <si>
    <t>LUVA CIRURGICA ESTERIL TAMANHO 7</t>
  </si>
  <si>
    <t>LUVA CIRURGICA ESTERIL TAMANHO 7,5</t>
  </si>
  <si>
    <t>LUVA CIRURGICA ESTERIL TAMANHO 8</t>
  </si>
  <si>
    <t>LUVA CIRURGICA ESTERIL TAMANHO 8,5</t>
  </si>
  <si>
    <t>LUVA DE COBERTURA PARA ELETRICISTA - TAM EG</t>
  </si>
  <si>
    <t>LUVA DE CORRER PVC 75</t>
  </si>
  <si>
    <t>LUVA DE EMENDA ALUMINIO 1"</t>
  </si>
  <si>
    <t>LUVA DE LATEX AMARELA MULTIUSO TAMANHO G CA. 13.959 / 10695 / 37560</t>
  </si>
  <si>
    <t>LUVA DE LATEX AMARELA MULTIUSO TAMANHO P CA. 13.959 / 10695 / 37560</t>
  </si>
  <si>
    <t>LUVA DE LATEX NATURAL TAMANHO G</t>
  </si>
  <si>
    <t>LUVA DE LATEX NATURAL TAMANHO M</t>
  </si>
  <si>
    <t>LUVA DE LATEX PARA PROCEDIMENTO - TAMANHO G - CAIXA COM 100 UNIDADES</t>
  </si>
  <si>
    <t>LUVA DE LATEX PARA PROCEDIMENTO - TAMANHO M - CAIXA COM 100 UNIDADES</t>
  </si>
  <si>
    <t>LUVA DE LATEX PARA PROCEDIMENTO - TAMANHO P - CAIXA COM 100 UNIDADES</t>
  </si>
  <si>
    <t>LUVA DE LATEX PARA PROCEDIMENTO - TAMANHO PP - CAIXA COM 100 UNIDADES</t>
  </si>
  <si>
    <t>LUVA DE MALHA DE ACO</t>
  </si>
  <si>
    <t>LUVA DE MALHA TRICOTADA PIGMENTADA</t>
  </si>
  <si>
    <t>LUVA DE PROCEDIMENTO NITRILICA - COR AZUL TAM 10 - EG</t>
  </si>
  <si>
    <t>LUVA DE PROCEDIMENTO NITRILICA - P</t>
  </si>
  <si>
    <t>LUVA DE PVC LONGA FORRADA 46CM TAMANHO EG</t>
  </si>
  <si>
    <t>LUVA DE PVC LONGA FORRADA 46CM TAMANHO G</t>
  </si>
  <si>
    <t>LUVA DE SILICONE PARA ALTAS TEMPERATURAS</t>
  </si>
  <si>
    <t>LUVA DE VAQUETA MISTA</t>
  </si>
  <si>
    <t>LUVA DESCARTAVEL PCT COM 100 UNID</t>
  </si>
  <si>
    <t>LUVA EM NEOPRENE PARA HIDROGINASTICA</t>
  </si>
  <si>
    <t>LUVA ISOLANTE CLASSE 00 - 2,5KV TAM - M  - Nº 9 1/2</t>
  </si>
  <si>
    <t>LUVA ISOLANTE CLASSE 00 - 2,5KV TAM GG - Nº 11</t>
  </si>
  <si>
    <t>LUVA ISOLANTE CLASSE 00 - 2,5KV TAM P - Nº 9</t>
  </si>
  <si>
    <t>LUVA NITRILICA PARA PROCEDIMENTO NÃO CIRURGICO - TAM P</t>
  </si>
  <si>
    <t>LUVA NITRILICA PARA PROCEDIMENTO NÃO CIRURGICO - TAM PP</t>
  </si>
  <si>
    <t>LUVA NITRILICA SEM FORRO - TAM EG</t>
  </si>
  <si>
    <t>LUVA NITRILICA SEM FORRO - TAM G</t>
  </si>
  <si>
    <t>LUVA NITRILICA SEM FORRO CANO LONGO - TAM EG</t>
  </si>
  <si>
    <t>LUVA PARA CARPULE - JACARE</t>
  </si>
  <si>
    <t>LUVA PARA ELETRODUTO GALVANIZADO 1 1/2"</t>
  </si>
  <si>
    <t>LUVA PVC SOLDAVEL COM ROSCA 32 X 1"</t>
  </si>
  <si>
    <t>LUVA VAQUETA COBERTURAE PUNHO 18CM</t>
  </si>
  <si>
    <t>MACANETA PUNHO PARA JANELA - PAR</t>
  </si>
  <si>
    <t>MANDRIL CONTRA-ANGULO CA ROSQUEAVEL</t>
  </si>
  <si>
    <t>MANDRIL METALICO PARA DISCOS E SERRA NA PECA DE MAO (PM)</t>
  </si>
  <si>
    <t>MANGUEIRA  1/2  EM PVC - 50 M</t>
  </si>
  <si>
    <t>MANTA TERMICA ALUMINIZADA</t>
  </si>
  <si>
    <t>MAQUINA PARA APLICAÇÃO Nº 7 DE ILHOS BOTOES  RIBITES</t>
  </si>
  <si>
    <t>MARCADOR DE BANDA ESTRELA DE BOONE - (3,5 - 5,0 MM)</t>
  </si>
  <si>
    <t>MASCARA ADULTO COM RESERVATORIO</t>
  </si>
  <si>
    <t>MASCARA DE RESPIRACAO ARTIFICIAL DESCARTAVEL</t>
  </si>
  <si>
    <t>MASCARA DESCARTAVEL DUPLA CAMADA PCT 100 UNID</t>
  </si>
  <si>
    <t>MASCARA DESCARTAVEL N95</t>
  </si>
  <si>
    <t>MASCARA DESCARTAVEL TRIPLA CAMADA</t>
  </si>
  <si>
    <t>MASCARA INFANTIL COM RESERVATORIO</t>
  </si>
  <si>
    <t>MASSA CORRIDA ACRILICA USO EXTERNO 3,6 L</t>
  </si>
  <si>
    <t>MASSA CORRIDA PVA USO INTERNO 3,6 L</t>
  </si>
  <si>
    <t>MASSA MODELAR 12 CORES</t>
  </si>
  <si>
    <t>MASTRO ALUMINIO COM PONTA MEDINDO 2 METROS</t>
  </si>
  <si>
    <t>MATRIZ PARA BOTAO DE PRESSAO NR  80</t>
  </si>
  <si>
    <t>MATRIZ PARA BOTAO DE PRESSAO NR 100</t>
  </si>
  <si>
    <t>MATRIZ PARA ILHOS MUMERO 2 / 108 45</t>
  </si>
  <si>
    <t>MATRIZ PARA ILHOS Nº 45</t>
  </si>
  <si>
    <t>MATRIZ PARA ILHOS Nº 54 / 222 15</t>
  </si>
  <si>
    <t>MATRIZ PARA REBITE NUMERO 2</t>
  </si>
  <si>
    <t>MEIA BOLA BOSU COM ALCAS</t>
  </si>
  <si>
    <t>MEIAO PARA CAMARA FRIA -  PAR</t>
  </si>
  <si>
    <t>MEU COPO ECO COM CORDAO REMOVIVEL - 400 ML</t>
  </si>
  <si>
    <t>MEXEDOR PARA CAFE PCT COM 500 UNID</t>
  </si>
  <si>
    <t>MICROCANULA PARA PREENCHIMENTO - 22G</t>
  </si>
  <si>
    <t>MICROCUT- KIT 1 ARCO COM SERRA E 1 LIXA DIAMANTADA</t>
  </si>
  <si>
    <t>MINI CLIPS N5</t>
  </si>
  <si>
    <t>MINI MACARICO A GAS BUTANO</t>
  </si>
  <si>
    <t>MINI SABONETEIRA BOTAO C/ VALVULA SPRAY BRANCA</t>
  </si>
  <si>
    <t>MOCHILA COM BOLSO EXTERNO FRONTAL E ZIPER</t>
  </si>
  <si>
    <t>MOCHILA ESCOLAR ENSINO FUNDAMENTAL LOGO SESC</t>
  </si>
  <si>
    <t>MOCHILA ESCOLAR ENSINO INFANTIL LOGO SESC</t>
  </si>
  <si>
    <t>MÓDULO CEGO LIZ BRANCO (57115090) - REF. TRAMONTINA LIZ OU EQUIVALENTE</t>
  </si>
  <si>
    <t>MODULO DE INTERRUPTOR INTERMEDIARIO 10A 250V</t>
  </si>
  <si>
    <t>MODULO DE INTERRUPTOR PARALELO 10A 250V</t>
  </si>
  <si>
    <t>MODULO INTERRUPTOR SIMPLES 10A - 250V</t>
  </si>
  <si>
    <t>MODULO TOMADA COR BRANCA 2P + T 20A - 250V</t>
  </si>
  <si>
    <t>MODULO TOMADA RJ11</t>
  </si>
  <si>
    <t>MODULO TOMADA VERMELHA 2P+T 20A</t>
  </si>
  <si>
    <t>MOLA ABERTA DE NITI</t>
  </si>
  <si>
    <t>MOLA ORTODONTICA ABERTA DE ACO</t>
  </si>
  <si>
    <t>MOLA ORTODONTICA FECHADA DE ACO</t>
  </si>
  <si>
    <t>MOLDEIRA PARCIAL GIRATORIA ALUMINIO NR 87</t>
  </si>
  <si>
    <t>MOLDEIRAS INOX PERFURADA ADULTO</t>
  </si>
  <si>
    <t>MOLDEIRAS INOX RASA LISA ADULTO</t>
  </si>
  <si>
    <t>MONITOR GLICOSE SIMPLES ON CALL PLUS G113-211</t>
  </si>
  <si>
    <t>MOSQUETAO OVAL EM ACO</t>
  </si>
  <si>
    <t>MOXA BASTAO PARA ACUPUNTURA</t>
  </si>
  <si>
    <t>NADADEIRA CURTA PARA NATACAO - TAMANHO G (42-44)</t>
  </si>
  <si>
    <t>NADADEIRA CURTA PARA NATACAO - TAMANHO M (39-40)</t>
  </si>
  <si>
    <t>NADADEIRA CURTA PARA NATACAO - TAMANHO P (36-38)</t>
  </si>
  <si>
    <t>NADADEIRA CURTA PARA NATACAO - TAMANHO PP (33-35)</t>
  </si>
  <si>
    <t>NECESSAIRE PORTA OBJETO - DIMENSAO 24 X 10 X 16</t>
  </si>
  <si>
    <t>NECESSAIRE PORTA OBJETO TIPO LANCHEIRA COM ALCA - DIMENSAO 26 X 20 X 24</t>
  </si>
  <si>
    <t>NEUTRALIZADOR DE ODORES AEROSOL 360 ML</t>
  </si>
  <si>
    <t>NEUTRALIZADOR DE ODORES BB 5 L ABSORVER</t>
  </si>
  <si>
    <t>NOVELO DE LA ONDULADA 130 M COR AMARELA</t>
  </si>
  <si>
    <t>NOVELO DE LA ONDULADA 130 M COR MARROM</t>
  </si>
  <si>
    <t>NOVELO DE LA ONDULADA 130 M COR PRETA</t>
  </si>
  <si>
    <t>OBTURADOR COAXIAL REF 7015 MONTANA</t>
  </si>
  <si>
    <t>OBTURADOR DE VARETA AZUL MONTANA</t>
  </si>
  <si>
    <t>OCULOS DE PROTECAO CONTRA IMPACTOS E RESPINGOS</t>
  </si>
  <si>
    <t>OCULOS DE SEGURANCA INCOLOR</t>
  </si>
  <si>
    <t>OCULOS DE SEGURANCA INCOLOR COM ADAPTAÇÃO PARA LENTES DE GRAU</t>
  </si>
  <si>
    <t>OCULOS DE SEGURANCA PROTECAO UVA / UVB</t>
  </si>
  <si>
    <t>OLEO LUBRIFICANTE ODONTOLOGICO EM SPRAY 200 ML</t>
  </si>
  <si>
    <t>OLHO PLASTICO MOVEL PRETO 12 MM PCT 50 UNID</t>
  </si>
  <si>
    <t>ORGANIZADOR DE MESA</t>
  </si>
  <si>
    <t>OXIDO DE ZINCO - PO 50 GR.</t>
  </si>
  <si>
    <t>PA DE LIXO CABO CURTO</t>
  </si>
  <si>
    <t>PA DE LIXO COLETORA</t>
  </si>
  <si>
    <t>PA DE LIXO EM METAL CABO LONGO</t>
  </si>
  <si>
    <t>PA DE LIXO EM PLASTICO CABO LONGO</t>
  </si>
  <si>
    <t>PALETA CIRCULAR DE CORES 10 CAVIDADES</t>
  </si>
  <si>
    <t>PALITO DE CHURRASCO PCTE COM 100 UNID</t>
  </si>
  <si>
    <t>PALITO DE PICOLE NATURAL PCT 100 UNID</t>
  </si>
  <si>
    <t>PALMAR ANATOMICO - G</t>
  </si>
  <si>
    <t>PALMAR ANATOMICO - M</t>
  </si>
  <si>
    <t>PALMAR ANATOMICO - P</t>
  </si>
  <si>
    <t>PANO DE CHAO ALVEJADO</t>
  </si>
  <si>
    <t>PANO DE LIMPEZA PARA USO INDUSTRIAL - PACOTE COM 100 UNIDADES DE 29X29CM</t>
  </si>
  <si>
    <t>PANO MULTIUSO DESCARTAVEL PARA LIMPEZA - PCTE 50 UNID.</t>
  </si>
  <si>
    <t>PANO MULTIUSO DESCARTAVEL PARA LIMPEZA - PCTE 50 UNIDADES</t>
  </si>
  <si>
    <t>PANO MULTIUSO ROLO  300M - PICOTE  A CADA 30 CM</t>
  </si>
  <si>
    <t>PAPEL 40 KG BRANCO 96 X 66 CM 120 GR</t>
  </si>
  <si>
    <t>PAPEL A3</t>
  </si>
  <si>
    <t>PAPEL A4 AMARELO 75 GRAMAS PCT 500 FL</t>
  </si>
  <si>
    <t>PAPEL A4 AZUL 75 GRAMAS PCT 500 FL</t>
  </si>
  <si>
    <t>PAPEL A4 BRANCO 75 GRAMAS PCT 500 FL</t>
  </si>
  <si>
    <t>PAPEL A4 BRANCO 90 GRAMAS PCT 500 FL</t>
  </si>
  <si>
    <t>PAPEL A4 ROSA 75 GRAMAS PCT 500 FL</t>
  </si>
  <si>
    <t>PAPEL A4 TIMBRADO SESC INFORMA PACOTE 500 FOLHASP</t>
  </si>
  <si>
    <t>PAPEL A4 TIMBRADO SESC PACOTE 500 FOLHAS</t>
  </si>
  <si>
    <t>PAPEL A4 VERDE 75 GRAMAS PCT 500 FL</t>
  </si>
  <si>
    <t>PAPEL A5 TIMBRADO SESC INFORMA PACOTE 500 FOLHAS</t>
  </si>
  <si>
    <t>PAPEL ABSORVENTE 1 SERIE 15 A 40 CAIXA 120 CONES</t>
  </si>
  <si>
    <t>PAPEL ABSORVENTE 2 SERIE 45 A 80 CAIXA 120 CONES</t>
  </si>
  <si>
    <t>PAPEL CAMURCA AMARELO PACOTE 25 FOLHAS</t>
  </si>
  <si>
    <t>PAPEL CAMURCA AZUL PACOTE 25 FOLHAS</t>
  </si>
  <si>
    <t>PAPEL CAMURCA BRANCO PACOTE 25 FOLHAS</t>
  </si>
  <si>
    <t>PAPEL CAMURCA PRETO PACOTE 25 FOLHAS</t>
  </si>
  <si>
    <t>PAPEL CAMURCA ROXO PACOTE 25 FOLHAS</t>
  </si>
  <si>
    <t>PAPEL CAMURCA VERDE PACOTE 25 FOLHAS</t>
  </si>
  <si>
    <t>PAPEL CAMURCA VERMELHO PACOTE 25 FOLHAS</t>
  </si>
  <si>
    <t>PAPEL CARBONO COR AMARELA PCT 10 UNIDADES</t>
  </si>
  <si>
    <t>PAPEL CARTAO FOSCO AMARELO PACOTE 10 FOLHAS</t>
  </si>
  <si>
    <t>PAPEL CARTAO FOSCO AZUL PACOTE 10 FOLHAS</t>
  </si>
  <si>
    <t>PAPEL CARTAO FOSCO BRANCO PACOTE 10 FOLHAS</t>
  </si>
  <si>
    <t>PAPEL CARTAO FOSCO LARANJA PACOTE 10 FOLHAS</t>
  </si>
  <si>
    <t>PAPEL CARTAO FOSCO PRETO PACOTE 10 FOLHAS</t>
  </si>
  <si>
    <t>PAPEL CARTAO FOSCO ROSA PACOTE 10 FOLHAS</t>
  </si>
  <si>
    <t>PAPEL CARTAO FOSCO VERDE PACOTE 10 FOLHAS</t>
  </si>
  <si>
    <t>PAPEL CARTAO FOSCO VERMELHO PACOTE 10 FOLHAS</t>
  </si>
  <si>
    <t>PAPEL CARTAO TRIPLEX</t>
  </si>
  <si>
    <t>PAPEL CELOFANE AMARELO - PCTE 20 FOLHAS</t>
  </si>
  <si>
    <t>PAPEL CELOFANE AZUL - PCTE 50 FOLHAS</t>
  </si>
  <si>
    <t>PAPEL CELOFANE TRANSPARENTE PACOTE 50 FOLHAS</t>
  </si>
  <si>
    <t>PAPEL CELOFANE VERMELHO PACOTE 50 FOLHAS</t>
  </si>
  <si>
    <t>PAPEL COLORSET AMARELO MULTIPLO 10</t>
  </si>
  <si>
    <t>PAPEL COLORSET AZUL MULTIPLO 10</t>
  </si>
  <si>
    <t>PAPEL COLORSET BRANCO MULTIPLO 10</t>
  </si>
  <si>
    <t>PAPEL COLORSET LARANJA MULTIPLO 10</t>
  </si>
  <si>
    <t>PAPEL COLORSET PRETO MULTIPLO 10</t>
  </si>
  <si>
    <t>PAPEL COLORSET ROSA MULTIPLO 10</t>
  </si>
  <si>
    <t>PAPEL COLORSET VERDE MULTIPLO 10</t>
  </si>
  <si>
    <t>PAPEL COLORSET VERMELHO MULTIPLO 10</t>
  </si>
  <si>
    <t>PAPEL CONTACT ROLO DE 45CM X 25M</t>
  </si>
  <si>
    <t>PAPEL CREATIVE CORES SORTIDAS</t>
  </si>
  <si>
    <t>PAPEL CREPADO 40 CM X 40 CM PCT 500</t>
  </si>
  <si>
    <t>PAPEL CREPOM AMARELO MULTIPLO DE 10 UNIDADES</t>
  </si>
  <si>
    <t>PAPEL CREPOM AZUL CLARO MULTIPLO DE 10 UNIDADES</t>
  </si>
  <si>
    <t>PAPEL CREPOM AZUL ESCURO MULTIPLO DE 10 UNIDADES</t>
  </si>
  <si>
    <t>PAPEL CREPOM BRANCO MULTIPLO DE 10 UNIDADES</t>
  </si>
  <si>
    <t>PAPEL CREPOM CINZA MULTIPLO DE 10 UNIDADES</t>
  </si>
  <si>
    <t>PAPEL CREPOM LARANJA MULTIPLO DE 10 UNIDADES</t>
  </si>
  <si>
    <t>PAPEL CREPOM LILÁS MULTIPLO DE 10 UNIDADES</t>
  </si>
  <si>
    <t>PAPEL CREPOM LISTRADO MULTIPLO DE 10 UNIDADES</t>
  </si>
  <si>
    <t>PAPEL CREPOM MARROM MULTIPLO DE 10 UNIDADES</t>
  </si>
  <si>
    <t>PAPEL CREPOM METALIZADO MULTIPLO DE 10 UNIDADES</t>
  </si>
  <si>
    <t>PAPEL CREPOM PINK MULTIPLO DE 10 UNIDADES</t>
  </si>
  <si>
    <t>PAPEL CREPOM PRETO MULTIPLO DE 10 UNIDADES</t>
  </si>
  <si>
    <t>PAPEL CREPOM ROSA CLARO MULTIPLO DE 10 UNIDADES</t>
  </si>
  <si>
    <t>PAPEL CREPOM ROXO MULTIPLO DE 10 UNIDADES</t>
  </si>
  <si>
    <t>PAPEL CREPOM SALMON MULTIPLO DE 10 UNIDADES</t>
  </si>
  <si>
    <t>PAPEL CREPOM VERDE CLARO MULTIPLO DE 10 UNIDADES</t>
  </si>
  <si>
    <t>PAPEL CREPOM VERDE ESCURO MULTIPLO DE 10 UNIDADES</t>
  </si>
  <si>
    <t>PAPEL CREPOM VERMELHO MULTIPLO DE 10 UNIDADES</t>
  </si>
  <si>
    <t>PAPEL CREPOM VINHO MULTIPLO DE 10 UNIDADES</t>
  </si>
  <si>
    <t>PAPEL FANTASIA AMARELO MULTIPLO DE 10 UNIDADES</t>
  </si>
  <si>
    <t>PAPEL FANTASIA AZUL CLARO MULTIPLO DE 10 UNIDADES</t>
  </si>
  <si>
    <t>PAPEL FANTASIA AZUL ESCURO MULTIPLO DE 10 UNIDADES</t>
  </si>
  <si>
    <t>PAPEL FANTASIA LARANJA MULTIPLO DE 10 UNIDADES</t>
  </si>
  <si>
    <t>PAPEL FANTASIA MARROM MULTIPLO DE 10 UNIDADES</t>
  </si>
  <si>
    <t>PAPEL FANTASIA PRETO MULTIPLO DE 10 UNIDADES</t>
  </si>
  <si>
    <t>PAPEL FANTASIA ROSA MULTIPLO DE 10 UNIDADES</t>
  </si>
  <si>
    <t>PAPEL FANTASIA VERDE CLARO MULTIPLO DE 10 UNIDADES</t>
  </si>
  <si>
    <t>PAPEL FANTASIA VERDE ESCURO MULTIPLO DE 10 UNIDADES</t>
  </si>
  <si>
    <t>PAPEL FANTASIA VERMELHO MULTIPLO DE 10 UNIDADES</t>
  </si>
  <si>
    <t>PAPEL HIGIENICO CAI CAI PALLADIUM</t>
  </si>
  <si>
    <t>PAPEL HIGIENICO FOLHA DUPLA USO GERAL FARDO 16 PACOTES</t>
  </si>
  <si>
    <t>PAPEL HIGIENICO ROLO 300 METROS PACOTE COM 8 ROLOS</t>
  </si>
  <si>
    <t>PAPEL HIGIENICO ROLO 500 METROS PACOTE COM 8 ROLOS</t>
  </si>
  <si>
    <t>PAPEL JORNAL PACOTE 100 FOLHAS</t>
  </si>
  <si>
    <t>PAPEL LAMINADO AZUL MULTIPLO DE 10 UNIDADES</t>
  </si>
  <si>
    <t>PAPEL LAMINADO DOURADO MULTIPLO DE 10 UNIDADES</t>
  </si>
  <si>
    <t>PAPEL LAMINADO PRATEADO MULTIPLO DE 10 UNIDADES</t>
  </si>
  <si>
    <t>PAPEL LAMINADO VERDE MULTIPLO DE 10 UNIDADES</t>
  </si>
  <si>
    <t>PAPEL LAMINADO VERMELHO MULTIPLO DE 10 UNIDADES</t>
  </si>
  <si>
    <t>PAPEL LENCOL DESCARTAVEL ROLO 70 CM X 50 CM</t>
  </si>
  <si>
    <t>PAPEL MICROONDULADO MARROM - 50 X 80 CM</t>
  </si>
  <si>
    <t>PAPEL MICROONDULADO VERDE</t>
  </si>
  <si>
    <t>PAPEL MICROONDULADO VERMELHO</t>
  </si>
  <si>
    <t>PAPEL OFICIO 2 BRANCO 75 GRAMAS PCT 500 FL</t>
  </si>
  <si>
    <t>PAPEL SEDA  BRANCO MULTIPLO 10 UNIDADES</t>
  </si>
  <si>
    <t>PAPEL SEDA AMARELO MULTIPLO 10 UNIDADES</t>
  </si>
  <si>
    <t>PAPEL SEDA AZUL CLARO MULTIPLO 10 UNIDADES</t>
  </si>
  <si>
    <t>PAPEL SEDA AZUL ESCURO MULTIPLO 10 UNIDADES</t>
  </si>
  <si>
    <t>PAPEL SEDA LARANJA MULTIPLO 10 UNIDADES</t>
  </si>
  <si>
    <t>PAPEL SEDA PRETO MULTIPLO 10 UNIDADES</t>
  </si>
  <si>
    <t>PAPEL SEDA ROSA CLARO MULTIPLO 10 UNIDADES</t>
  </si>
  <si>
    <t>PAPEL SEDA ROXO MULTIPLO 10 UNIDADES</t>
  </si>
  <si>
    <t>PAPEL SEDA VERDE CLARO MULTIPLO 10 UNIDADES</t>
  </si>
  <si>
    <t>PAPEL SEDA VERDE ESCURO MULTIPLO 10 UNIDADES</t>
  </si>
  <si>
    <t>PAPEL SEDA VERMELHO MULTIPLO 10 UNIDADES</t>
  </si>
  <si>
    <t>PAPEL SULFITE PARA PLOTTER 75G 610 MM X 50M</t>
  </si>
  <si>
    <t>PAPEL TEXTURIZADO ALTO RELEVO 300G - FLORAL</t>
  </si>
  <si>
    <t>PAPEL VEGETAL 216 X 355 MM PACOTE 100 FOLHAS</t>
  </si>
  <si>
    <t>PAPEL VEGETAL 90G ROLO 914MM X 50M</t>
  </si>
  <si>
    <t>PARA RAIO POLIMERICO 9KV 10KA</t>
  </si>
  <si>
    <t>PARA RAIOS 12 KV 10KA ZNO</t>
  </si>
  <si>
    <t>PARAFUSO E BUCHA PLASTICA S10</t>
  </si>
  <si>
    <t>PARAFUSO E BUCHA PLASTICA S12</t>
  </si>
  <si>
    <t>PARAFUSO TIPO CASTELO S12 COM BUCHA PARA FIXACAO VERTICAL DE VASO SANITARIO</t>
  </si>
  <si>
    <t>PARAMONOCLOROFENOL CANFORADO FRASCO 20 ML</t>
  </si>
  <si>
    <t>PASTA ARQUIVO COM ORELHAS PARA GRAMPEAR LOGOMARCA SESC</t>
  </si>
  <si>
    <t>PASTA CAPA DE PROCESSO</t>
  </si>
  <si>
    <t>PASTA CATALOGO 50 PLASTICOS</t>
  </si>
  <si>
    <t>PASTA COM BOLSA INTERICA LOGOMARCA SESC</t>
  </si>
  <si>
    <t>PASTA COM ELASTICO</t>
  </si>
  <si>
    <t>PASTA DE POLIMENTO OXIDO ALUMINIO DIAMANTADA - 4G</t>
  </si>
  <si>
    <t>PASTA DIAMANTADA EXTRA FINA 4G</t>
  </si>
  <si>
    <t>PASTA LOMBO ESTREITO TIPO A-Z</t>
  </si>
  <si>
    <t>PASTA LOMBO LARGO TIPO A-Z</t>
  </si>
  <si>
    <t>PASTA PARA SOLDA PRATA</t>
  </si>
  <si>
    <t>PASTA PROFILATICA COM FLUOR PASTA HERJOS BISNAGA 90 G</t>
  </si>
  <si>
    <t>PASTA SANFONADA A4 12 DIVIORIAS</t>
  </si>
  <si>
    <t>PASTA SUSPENSA COM PRESILHA</t>
  </si>
  <si>
    <t>PASTA ZINCO ENOLICA</t>
  </si>
  <si>
    <t>PASTILHA REPELENTE REFIL - EMBALAGEM COM 12 PASTILHAS</t>
  </si>
  <si>
    <t>PEDESTAL DE CHAO EM MADEIRA PARA MASTRO DE ALUMINIO</t>
  </si>
  <si>
    <t>PEDRA PARA AFIAR INSTRUMENTAL RETANGULAR</t>
  </si>
  <si>
    <t>PEDRA PARA AFIAR INSTRUMENTAL TRIANGULAR</t>
  </si>
  <si>
    <t>PEDRA POMES EXTRA FINA POTE 100 G</t>
  </si>
  <si>
    <t>PEDRA SANITARIA</t>
  </si>
  <si>
    <t>PERFURADOR DE PAPEL</t>
  </si>
  <si>
    <t>PERFURADOR PARA 60/70 FOLHAS</t>
  </si>
  <si>
    <t>PERNEIRA DE COURO</t>
  </si>
  <si>
    <t>PILHA ALCALINA A A A RECARREGAVEL 1,2V - PAR</t>
  </si>
  <si>
    <t>PILHA ALCALINA AA RECARREGAVEL - CARTELA COM 2 UNIDADES</t>
  </si>
  <si>
    <t>PILHA ALCALINA AAA 1,5V - CARTELA 4 UNIDADES</t>
  </si>
  <si>
    <t>PILHA ALCALINA AAA 1,5V - PAR</t>
  </si>
  <si>
    <t>PILHA ALCALINA D - PAR</t>
  </si>
  <si>
    <t>PINCA ALLIS ACO INOXIDAVEL 15 CM</t>
  </si>
  <si>
    <t>PINCA BACKAUS ACO INOXIDAVEL 13 CM</t>
  </si>
  <si>
    <t>PINCA CRILE CURVA ACO INOXIDAVEL 16 CM</t>
  </si>
  <si>
    <t>PINCA DENTE DE RATO 14 CM</t>
  </si>
  <si>
    <t>PINCA DIETRICH 14 CM</t>
  </si>
  <si>
    <t>PINCA HEMOSTATICA MOSQUITO CURVA - 12,5CM</t>
  </si>
  <si>
    <t>PINCA HEMOSTATICA RETA ACO INOXIDAVEL 14 CM</t>
  </si>
  <si>
    <t>PINCA KELLY CURVA ACO INOXIDAVEL 14 CM</t>
  </si>
  <si>
    <t>PINCA KELLY CURVA ACO INOXIDAVEL 16 CM</t>
  </si>
  <si>
    <t>PINCA ORTODONTICA PARA BRAQUETE</t>
  </si>
  <si>
    <t>PINCA PARA CARBONO</t>
  </si>
  <si>
    <t>PINCA PORTA AGULHA MATHIE RETO 17 CM</t>
  </si>
  <si>
    <t>PINCA PORTA GRAMPO - TIPO PALMER</t>
  </si>
  <si>
    <t>PINCEL ATOMICO  - TINTA PRETA</t>
  </si>
  <si>
    <t>PINCEL ATOMICO  - TINTA VERMELHA</t>
  </si>
  <si>
    <t>PINCEL ATOMICO - TINTA  AMARELA</t>
  </si>
  <si>
    <t>PINCEL ATOMICO - TINTA  VERDE</t>
  </si>
  <si>
    <t>PINCEL ATOMICO - TINTA AZUL</t>
  </si>
  <si>
    <t>PINCEL CHATO N4 - CABO LONGO</t>
  </si>
  <si>
    <t>PINCEL CHATO NR 14</t>
  </si>
  <si>
    <t>PINCEL CHATO NR 8 - CABO LONGO</t>
  </si>
  <si>
    <t>PINCEL N 3/0 PINTURA FACIAL LINEAR REDONDO</t>
  </si>
  <si>
    <t>PINCEL N6 REDONDO CABO CURTO</t>
  </si>
  <si>
    <t>PINCEL N8 CHANFRADO CABO LONGO</t>
  </si>
  <si>
    <t>PINCEL PARA QUADRO BRANCO - TINTA COR AZUL</t>
  </si>
  <si>
    <t>PINCEL PARA QUADRO BRANCO - TINTA COR PRETA</t>
  </si>
  <si>
    <t>PINCEL PARA QUADRO BRANCO - TINTA COR VERDE</t>
  </si>
  <si>
    <t>PINCEL PARA QUADRO BRANCO - TINTA COR VERMELHA</t>
  </si>
  <si>
    <t>PINCEL PARA QUADRO BRANCO RECARREGAVEL - TINTA NA COR VERDE</t>
  </si>
  <si>
    <t>PINCEL PELO DE MARTA UNIDADE</t>
  </si>
  <si>
    <t>PINGENTE (PIN)</t>
  </si>
  <si>
    <t>PINO DE FIBRA DE VIDRO NR  2-E</t>
  </si>
  <si>
    <t>PINO DE FIBRA DE VIDRO NR 0,5</t>
  </si>
  <si>
    <t>PINO DE FIBRA DE VIDRO NR 1 REFORPOST CAIXA COM 5 UNIDADES</t>
  </si>
  <si>
    <t>PINO DE FIBRA DE VIDRO NR 2 REFORPOST CAIXA COM 5 UNIDADES</t>
  </si>
  <si>
    <t>PINO DE FIBRA DE VIDRO NR 3 REFORPOST CAIXA COM 5 UNIDADES</t>
  </si>
  <si>
    <t>PINO INTRACANAL DE FIBRA DE VIDRO COM DUPLA CONICIDADE Nº 1 COM BROCA</t>
  </si>
  <si>
    <t>PISTOLA PARA COLA QUENTE MINI</t>
  </si>
  <si>
    <t>PLACA 4 X 2 - 1 POSTO HORIZONTAL (7367)</t>
  </si>
  <si>
    <t>PLACA 4 X 4 2 POSTOS</t>
  </si>
  <si>
    <t>PLACA 4X2 VAZADA PARA 1 INTERRUPTOR</t>
  </si>
  <si>
    <t>PLACA DE ISOPOR 1000 X 500 X 100 MM</t>
  </si>
  <si>
    <t>PLACA DE ISOPOR 1000 X 500 X 40 MM</t>
  </si>
  <si>
    <t>PLACA DE ISOPOR 1000 X 500 X 75 MM</t>
  </si>
  <si>
    <t>PLACA DE PETRI</t>
  </si>
  <si>
    <t>PLACA DE TATAME PARA IOGA E PILATES - 1M X 1M COM 20MM DE ESPESSURA</t>
  </si>
  <si>
    <t>PLACA DE TATAME PARA JUDO - 1M X 1M COM 40MM DE ESPESSURA</t>
  </si>
  <si>
    <t>PLACA DE VIDRO 10 MM</t>
  </si>
  <si>
    <t>PLACA DE VIDRO GROSSA 20 MM</t>
  </si>
  <si>
    <t>PLACA SINALIZADORA - EM MANUTENCAO</t>
  </si>
  <si>
    <t>PLACA TIPO TRILHO PARA ARTICULADOR EMBALAGEM COM 2 PARES</t>
  </si>
  <si>
    <t>PLAFON BRANCO EM TERMOPLÁSTICO PARA LÂMPADA E27 250V COM SOQUETE DE PORCELANA</t>
  </si>
  <si>
    <t>PLAFON DE APROXIMADAMENTE 40 CM</t>
  </si>
  <si>
    <t>PLASTICO BOLHA ROLO 50 METROS</t>
  </si>
  <si>
    <t>PLASTICO FILME 40CM X 800M</t>
  </si>
  <si>
    <t>PLATAFORMA PARA FUNDO DE PISCINA</t>
  </si>
  <si>
    <t>PLUG ADAPTADOR REVERSO DE TOMADA 2P+T</t>
  </si>
  <si>
    <t>PLUG FEMEA 2P+T PB NBR 14136 10A 250V</t>
  </si>
  <si>
    <t>PLUG FEMEA 2P+T PB NBR 14136 20A 250V</t>
  </si>
  <si>
    <t>PLUG MACHO 2P+T PB NBR 14136 10A 250V</t>
  </si>
  <si>
    <t>PLUG MACHO 2P+T PB NBR 14136 20A 250V</t>
  </si>
  <si>
    <t>PNEU SEM USO CAMARA DE AR - DIRECIONAL - 215/75/16</t>
  </si>
  <si>
    <t>PNEU SEM USO CAMARA DE AR - DIRECIONAL - 215/75/17.5</t>
  </si>
  <si>
    <t>PNEU SEM USO CAMARA DE AR - DIRECIONAL - 225/65/16</t>
  </si>
  <si>
    <t>PNEU SEM USO CAMARA DE AR - DIRECIONAL - 225/75/16</t>
  </si>
  <si>
    <t>POLIDOR DE CERAMICA FORMATO CHAMA GRANULAÇÃO FINA PM</t>
  </si>
  <si>
    <t>POLIDOR DE CERAMICA FORMATO CHAMA GROSSA</t>
  </si>
  <si>
    <t>POLIDOR DE CERAMICA FORMATO LENTILHA GRANULACAO FINA PARA PECA DE MAO (PM)</t>
  </si>
  <si>
    <t>POLIDOR DE CERAMICA FORMATO LENTILHA GRANULACAO MEDIA PARA PECA DE MAO (PM)</t>
  </si>
  <si>
    <t>POLIDOR DE CERAMICA FORMATO RODA GRANULACAO MÉDIA PARA PECA DE MAO PM</t>
  </si>
  <si>
    <t>POMADA OFTALMOLOGICA ESTERIL - 3,5 G</t>
  </si>
  <si>
    <t>PONTA DE ULTRASSOM PERIO SUB</t>
  </si>
  <si>
    <t>PONTA DE ULTRASSOM PERIO SUPRA</t>
  </si>
  <si>
    <t>PONTA DIAMANTADA CHAMA 3118F - FG</t>
  </si>
  <si>
    <t>PONTA DIAMANTADA CONICA - TOPO CHAMA 3195F - FG</t>
  </si>
  <si>
    <t>PONTA DIAMANTADA CONICA ARREDONDADA - 2130 FG</t>
  </si>
  <si>
    <t>PONTA DIAMANTADA CONICA PONTIAGUDA - Nº 3195 FF - FG</t>
  </si>
  <si>
    <t>PONTA DIAMANTADA ESFERICA 1014HL - FG</t>
  </si>
  <si>
    <t>PONTA DIAMANTADA ESFERICA 1016 - FG</t>
  </si>
  <si>
    <t>PONTAS AVULSAS PARA SERINGA CENTRIX NR 3 20 UNIDADES</t>
  </si>
  <si>
    <t>PORTA AMALGAMA DE ACO INOX</t>
  </si>
  <si>
    <t>PORTA AMALGAMA DE PLASTICO</t>
  </si>
  <si>
    <t>PORTA CANETA E CELULAR COM CALENDARIO DEFINITIVO</t>
  </si>
  <si>
    <t>PORTA FILME RADIOGRAFICO DE PLASTICO PVC PARA 4 FILMES ODONTOLOGICOS</t>
  </si>
  <si>
    <t>POSICIONADOR DE BRAQUETES</t>
  </si>
  <si>
    <t>POSICIONADOR RADIOGRAFICO ENDODONTICO KIT COM 2 POSICIONADORES</t>
  </si>
  <si>
    <t>POTE DAPPEN DE SILICONE</t>
  </si>
  <si>
    <t>POTE DAPPEN DE VIDRO</t>
  </si>
  <si>
    <t>POTE DE VIDRO TIPO PALADON COM TAMPA</t>
  </si>
  <si>
    <t>PRANCHA EM EVA PARA NATACAO</t>
  </si>
  <si>
    <t>PRANCHA EM POLIETILENO ADULTO - CONJUNTO DE CINTOS DE 3 PECAS</t>
  </si>
  <si>
    <t>PRANCHETA EM EUCATEX</t>
  </si>
  <si>
    <t>PRANCHETA EM POLIETILENO</t>
  </si>
  <si>
    <t>PRATO DE CERAMICA 27 CM DIAMETRO (NR 7 )</t>
  </si>
  <si>
    <t>PREENCHEDOR CUTANEO A BASE DE ACIDO HIALURONICO - ESTRUTURACAO</t>
  </si>
  <si>
    <t>PREENCHEDOR CUTANEO A BASE DE ACIDO HIALURONICO - REFINAMENTO MEDIO</t>
  </si>
  <si>
    <t>PREENCHEDOR CUTANEO A BASE DE ACIDO HIALURONICO - REFINAMENTO SUPERFICIAL</t>
  </si>
  <si>
    <t>PRENDEDOR DE GUARDANAPOS TIPO JACARE</t>
  </si>
  <si>
    <t>PRENDEDOR DE ROUPAS</t>
  </si>
  <si>
    <t>PRENDEDOR PARA CRACHA COM ARGOLA PACOTE 100 UNIDADE</t>
  </si>
  <si>
    <t>PRESERVATIVO SEM LUBRIFICANTE UNIDADE</t>
  </si>
  <si>
    <t>PRIMER PROMOTOR DE ADERÊNCIA 500ML</t>
  </si>
  <si>
    <t>PROTETOR AURICULAR TIPO PLUG EM SILICONE (PAR)</t>
  </si>
  <si>
    <t>PROTETOR DE SURTO 45KA 275V CLASSE II</t>
  </si>
  <si>
    <t>PROTETOR FACIAL COM VISOR - FACE SHIELD</t>
  </si>
  <si>
    <t>PROTETOR PARA BARRA EM EVA</t>
  </si>
  <si>
    <t>PROTETOR RIGIDO CARTAO DE ONIBUS - PACOTE C/ 10 UNIDADES</t>
  </si>
  <si>
    <t>PROTETOR RIGIDO PARA CRACHA VERTICAL - HORIZONTAL - PACOTE COM 100 UNID</t>
  </si>
  <si>
    <t>PROTETOR SOLAR UVA/UVB  FPS 30</t>
  </si>
  <si>
    <t>PULSADOR DE CAMPAINHA - CONJUNTO COMPLETO COM PLACA 4 X 2 250V 10A BRANCO</t>
  </si>
  <si>
    <t>PULSEIRA TRIAGEM LOGO SESC COR LILAS CX COM 1000</t>
  </si>
  <si>
    <t>PULSEIRA TRIAGEM LOGO SESC COR VERMELHA CX COM 1000</t>
  </si>
  <si>
    <t>PUNCH DERMATOLOGICO Nº 6 MM</t>
  </si>
  <si>
    <t>PURPURINA COR DOURADA PO EXTRA FINO POTE 50 G</t>
  </si>
  <si>
    <t>PURPURINA COR PRATEADA  PO EXTRA FINO POTE 50 G</t>
  </si>
  <si>
    <t>PUXADOR CROSS OVER ESTRIBO</t>
  </si>
  <si>
    <t>PUXADOR TORNOZELEIRA CROSSOVER</t>
  </si>
  <si>
    <t>PUXADOR TRIANGULO PARA REMADA NEUTRA</t>
  </si>
  <si>
    <t>PUXADOR TRICEPS CORDA PULLEY</t>
  </si>
  <si>
    <t>QUATERNARIO DE AMONIO - FRASCO EM SPRAY 750 ML</t>
  </si>
  <si>
    <t>RAIA PARA NATACAO COM SISTEMA ANTI MAROLA - METROS</t>
  </si>
  <si>
    <t>RAMPA PARA ALONGAMENTO</t>
  </si>
  <si>
    <t>RAQUETE PARA TENIS MARCA WILSON</t>
  </si>
  <si>
    <t>REABASTECEDOR PARA CARIMBO TINTA PRETA</t>
  </si>
  <si>
    <t>REABASTECEDOR PINCEL ATOMICO VERMELHO</t>
  </si>
  <si>
    <t>REATOR ELETRONICO BIVOLT 1X16W 127/220V</t>
  </si>
  <si>
    <t>REATOR ELETRONICO BIVOLT 1X20W 127/220V</t>
  </si>
  <si>
    <t>REATOR ELETRONICO BIVOLT 1X32W 127/220V</t>
  </si>
  <si>
    <t>REATOR ELETRONICO BIVOLT 1X40W 127/220V</t>
  </si>
  <si>
    <t>REATOR ELETRONICO BIVOLT 2X28W</t>
  </si>
  <si>
    <t>REATOR ELETRONICO BIVOLT 2X32W 127/220V</t>
  </si>
  <si>
    <t>REATOR ELETRONICO BIVOLT 2X40W 127/220V</t>
  </si>
  <si>
    <t>REATOR VAPOR MERCURIO 250W 220V</t>
  </si>
  <si>
    <t>REATOR VAPOR MERCURIO 400W 220V</t>
  </si>
  <si>
    <t>RECEPTACULO PORCELANA  E40 16A 500V</t>
  </si>
  <si>
    <t>REDE DE PETECA</t>
  </si>
  <si>
    <t>REDE DE TENIS 12,80 X 1,10 M</t>
  </si>
  <si>
    <t>REDE OFICIAL DE FUTSAL</t>
  </si>
  <si>
    <t>REFIL ALCOOL 70% MULTI SEPT HC</t>
  </si>
  <si>
    <t>REFIL CARVAO ATIVADO PARA PRE FILTRO</t>
  </si>
  <si>
    <t>REFIL GIROU TROCOU C+3 - FILTRO PARA PURIFICADOR (7733)</t>
  </si>
  <si>
    <t>REFIL MATRIZ DE ACO UNIMATRIX CX 50 UNIDADES</t>
  </si>
  <si>
    <t>REFIL PARA PRE-FILTRO AQUALAR</t>
  </si>
  <si>
    <t>REFIL PARA PRE-FILTRO IGATU 446</t>
  </si>
  <si>
    <t>REFIL PARA PRE-FILTRO WALTER</t>
  </si>
  <si>
    <t>REFIL PARA TAMBOREL</t>
  </si>
  <si>
    <t>REFIL PARA TAMBOREL COM 50 UNIDADES</t>
  </si>
  <si>
    <t>REFIL PLACA ADESIVA ARMADILHA DE MOSCAS</t>
  </si>
  <si>
    <t>REFIL POLIPROPILENO</t>
  </si>
  <si>
    <t>REFIL SABONETE LIQUIDO SPRAY ANTISSEPTICO</t>
  </si>
  <si>
    <t>REFLETOR DE LED 50W RGB COM CONTROLE</t>
  </si>
  <si>
    <t>REFLETOR LED SMD - 100W BIVOLT - 6000K</t>
  </si>
  <si>
    <t>REFLETOR LED SMD - 200W BIVOLT - 6000K</t>
  </si>
  <si>
    <t>REFLETOR LED SMD - 50W BIVOLT-  6000K</t>
  </si>
  <si>
    <t>REGISTRO DE ESFERA 2" FUNDIDO</t>
  </si>
  <si>
    <t>REGISTRO DE GAVETA 1/2</t>
  </si>
  <si>
    <t>REGUA 30 CENTIMETROS</t>
  </si>
  <si>
    <t>REGUA 50 CENTIMETROS</t>
  </si>
  <si>
    <t>REGUA FOX PARA CONFECCAO DE PROTESE TOTAL</t>
  </si>
  <si>
    <t>REGUA MILIMETRADA PARA ENDODONTIA</t>
  </si>
  <si>
    <t>REGUA MILIMETRADA PARA ENDODONTIA CALIBRADORA</t>
  </si>
  <si>
    <t>REGUA PLANA EM AÇO 30 CM</t>
  </si>
  <si>
    <t>REGUA SESC SAUDE PCT 100 UNID</t>
  </si>
  <si>
    <t>RELE FALTA DE FASE PPNF - 220VCA</t>
  </si>
  <si>
    <t>RELE FOTOCELULA 1000W - 127V</t>
  </si>
  <si>
    <t>RELE FOTOCELULA 1000W - 220V</t>
  </si>
  <si>
    <t>RELE SOBRECARGA 17-25 A</t>
  </si>
  <si>
    <t>RELE TEMPORIZADOR - 0-60SEG - 220V</t>
  </si>
  <si>
    <t>RELE TEMPORIZADOR CORRENTE ALTERNADA 0,5-30S 220V</t>
  </si>
  <si>
    <t>RELE TERMICO AJUSTAVEL 32-40 AMP PARA CONTADOR</t>
  </si>
  <si>
    <t>REMOVEDOR DE ADESIVO 240 ML OU 300 ML</t>
  </si>
  <si>
    <t>REMOVEDOR PARA CERA E ACABAMENTOS ACRILICOS - BB 5 LITROS</t>
  </si>
  <si>
    <t>RESINA ACRILICA AUTOPOLIMERIZAVEL - COR 66</t>
  </si>
  <si>
    <t>RESINA ACRILICA AUTOPOLIMERIZAVEL - COR 69</t>
  </si>
  <si>
    <t>RESINA ACRILICA AUTOPOLIMERIZAVEL COR 62 - 78 G</t>
  </si>
  <si>
    <t>RESINA ACRILICA AUTOPOLIMERIZAVEL COR VERMELHA 25 G</t>
  </si>
  <si>
    <t>RESINA ACRILICA INCOLOR 75 - 80 G</t>
  </si>
  <si>
    <t>RESINA COMPOSTA  NANOPARTICULAS - COR A3,5 - ESMALTE</t>
  </si>
  <si>
    <t>RESINA COMPOSTA FOTOPOLIMERIZAVEL UNIVERSAL - COR A4 (ESMALTE) - SERINGA 4G</t>
  </si>
  <si>
    <t>RESINA COMPOSTA FOTOPOLIMERIZAVEL UNIVERSAL - COR B3 (ESMALTE) - SERINGA 4G</t>
  </si>
  <si>
    <t>RESINA COMPOSTA FOTOPOLIMERIZAVEL UNIVERSAL - COR C2 (ESMALTE) - SERINGA 4G</t>
  </si>
  <si>
    <t>RESINA COMPOSTA FOTOPOLOMERIZAVEL UNIVERSAL - COR B2 (ESMALTE) - SERINGA 4G</t>
  </si>
  <si>
    <t>RESINA COMPOSTA NANOPARTICULAS - COR  A3  PARA DENTINA</t>
  </si>
  <si>
    <t>RESINA COMPOSTA NANOPARTICULAS - COR A1 - ESMALTE</t>
  </si>
  <si>
    <t>RESINA COMPOSTA NANOPARTICULAS - COR A1 PARA DENTINA</t>
  </si>
  <si>
    <t>RESINA COMPOSTA NANOPARTICULAS - COR A2 - ESMALTE</t>
  </si>
  <si>
    <t>RESINA COMPOSTA NANOPARTICULAS - COR A2  PARA DENTINA</t>
  </si>
  <si>
    <t>RESINA COMPOSTA NANOPARTICULAS - COR A3 - ESMALTE</t>
  </si>
  <si>
    <t>RESINA COMPOSTA NANOPARTICULAS - COR A3,5 - DENTINA</t>
  </si>
  <si>
    <t>RESINA COMPOSTA NANOPARTICULAS - COR B1 - ESMALTE</t>
  </si>
  <si>
    <t>RESINA COMPOSTA NANOPARTICULAS - COR C3 - ESMALTE</t>
  </si>
  <si>
    <t>RESINA COMPOSTA NANOPARTICULAS COR BL</t>
  </si>
  <si>
    <t>RESINA COMPOSTA NANOPARTICULAS COR OM</t>
  </si>
  <si>
    <t>RESINA DE ESMALTE PARA RESTAURAÇÕES INICIAIS</t>
  </si>
  <si>
    <t>RESINA FOTOPOLIMERIZAVEL TIPO FLUIDO (FLOW) - COR A2</t>
  </si>
  <si>
    <t>RESINA FOTOPOLIMERIZAVEL TIPO FLUIDO (FLOW) - COR A3</t>
  </si>
  <si>
    <t>RESISTENCIA BOILER 4KW 220V</t>
  </si>
  <si>
    <t>RESISTENCIA PARA CHUVEIRO 110 V</t>
  </si>
  <si>
    <t>RESISTENCIA PARA CHUVEIRO 220 V</t>
  </si>
  <si>
    <t>RESISTENCIA PARA CHUVEIRO 4 TEMPERATURAS 220 V 6800 W</t>
  </si>
  <si>
    <t>RESPIRADOR DESCARTAVEL PFF3</t>
  </si>
  <si>
    <t>RESTAURADOR PROVISORIO NORMAL 25G</t>
  </si>
  <si>
    <t>RIBBONS COM FITA COLORIDA PARA IMPRESSÃO DE CARTÃO EM PVC</t>
  </si>
  <si>
    <t>RODO COMBINADO LIMPA VIDROS, COM CABO EXTENSIVEL DE 3,10M X 0,25 CM X 0,27 CM</t>
  </si>
  <si>
    <t>RODO DE PIA</t>
  </si>
  <si>
    <t>RODO MULTIFUNCIONAL</t>
  </si>
  <si>
    <t>RODO PARA CHAO 40 A 45 CM</t>
  </si>
  <si>
    <t>RODO PARA CHAO 45 A 50 CM</t>
  </si>
  <si>
    <t>RODO PARA CHAO 55 A 60 CM</t>
  </si>
  <si>
    <t>ROLO DE ESPUMA 15 CM</t>
  </si>
  <si>
    <t>ROLO DE ESPUMA 9 CM</t>
  </si>
  <si>
    <t>ROLO DE EVA - PILATES</t>
  </si>
  <si>
    <t>ROLO DE LA ANTI GOTA 23 CM</t>
  </si>
  <si>
    <t>ROLO DE LA ANTI GOTA COMPLETO 15 CM</t>
  </si>
  <si>
    <t>ROLO DE LA CARNEIRO 23 CM</t>
  </si>
  <si>
    <t>ROLO DE MASSAGEM COM 2 BOLAS CRAVO</t>
  </si>
  <si>
    <t>ROLO DE MASSAGEM COM 3 BOLAS CRAVO</t>
  </si>
  <si>
    <t>ROLO DE POSICIONAMENTO PARA APOIO DO PACIENTE</t>
  </si>
  <si>
    <t>ROLO PARA PILATES SOLIDO E PROPRIOCEPTIVO</t>
  </si>
  <si>
    <t>SABAO EM BARRA NEUTRO GLICERINADO</t>
  </si>
  <si>
    <t>SABAO EM PO DE 1 KG - (DETERGENTE EM PO)</t>
  </si>
  <si>
    <t>SABONETE EM BARRA GLICERINADO - 20 GR</t>
  </si>
  <si>
    <t>SABONETE EM BARRA GLICERINADO - 40 GR</t>
  </si>
  <si>
    <t>SABONETE EM BARRA GLICERINADO - 40 GR - CAIXA COM 200 UNIDADES</t>
  </si>
  <si>
    <t>SABONETE LIQUIDO -  5 LITROS</t>
  </si>
  <si>
    <t>SABONETE LIQUIDO PARA AS MAOS BAG 800 ML</t>
  </si>
  <si>
    <t>SABONETE LIQUIDO REFIL SACHE 800 ML</t>
  </si>
  <si>
    <t>SACA PROTESE</t>
  </si>
  <si>
    <t>SACO DE LIXO 100 L AZUL PCT 100 UNID</t>
  </si>
  <si>
    <t>SACO DE LIXO 100 L PRETO  PCT 100 UNID</t>
  </si>
  <si>
    <t>SACO DE LIXO 100 L VERDE</t>
  </si>
  <si>
    <t>SACO DE LIXO 100 L VERDE PCT 100 UNID</t>
  </si>
  <si>
    <t>SACO DE LIXO 100L AZUL PACOTE / ROLO COM 25 UNIDADES</t>
  </si>
  <si>
    <t>SACO DE LIXO 100L PRETO</t>
  </si>
  <si>
    <t>SACO DE LIXO 110 L - CINZA CLARO 100 UNIDADES</t>
  </si>
  <si>
    <t>SACO DE LIXO 15 L PRETO PCT 100 UNID</t>
  </si>
  <si>
    <t>SACO DE LIXO 20 L PRETO  PCT 100 UNID</t>
  </si>
  <si>
    <t>SACO DE LIXO 30 L - CINZA CLARO 100 UNIDADES</t>
  </si>
  <si>
    <t>SACO DE LIXO 30 L - VERMELHO 100 UNIDADES</t>
  </si>
  <si>
    <t>SACO DE LIXO 30 L AZUL PCT 100 UNID</t>
  </si>
  <si>
    <t>SACO DE LIXO 30 L PRETO PCT 100 UNID</t>
  </si>
  <si>
    <t>SACO DE LIXO 30 L VERDE PCT 100 UNID</t>
  </si>
  <si>
    <t>SACO DE LIXO 40 L PRETO</t>
  </si>
  <si>
    <t>SACO DE LIXO 40 L PRETO PCT 100 UNID</t>
  </si>
  <si>
    <t>SACO DE LIXO 50 L PRETO</t>
  </si>
  <si>
    <t>SACO DE LIXO 60 L  PRETO</t>
  </si>
  <si>
    <t>SACO DE LIXO INFECTANTE 100 LITROS PACOTE 100 UNIDADES</t>
  </si>
  <si>
    <t>SACO DE LIXO INFECTANTE 15 L PACOTE 100 UNIDADES</t>
  </si>
  <si>
    <t>SACO DE LIXO INFECTANTE 30 LITROS PCT 100 UND</t>
  </si>
  <si>
    <t>SACO DE LIXO INFECTANTE 50 L PACOTE 100 UNIDADES</t>
  </si>
  <si>
    <t>SACO PLASTICO 30 X 40 CM BOBINA (ROLO)  COM 500 UNIDADES</t>
  </si>
  <si>
    <t>SACO PLASTICO 4X23 CM PARA CHUP CHUP EMBALAGEM C/ 100 UNIDADES</t>
  </si>
  <si>
    <t>SACO PLASTICO 60 X 90 CM PCT COM 100 UNID</t>
  </si>
  <si>
    <t>SACO PLASTICO A4 -  PCTE  COM 100 UNIDADES</t>
  </si>
  <si>
    <t>SACO PLASTICO EM POLIETILENO DE ALTA DENSIDADE (PEAD) - 60 CM X 80 CM</t>
  </si>
  <si>
    <t>SACO PLASTICO TRANSPARENTE 06 X 20 CM SAQUINHO DE CHUP CHUP PACOTE 1000 UNIDADES</t>
  </si>
  <si>
    <t>SACO PLASTICO TRANSPARENTE 30 X 40 CM PROTECAO PARA ENCOSTO DE CABECA BOBINA 500 METROS</t>
  </si>
  <si>
    <t>SACO PLASTICO TRANSPARENTE EM PE 08 CM X 25 CM PROTECAO PARA RAIO X PACOTE 1000 UNIDADES</t>
  </si>
  <si>
    <t>SACOLA BIODEGRADAVEL PACOTE 1000 UN</t>
  </si>
  <si>
    <t>SACOLA KRAFT LOGOMARCA SESC NO PARQUE</t>
  </si>
  <si>
    <t>SAPATILHA DESCARTAVEL BRANCA COM 100 UNID</t>
  </si>
  <si>
    <t>SAPATILHA DESCARTAVEL BRANCA G20 PACOTE DE 100 UNIDADES</t>
  </si>
  <si>
    <t>SAPATILHA DESCARTAVEL BRANCA PROPE COM 100 UNID</t>
  </si>
  <si>
    <t>SAPATO DE SEGURANCA PRETO COM CADARCO N 33</t>
  </si>
  <si>
    <t>SAPATO DE SEGURANCA PRETO COM CADARCO N 35</t>
  </si>
  <si>
    <t>SAPATO DE SEGURANCA PRETO COM CADARCO N 36</t>
  </si>
  <si>
    <t>SAPATO DE SEGURANCA PRETO COM CADARCO N 46</t>
  </si>
  <si>
    <t>SAPONACEO CREMOSO 300ML</t>
  </si>
  <si>
    <t>SELADOR ACRILICO 18 LITROS</t>
  </si>
  <si>
    <t>SENSOR PRESENCA TETO DE SOBREPOR 360GRAUS 60HZ 127/220V AUTOMATICO</t>
  </si>
  <si>
    <t>SERINGA CARPULE</t>
  </si>
  <si>
    <t>SERINGA DESCARTAVEL ULTRAFINE 0,5ML (50UI)</t>
  </si>
  <si>
    <t>SERINGA HIPODERMICA 1 ML COM AGULHA 13X0,45 MM 100 UNIDADES</t>
  </si>
  <si>
    <t>SERINGA HIPODERMICA DESCARTAVEL COM AGULHA - 10 ML</t>
  </si>
  <si>
    <t>SERINGA HIPODERMICA DESCARTAVEL SEM AGULHA 10 ML UNIDADE</t>
  </si>
  <si>
    <t>SERINGA HIPODERMICA DESCARTAVEL SEM AGULHA 3 ML UNIDADE</t>
  </si>
  <si>
    <t>SERINGA HIPODERMICA DESCARTAVEL SEM AGULHA 5 ML UNIDADE</t>
  </si>
  <si>
    <t>SERRA PARA ARCO TIPO MICROCUT REFIL</t>
  </si>
  <si>
    <t>SHAMPOO 30 ML</t>
  </si>
  <si>
    <t>SHORT SAIA COLEGIO SESC CONTAGEM MICROFIBRA TAM 02</t>
  </si>
  <si>
    <t>SHORT SAIA COLEGIO SESC CONTAGEM MICROFIBRA TAM 04</t>
  </si>
  <si>
    <t>SHORT SAIA COLEGIO SESC CONTAGEM MICROFIBRA TAM 06</t>
  </si>
  <si>
    <t>SHORT SAIA COLEGIO SESC CONTAGEM MICROFIBRA TAM 08</t>
  </si>
  <si>
    <t>SHORT SAIA COLEGIO SESC MICROFIBRA TAM 08</t>
  </si>
  <si>
    <t>SILICONE DE ADIÇÃO (DENSO)</t>
  </si>
  <si>
    <t>SILICONE DE ADIÇÃO (FLUIDO)</t>
  </si>
  <si>
    <t>SILICONE DE CONDENSAÇAO</t>
  </si>
  <si>
    <t>SINDESMOTOMO NR 1 DUPLO</t>
  </si>
  <si>
    <t>SISTEMA DE FIBRA OPTICA DESCARTAVEL - KIT FIBRA LASER DUO 1X0,4MM</t>
  </si>
  <si>
    <t>SISTEMA TIPO UNIMATRIX KIT 2 GRAMPOS 50 MATRIZES</t>
  </si>
  <si>
    <t>SOLDA DE PRATA 5 MM</t>
  </si>
  <si>
    <t>SOLUCAO DE BISSULFITO 2% 1L</t>
  </si>
  <si>
    <t>SOLUÇÃO EVIDENCIADORA DE PLACA BACTERIANA LIQUIDO - 10 ML</t>
  </si>
  <si>
    <t>SOLUCAO HEMOSTATICA SEM EPINEFRINA - 10 ML</t>
  </si>
  <si>
    <t>SONDA DE ASPIRACAO TRAQUEAL 10</t>
  </si>
  <si>
    <t>SONDA DE ASPIRACAO TRAQUEAL 12</t>
  </si>
  <si>
    <t>SONDA DE ASPIRACAO TRAQUEAL 8</t>
  </si>
  <si>
    <t>SONDA ENDODONTICA RHEIN</t>
  </si>
  <si>
    <t>SONDA EXPLORADORA NR 23</t>
  </si>
  <si>
    <t>SONDA EXPLORADORA NR 5</t>
  </si>
  <si>
    <t>SOQUETE G-13 COM RABICHO PARA LAMPADAS T8</t>
  </si>
  <si>
    <t>SORO FISIOLOGICO 0,9% - AMPOLA 10 ML</t>
  </si>
  <si>
    <t>SORO FISIOLOGICO 0,9% COM BICO DOSADOR - FRASCO 100 ML</t>
  </si>
  <si>
    <t>SORO FISIOLOGICO 0,9% SISTEMA FECHADO - 100 ML</t>
  </si>
  <si>
    <t>SPRAY PARA TESTE DE VITALIDADE ENDO ICE OU ENDO FROST FRASCO 200 ML</t>
  </si>
  <si>
    <t>STEP DE EVA</t>
  </si>
  <si>
    <t>STOP PARA ARCOS RETANGULARES</t>
  </si>
  <si>
    <t>SUGADOR CIRURGICO ESTERIL DESCARTAVEL</t>
  </si>
  <si>
    <t>SUGADOR DE SALIVA DESCARTAVEL</t>
  </si>
  <si>
    <t>SUGADOR ENDODONTICO DESCARTAVEL</t>
  </si>
  <si>
    <t>SUPORTE EM METAL PARA ROLO DE PAPEL HIGIENICO DE 300 A 500 METROS</t>
  </si>
  <si>
    <t>SUPORTE PARA BOLA SUICA (GYM BALL)</t>
  </si>
  <si>
    <t>SUPORTE PARA COLETOR PERFUROCORTANTE 13 L</t>
  </si>
  <si>
    <t>SUPORTE PARA COLETOR PERFUROCORTANTE 7 L</t>
  </si>
  <si>
    <t>SUPORTE PARA FIBRA ABRASIVA</t>
  </si>
  <si>
    <t>SUPORTE PARA FITA ADESIVA 12X65 MM</t>
  </si>
  <si>
    <t>SUPORTE PARA PANO MULTIUSO</t>
  </si>
  <si>
    <t>SUPORTE PARA ROLO 23CM</t>
  </si>
  <si>
    <t>SUPORTE REDE MESA PING PONG</t>
  </si>
  <si>
    <t>TABUA PARA PASSAR ROUPA</t>
  </si>
  <si>
    <t>TACA DE BORRACHA CA PARA PROFILAXIA</t>
  </si>
  <si>
    <t>TACO SINUCA / BILHAR / SNOOKER</t>
  </si>
  <si>
    <t>TALA DE IMOBILIZACAO MOLDAVEL TAM G COR VERDE</t>
  </si>
  <si>
    <t>TALA DE IMOBILIZACAO MOLDAVEL TAM M COR LARANJA</t>
  </si>
  <si>
    <t>TALA DE IMOBILIZACAO MOLDAVEL TAM P COR AZUL</t>
  </si>
  <si>
    <t>TAMBOREL DE ALUMINIO PARA ENDODONTIA UNIDADE</t>
  </si>
  <si>
    <t>TAMPA 4X4 DUAS SECOES</t>
  </si>
  <si>
    <t>TAMPA CEGA 2 X 4 - PVC BRANCA</t>
  </si>
  <si>
    <t>TAMPA CEGA 2 X 4  REDONDA - COR BRANCA</t>
  </si>
  <si>
    <t>TAMPA CEGA 4 X 4 - PVC BRANCA</t>
  </si>
  <si>
    <t>TAMPA CEGA 4 X 4  REDONDA - COR BRANCA</t>
  </si>
  <si>
    <t>TAMPA CEGA 4 X 4 COM SUPORTE BRANCA</t>
  </si>
  <si>
    <t>TAMPA CEGA CONDULETE ALUMINIO 1 1/2"</t>
  </si>
  <si>
    <t>TAMPA CEGA CONDULETE ALUMINIO 1 1/4"</t>
  </si>
  <si>
    <t>TAMPA CEGA CONDULETE ALUMINIO 1"</t>
  </si>
  <si>
    <t>TAMPA CEGA CONDULETE ALUMINIO 3/4</t>
  </si>
  <si>
    <t>TAMPA COM FURO CENTRAL 2X4</t>
  </si>
  <si>
    <t>TAMPA DE EXTREMIDADES SISTEMA X 20 X 10</t>
  </si>
  <si>
    <t>TAMPA DE EXTREMIDADES SISTEMA X 40 X 16</t>
  </si>
  <si>
    <t>TAMPA DE EXTREMIDADES SISTEMA X 50 X 20</t>
  </si>
  <si>
    <t>TAMPA DE RALO 15 X 15 CM</t>
  </si>
  <si>
    <t>TAMPA PARA 1 INTERRUPTOR PARA CONDULETE ALUMINIO 1"</t>
  </si>
  <si>
    <t>TAMPA PARA 1 INTERRUPTOR PARA CONDULETE ALUMINIO 3/4</t>
  </si>
  <si>
    <t>TAMPA PARA CONDULTE DE ALUMINIO 3/4 TOMADA HEXAGONAL</t>
  </si>
  <si>
    <t>TAMPA PARA TOMADA RJ45 PARA CONDULETE ALUMINIO 1"</t>
  </si>
  <si>
    <t>TAMPAO PVC ROSCA EXTERNA 1''</t>
  </si>
  <si>
    <t>TAPETE DE EVA FLUTUANTE</t>
  </si>
  <si>
    <t>TAPETE DE IOGA EM TPE</t>
  </si>
  <si>
    <t>TE DE REDUCAO PVC SOLDAVEL 50 X 25</t>
  </si>
  <si>
    <t>TECIDO 100% ALGODAO LISO AZUL TURQUESA</t>
  </si>
  <si>
    <t>TECIDO 100% ALGODAO LISO PRETO</t>
  </si>
  <si>
    <t>TECIDO 100% ALGODAO LISTRAS PRETO E BRANCO</t>
  </si>
  <si>
    <t>TECIDO 100% ALGODAO MINI POA BRANCO COM FUNDO VERMELHO</t>
  </si>
  <si>
    <t>TECIDO 100% ALGODAO MINI POA ROSA COM FUNDO MARROM</t>
  </si>
  <si>
    <t>TECIDO 100% ALGODAO OBER BRANCO 25M X 0,74M</t>
  </si>
  <si>
    <t>TECIDO 100% ALGODAO VAGONITE BRANCO</t>
  </si>
  <si>
    <t>TECIDO BRIM COR AZUL ESCURO</t>
  </si>
  <si>
    <t>TENIS DE SEGURANCA PRETO SEM BIQUEIRA N 45</t>
  </si>
  <si>
    <t>TENIS DE SEGURANCA PRETO SEM BIQUEIRA N 46</t>
  </si>
  <si>
    <t>TENSIOMETRO ORTODONTICO - (50 A 500GF)</t>
  </si>
  <si>
    <t>TERMINAL DE MUFLA</t>
  </si>
  <si>
    <t>TERMINAL METALICO PARA CABO 16MM OLHAL 1/4 POL - AZUL</t>
  </si>
  <si>
    <t>TERMINAL METALICO PARA CABO 25MM OLHAL 1/4 POL - AMARELO</t>
  </si>
  <si>
    <t>TERMINAL TIPO GARFO AMARELO PARA CABO 4,0</t>
  </si>
  <si>
    <t>TERMINAL TIPO PINO AZUL PARA CABO 2,5MM</t>
  </si>
  <si>
    <t>TERMINAL TIPO PINO VERMELHO PARA CABO 1,5MM</t>
  </si>
  <si>
    <t>TERMOMETRO CLINICO DIGITAL</t>
  </si>
  <si>
    <t>TERMOMETRO DIGITAL CLINICO INFRAVERMELHO SEM</t>
  </si>
  <si>
    <t>TERMOMETRO FLUTUANTE PARA PISCINA</t>
  </si>
  <si>
    <t>TERMOMETRO TIPO CAPELA PARA CAIXA DE VACINA</t>
  </si>
  <si>
    <t>TESOURA DE PICOTAR</t>
  </si>
  <si>
    <t>TESOURA ESCOLAR</t>
  </si>
  <si>
    <t>TESOURA ESCOLAR PARA CANHOTOS</t>
  </si>
  <si>
    <t>TESOURA IRIS PONTA RETA 12 CM</t>
  </si>
  <si>
    <t>TESOURA METZEMBAUM CURVA 14CM</t>
  </si>
  <si>
    <t>TESOURA MULTIUSO 8" INOX CABO PLASTICO 21CM</t>
  </si>
  <si>
    <t>TESTE RAPIDO DE PROTEINA SWAB+ REAGEN</t>
  </si>
  <si>
    <t>THINNER - SOLVENTE 5 LITROS</t>
  </si>
  <si>
    <t>TIMER COEL RTST 110/220 V DIGITAL OU EQUIVALENTE</t>
  </si>
  <si>
    <t>TINTA ACRÍLICA AMARELO SOL NASCENTE COD E606 - 18 LITROS</t>
  </si>
  <si>
    <t>TINTA ACRÍLICA AZUL ESCURO MAR NOTURNO COD R673 - 18 LITROS</t>
  </si>
  <si>
    <t>TINTA ACRÍLICA CINZA ESCURO CALÇADÃO COD E398 - 18 LITROS</t>
  </si>
  <si>
    <t>TINTA ACRÍLICA FOSCO COR PALHA - 18 LITROS</t>
  </si>
  <si>
    <t>TINTA ACRILICA PAREDE AMARELA 18 LITROS</t>
  </si>
  <si>
    <t>TINTA ACRILICA PAREDE BRANCO GELO FOSCO 18 LITROS</t>
  </si>
  <si>
    <t>TINTA ACRILICA PAREDE BRANCO NEVE FOSCO 18 LITROS</t>
  </si>
  <si>
    <t>TINTA ACRILICA PAREDE CONCRETO FOSCO 18 LITROS</t>
  </si>
  <si>
    <t>TINTA ACRILICA PISO BRANCA 18 LITROS</t>
  </si>
  <si>
    <t>TINTA ACRILICA PISO CINZA 18 LITROS</t>
  </si>
  <si>
    <t>TINTA ACRILICA PISO CONCRETO 18 LITROS</t>
  </si>
  <si>
    <t>TINTA ACRILICA PISO LARANJA 18 LITROS</t>
  </si>
  <si>
    <t>TINTA ACRILICA PISO VERMELHA 18 LITROS</t>
  </si>
  <si>
    <t>TINTA ACRÍLICA VERDE MANJERICÃO COD R627</t>
  </si>
  <si>
    <t>TINTA EPOXI AMARELO SEGURAÇA COM CATALIZADOR - 3,6 LITROS</t>
  </si>
  <si>
    <t>TINTA EPOXI AZUL SEGURAÇA COM CATALIZADOR - 3,6 LITROS</t>
  </si>
  <si>
    <t>TINTA EPOXI BRANCO COM CATALIZADOR - 3,6 LITROS</t>
  </si>
  <si>
    <t>TINTA EPOXI VERMELHO SEGURANÇA COM CATALIZADOR - 3,6 LITROS</t>
  </si>
  <si>
    <t>TINTA ESMALTE COR AZUL DEL REY 3,6L</t>
  </si>
  <si>
    <t>TINTA ESMALTE COR CINZA FORD TRATOR / PLATINA 3,6L</t>
  </si>
  <si>
    <t>TINTA ESMALTE COR CINZA MEDIO 3,6L</t>
  </si>
  <si>
    <t>TINTA ESMALTE COR VERDE COLONIAL 3,6 LITROS</t>
  </si>
  <si>
    <t>TINTA ESMALTE COR VERMELHO 3,6L</t>
  </si>
  <si>
    <t>TINTA ESMALTE LARANJA - 3,6 LITROS</t>
  </si>
  <si>
    <t>TINTA GUACHE COR AMARELA POTE 250 ML</t>
  </si>
  <si>
    <t>TINTA GUACHE COR AZUL CLARO POTE 250 ML</t>
  </si>
  <si>
    <t>TINTA GUACHE COR AZUL TURQUEZA POTE 250 ML</t>
  </si>
  <si>
    <t>TINTA GUACHE COR BRANCA POTE 250 ML</t>
  </si>
  <si>
    <t>TINTA GUACHE COR LARANJA POTE 250 ML</t>
  </si>
  <si>
    <t>TINTA GUACHE COR PRETA POTE 250 ML</t>
  </si>
  <si>
    <t>TINTA GUACHE COR ROSA POTE 250 ML</t>
  </si>
  <si>
    <t>TINTA GUACHE COR VERDE BANDEIRA POTE 250 ML</t>
  </si>
  <si>
    <t>TINTA GUACHE COR VERDE FOLHA POTE 250 ML</t>
  </si>
  <si>
    <t>TINTA GUACHE COR VERMELHA POTE 250 ML</t>
  </si>
  <si>
    <t>TINTA GUACHE COR VIOLETA POTE 250 ML</t>
  </si>
  <si>
    <t>TINTA PINTURA FACIAL COR AMARELA POTE 15 ML</t>
  </si>
  <si>
    <t>TINTA PINTURA FACIAL COR BRANCA POTE 15 ML</t>
  </si>
  <si>
    <t>TINTA PINTURA FACIAL COR MARRON POTE 15 ML</t>
  </si>
  <si>
    <t>TINTA PINTURA FACIAL COR VERMELHA POTE 15 ML</t>
  </si>
  <si>
    <t>TIRA DE LIXA ABRASIVA DE AÇO 4 MM MONOFACE - PACOTE COM 12 UNIDADES</t>
  </si>
  <si>
    <t>TIRA DE LIXA DE POLIESTER PARA RESINA OU CIMENTO DE IONOMERO DE VIDRO CAIXA 150 UNIDADES</t>
  </si>
  <si>
    <t>TIRA DE LIXA SERRILHADA AÇO</t>
  </si>
  <si>
    <t>TIRA DE POLIESTER PARA RESINA PACOTE 50 UNIDADES</t>
  </si>
  <si>
    <t>TIRA TRANCADA DE FIBRA DE VIDRO IMPREGNADA INTERLIG CAIXA 3 UNIDADES</t>
  </si>
  <si>
    <t>TNT AMARELA ROLO 50 METROS</t>
  </si>
  <si>
    <t>TNT BRANCO ROLO 50 METROS</t>
  </si>
  <si>
    <t>TNT MARROM ROLO 50 METROS</t>
  </si>
  <si>
    <t>TNT PRETO  ROLO 50 METROS</t>
  </si>
  <si>
    <t>TNT ROSA ROLO 50 METROS</t>
  </si>
  <si>
    <t>TOALHA DE PAPEL BOBINA COM  200 METROS, SEM PICOTE - FARDO COM 06 UNIDADES</t>
  </si>
  <si>
    <t>TOALHA DE PAPEL BOBINA SEM PICOTE - FARDO 6 UNID.</t>
  </si>
  <si>
    <t>TOALHA DE PAPEL CAIXA COM 2000 FOLHAS</t>
  </si>
  <si>
    <t>TOMADA 2 X 4 PARA TELEFONE RJ11 DE EMBUTIR COM TAMPA</t>
  </si>
  <si>
    <t>TOMADA 2P+T 10A 250V DE EMBUTIR COM PLACA NA COR BRANCA 4X2</t>
  </si>
  <si>
    <t>TOMADA 2P+T 20A 250V DE EMBUTIR COM PLACA NA COR BRANCA 4X2</t>
  </si>
  <si>
    <t>TOMADA 2P+T PARA CONDULETE 3/4 - 10A - COR PRETA</t>
  </si>
  <si>
    <t>TOMADA 2P+T PARA CONDULETE 3/4 - 20A - COR PRETA</t>
  </si>
  <si>
    <t>TOMADA 2P+T PARA CONDULETE 3/4 - 20A - COR VERMELHA</t>
  </si>
  <si>
    <t>TOMADA 2P+T PB 20A SEM ESPELHO</t>
  </si>
  <si>
    <t>TOMADA DUPLA 2P+T 10A 250V- EMBUTIR - COM PLACA NA COR BRANCA</t>
  </si>
  <si>
    <t>TOMADA DUPLA COM ESPELHO PADRAO BRASILEIRO 10A 2X4 NBR 1436</t>
  </si>
  <si>
    <t>TOMADA INDUSTRIAL FEMEA 16A 3P+T</t>
  </si>
  <si>
    <t>TOMADA INDUSTRIAL FEMEA 32A 3P+T</t>
  </si>
  <si>
    <t>TOMADA INDUSTRIAL FEMEA 63A 3P+T 220/240V</t>
  </si>
  <si>
    <t>TOMADA INDUSTRIAL MACHO 16A 3P+T SOBREPOR</t>
  </si>
  <si>
    <t>TOMADA INDUSTRIAL MACHO 32A 3P+T SOBREPOR</t>
  </si>
  <si>
    <t>TOMADA INDUSTRIAL MACHO 63A 3P+T 220/240V</t>
  </si>
  <si>
    <t>TOMADA PADRAO BRASILEIRO COMPLETA 10A 2X4</t>
  </si>
  <si>
    <t>TOMADA PADRAO BRASILEIRO COMPLETA 20A 2X4</t>
  </si>
  <si>
    <t>TOMADA PREDIAL 1 MODULO BRANCA - 2 POLOS + TERRA 10A - 250V BRANCA - SISTEMA X</t>
  </si>
  <si>
    <t>TOMADA PREDIAL 1 MODULO BRANCA - 2 POLOS + TERRA 20A - 250V BRANCA - SISTEMA X</t>
  </si>
  <si>
    <t>TOMADA RJ45 CAT 8 FIOS SEM PLACA</t>
  </si>
  <si>
    <t>TORNEIRA BOIA INTERCAMBIAVEL MONTANA REF A609160600</t>
  </si>
  <si>
    <t>TORNEIRA PARA LAVATORIO EM METAL</t>
  </si>
  <si>
    <t>TORNOZELEIRA REVESTIDA COM EMBORRACHADO E VELCRO 0,5 KG</t>
  </si>
  <si>
    <t>TORNOZELEIRA REVESTIDA COM EMBORRACHADO E VELCRO 1 KG</t>
  </si>
  <si>
    <t>TORNOZELEIRA REVESTIDA COM EMBORRACHADO E VELCRO 10 KG</t>
  </si>
  <si>
    <t>TORNOZELEIRA REVESTIDA COM EMBORRACHADO E VELCRO 2 KG</t>
  </si>
  <si>
    <t>TORNOZELEIRA REVESTIDA COM EMBORRACHADO E VELCRO 3 KG</t>
  </si>
  <si>
    <t>TORNOZELEIRA REVESTIDA COM EMBORRACHADO E VELCRO 4 KG</t>
  </si>
  <si>
    <t>TORNOZELEIRA REVESTIDA COM EMBORRACHADO E VELCRO 5 KG</t>
  </si>
  <si>
    <t>TORNOZELEIRA REVESTIDA COM EMBORRACHADO E VELCRO 6 KG</t>
  </si>
  <si>
    <t>TORNOZELEIRA REVESTIDA COM EMBORRACHADO E VELCRO 7 KG</t>
  </si>
  <si>
    <t>TORNOZELEIRA REVESTIDA COM EMBORRACHADO E VELCRO 8 KG</t>
  </si>
  <si>
    <t>TORNOZELEIRA REVESTIDA COM EMBORRACHADO E VELCRO 9 KG</t>
  </si>
  <si>
    <t>TOUCA DESCARTAVEL (GORRO) COM ELASTICO</t>
  </si>
  <si>
    <t>TOUCA DESCARTAVEL PARA BANHO</t>
  </si>
  <si>
    <t>TOUCA DESCARTAVEL TIPO REDE PCT 100 UNID</t>
  </si>
  <si>
    <t>TOXINA BOTULINICA A - 500U</t>
  </si>
  <si>
    <t>TRAVA QUEDAS PARA CABO DE ACO</t>
  </si>
  <si>
    <t>TRAVESSEIRO EM ESPUMA REVESTIDO EM COURVIN</t>
  </si>
  <si>
    <t>TRINCHA 1"</t>
  </si>
  <si>
    <t>TRINCHA 1/2"</t>
  </si>
  <si>
    <t>TRINCHA 2 1/2"</t>
  </si>
  <si>
    <t>TRINCHA 3/4"</t>
  </si>
  <si>
    <t>TUBO DE PROTECAO PLASTICO 0,75 MM  - COR CINZA</t>
  </si>
  <si>
    <t>TUBO DE PROTECAO PLASTICO 0,95 MM  - COR CINZA</t>
  </si>
  <si>
    <t>TUBO DE SILICONE 280G INCOLOR</t>
  </si>
  <si>
    <t>TUBO DUPLO CONVERSIVEL PARA COLAGEM ROTH 022" - DENTE 36</t>
  </si>
  <si>
    <t>TUBO DUPLO CONVERSIVEL PARA COLAGEM ROTH 022" - DENTE 46</t>
  </si>
  <si>
    <t>TUBO DUPLO CONVERSIVEL PARA SOLDA ROTH 022" - DENTE 16</t>
  </si>
  <si>
    <t>TUBO DUPLO CONVERSIVEL PARA SOLDA ROTH 022" - DENTE 26</t>
  </si>
  <si>
    <t>TUBO ELASTICO PARA EXERCICIOS - EXTRA FORTE ( METRO )</t>
  </si>
  <si>
    <t>TUBO ELASTICO PARA EXERCICIOS - FORTE ( METRO )</t>
  </si>
  <si>
    <t>TUBO ELASTICO PARA EXERCICIOS - LEVE ( METRO )</t>
  </si>
  <si>
    <t>TUBO ELASTICO PARA EXERCICIOS - MEDIO ( METRO )</t>
  </si>
  <si>
    <t>TUBO LINGUAL PARA BARRA PALATINA - SOLDA</t>
  </si>
  <si>
    <t>TUBO ORTODONTICO DE PROTECAO</t>
  </si>
  <si>
    <t>TUBO SIMPLES CONVERSIVEL PARA COLAGEM ROTH / CAPELOZZA - DENTE 16</t>
  </si>
  <si>
    <t>TUBO SIMPLES CONVERSIVEL PARA COLAGEM ROTH / CAPELOZZA - DENTE 26</t>
  </si>
  <si>
    <t>TUBO SIMPLES CONVERSIVEL PARA COLAGEM ROTH / CAPELOZZA - DENTE 36</t>
  </si>
  <si>
    <t>TUBO SIMPLES CONVERSIVEL PARA COLAGEM ROTH / CAPELOZZA - DENTE 46</t>
  </si>
  <si>
    <t>TUBO SIMPLES CONVERSIVEL PARA SOLDA ROTH / CAPELOZZA - DENTE 26</t>
  </si>
  <si>
    <t>TUBO SIMPLES CONVERSIVEL PARA SOLDA ROTH 022" - DENTE 16</t>
  </si>
  <si>
    <t>TUBO TRIPLO CONVERSIVEL PARA SOLDA ROTH 022" - DENTE 16</t>
  </si>
  <si>
    <t>TUBO TRIPLO CONVERSIVEL PARA SOLDA ROTH 022" - DENTE 26</t>
  </si>
  <si>
    <t>UMEDECEDOR DE DEDOS</t>
  </si>
  <si>
    <t>UNIDUT CONICO DE ALUMINIO 1 1/2"</t>
  </si>
  <si>
    <t>UNIDUT CONICO DE ALUMINIO 1"</t>
  </si>
  <si>
    <t>UNIDUT RETO DE ALUMINIO 1 1/2''</t>
  </si>
  <si>
    <t>UNIDUT RETO DE ALUMINIO 1 1/4''</t>
  </si>
  <si>
    <t>UNIDUT RETO DE ALUMINIO 1'/2'</t>
  </si>
  <si>
    <t>UNIDUT RETO DE ALUMINIO 2''</t>
  </si>
  <si>
    <t>UNIDUT RETO DE ALUMINIO 2 1/2''</t>
  </si>
  <si>
    <t>UNIDUT RETO DE ALUMINIO 3''</t>
  </si>
  <si>
    <t>UNIDUT RETO DE ALUMINIO 3/4''</t>
  </si>
  <si>
    <t>VACINA DTPA + VIP</t>
  </si>
  <si>
    <t>VACINA DTPA ACIMA DE 4 ANOS</t>
  </si>
  <si>
    <t>VACINA GRIPE</t>
  </si>
  <si>
    <t>VACINA HEPATITE A ADULTO ACIMA DE 18 ANOS</t>
  </si>
  <si>
    <t>VACINA HEPATITE A INFANTIL ATE 17A 11M 29D</t>
  </si>
  <si>
    <t>VACINA HERPES ZOSTER ATENUADA</t>
  </si>
  <si>
    <t>VACINA HERPES ZOSTER RECOBINANTE</t>
  </si>
  <si>
    <t>VACINA HEXAVALENTE</t>
  </si>
  <si>
    <t>VACINA HPV QUADRIVALENTE</t>
  </si>
  <si>
    <t>VACINA MENINGITE ACWY</t>
  </si>
  <si>
    <t>VACINA MENINGITE B</t>
  </si>
  <si>
    <t>VACINA PNEUMO 13</t>
  </si>
  <si>
    <t>VACINA ROTAVIRUS PENTAVALENTE</t>
  </si>
  <si>
    <t>VACINA VARICELA CATAPORA</t>
  </si>
  <si>
    <t>VARIADOR DE LUMINOSIDADE 200 V 500 W</t>
  </si>
  <si>
    <t>VASCULHO PARA LIMPAR TETO</t>
  </si>
  <si>
    <t>VASELINA SOLIDA BISNAGA 30 G</t>
  </si>
  <si>
    <t>VASSOURA DE CERDAS DE PLASTICO</t>
  </si>
  <si>
    <t>VASSOURA DE PELO</t>
  </si>
  <si>
    <t>VASSOURA PIACAVA</t>
  </si>
  <si>
    <t>VERNIZ CAVITARIO VARNAL FRASCO 10 ML</t>
  </si>
  <si>
    <t>VERNIZ FLUORETADO</t>
  </si>
  <si>
    <t>VERNIZ FLUORETADO (DURAPHAT)</t>
  </si>
  <si>
    <t>VERNIZ FLUORETADO 10 ML CARAMELO</t>
  </si>
  <si>
    <t>VERNIZ NATURAL BRILHANTE PARA MADEIRA - 3,6 LITROS</t>
  </si>
  <si>
    <t>WALL BALL 08 LIBRAS</t>
  </si>
  <si>
    <t>WALL BALL 10 LIBRAS</t>
  </si>
  <si>
    <t>WALL BALL 16 LIBRAS</t>
  </si>
  <si>
    <t>WALL BALL 25 LIBRAS</t>
  </si>
  <si>
    <t>WALL BALL 30 LIBRAS</t>
  </si>
  <si>
    <t>Almoxarifado</t>
  </si>
  <si>
    <t>Elemento</t>
  </si>
  <si>
    <t>Código</t>
  </si>
  <si>
    <t>Descrição Item</t>
  </si>
  <si>
    <t>Saldo atual</t>
  </si>
  <si>
    <t>Valor atual</t>
  </si>
  <si>
    <t>01 - ESTOQUE SEDE</t>
  </si>
  <si>
    <t>EQUIP E MAT MEDICO</t>
  </si>
  <si>
    <t>ES18001334</t>
  </si>
  <si>
    <t>PACOTE</t>
  </si>
  <si>
    <t>AGUA GENEROS ALIMENTICIOS</t>
  </si>
  <si>
    <t>ES13000001</t>
  </si>
  <si>
    <t>UNID</t>
  </si>
  <si>
    <t>ES13000002</t>
  </si>
  <si>
    <t>ES13000003</t>
  </si>
  <si>
    <t>ES13000006</t>
  </si>
  <si>
    <t>TINTA E AFINS</t>
  </si>
  <si>
    <t>ES05000387</t>
  </si>
  <si>
    <t>GALAO</t>
  </si>
  <si>
    <t>ARTESANATO</t>
  </si>
  <si>
    <t>ES07000007</t>
  </si>
  <si>
    <t>EQUIP E MAT HIGIENE E LIMPEZA</t>
  </si>
  <si>
    <t>ES15000004</t>
  </si>
  <si>
    <t>ES15000005</t>
  </si>
  <si>
    <t>ALCOOL EM GEL PARA MAOS 70% - FRASCO 50 GR.</t>
  </si>
  <si>
    <t>ES15000008</t>
  </si>
  <si>
    <t>ALCOOL ETILICO 70%  BOMBONA COM  05  LITROS</t>
  </si>
  <si>
    <t>ES15000009</t>
  </si>
  <si>
    <t>ES15000010</t>
  </si>
  <si>
    <t>ES15000011</t>
  </si>
  <si>
    <t>ES15000012</t>
  </si>
  <si>
    <t>ALCOOL LIQUIDO 70%  ANTISSEPTICO REFIL - SPRAY</t>
  </si>
  <si>
    <t>EQUIP E MAT ODONTOLOGICO</t>
  </si>
  <si>
    <t>ES18000044</t>
  </si>
  <si>
    <t>MATERIAL DE ESCRITORIO</t>
  </si>
  <si>
    <t>ES11000011</t>
  </si>
  <si>
    <t>ES11000012</t>
  </si>
  <si>
    <t>BRINDES PERSONALIZADOS</t>
  </si>
  <si>
    <t>ES21000053</t>
  </si>
  <si>
    <t>ES21000060</t>
  </si>
  <si>
    <t>ES11000015</t>
  </si>
  <si>
    <t>ES07000054</t>
  </si>
  <si>
    <t>BASE PLASTICA DE CORTE A3 - 30 X 45 CM</t>
  </si>
  <si>
    <t>UNIFORME</t>
  </si>
  <si>
    <t>ES27000144</t>
  </si>
  <si>
    <t>BLAZER MASCULINO AZUL MARINHO TAM EG</t>
  </si>
  <si>
    <t>ES11000026</t>
  </si>
  <si>
    <t>ES11000027</t>
  </si>
  <si>
    <t>MATERIAL GRAFICO</t>
  </si>
  <si>
    <t>ES17000087</t>
  </si>
  <si>
    <t>ES11000031</t>
  </si>
  <si>
    <t>ES11000034</t>
  </si>
  <si>
    <t>ES11000037</t>
  </si>
  <si>
    <t>ES11000039</t>
  </si>
  <si>
    <t>ES11000041</t>
  </si>
  <si>
    <t>ES21000094</t>
  </si>
  <si>
    <t>ES27000151</t>
  </si>
  <si>
    <t>ES11000042</t>
  </si>
  <si>
    <t>BORRACHA 5 X 2,5 X 1 CM</t>
  </si>
  <si>
    <t>ES11000043</t>
  </si>
  <si>
    <t>ES15000023</t>
  </si>
  <si>
    <t>ES15000024</t>
  </si>
  <si>
    <t>EQUIP PROTECAO INDIVIDUAL(EPI)</t>
  </si>
  <si>
    <t>ES24000074</t>
  </si>
  <si>
    <t>BOTINA DE COURO PARA ELETRICISTA - TAM 42</t>
  </si>
  <si>
    <t>PARES</t>
  </si>
  <si>
    <t>ES24000101</t>
  </si>
  <si>
    <t>ES24000107</t>
  </si>
  <si>
    <t>ES15000025</t>
  </si>
  <si>
    <t>ES15000026</t>
  </si>
  <si>
    <t>EQUIP E MAT ELETRICO</t>
  </si>
  <si>
    <t>ES09000065</t>
  </si>
  <si>
    <t>ROLO</t>
  </si>
  <si>
    <t>ES09000066</t>
  </si>
  <si>
    <t>ES09000068</t>
  </si>
  <si>
    <t>ES09000069</t>
  </si>
  <si>
    <t>ES09000074</t>
  </si>
  <si>
    <t>ES09000075</t>
  </si>
  <si>
    <t>ES09000077</t>
  </si>
  <si>
    <t>ES09000079</t>
  </si>
  <si>
    <t>ES09000081</t>
  </si>
  <si>
    <t>ES09000083</t>
  </si>
  <si>
    <t>ES09000087</t>
  </si>
  <si>
    <t>ES09000088</t>
  </si>
  <si>
    <t>ES17000086</t>
  </si>
  <si>
    <t>ES13000007</t>
  </si>
  <si>
    <t>EMBALAGEM PLASTICA</t>
  </si>
  <si>
    <t>ES10000001</t>
  </si>
  <si>
    <t>ES11000059</t>
  </si>
  <si>
    <t>ES11000061</t>
  </si>
  <si>
    <t>ES27000210</t>
  </si>
  <si>
    <t>ES27000217</t>
  </si>
  <si>
    <t>ES27000232</t>
  </si>
  <si>
    <t>CALCA SOCIAL FEMININO AZUL MARINHO - TAM 46</t>
  </si>
  <si>
    <t>ES27000844</t>
  </si>
  <si>
    <t>ES27000457</t>
  </si>
  <si>
    <t>ES27000459</t>
  </si>
  <si>
    <t>ES27000461</t>
  </si>
  <si>
    <t>ES27000561</t>
  </si>
  <si>
    <t>ES27000563</t>
  </si>
  <si>
    <t>ES27000564</t>
  </si>
  <si>
    <t>EQUIP E MAT DECORACAO</t>
  </si>
  <si>
    <t>ES07000731</t>
  </si>
  <si>
    <t>ES07000727</t>
  </si>
  <si>
    <t>ES07000729</t>
  </si>
  <si>
    <t>ES07000732</t>
  </si>
  <si>
    <t>ES07000728</t>
  </si>
  <si>
    <t>ES07000730</t>
  </si>
  <si>
    <t>ES07000704</t>
  </si>
  <si>
    <t>ES11000064</t>
  </si>
  <si>
    <t>ES11000065</t>
  </si>
  <si>
    <t>ES11000066</t>
  </si>
  <si>
    <t>ES11000070</t>
  </si>
  <si>
    <t>ES11000077</t>
  </si>
  <si>
    <t>ES11000078</t>
  </si>
  <si>
    <t>ES11000087</t>
  </si>
  <si>
    <t>ES11000088</t>
  </si>
  <si>
    <t>ES24000147</t>
  </si>
  <si>
    <t>ES07000706</t>
  </si>
  <si>
    <t>CARTAO DE CERIMONIAL NOMINATA</t>
  </si>
  <si>
    <t>ES11000101</t>
  </si>
  <si>
    <t>ES11000102</t>
  </si>
  <si>
    <t>ES11000103</t>
  </si>
  <si>
    <t>ES11000104</t>
  </si>
  <si>
    <t>ES11000105</t>
  </si>
  <si>
    <t>CLIPES NR 2</t>
  </si>
  <si>
    <t>ES11000106</t>
  </si>
  <si>
    <t>ES11000107</t>
  </si>
  <si>
    <t>ES11000108</t>
  </si>
  <si>
    <t>ES11000110</t>
  </si>
  <si>
    <t>ES11000113</t>
  </si>
  <si>
    <t>ES11000114</t>
  </si>
  <si>
    <t>ES07000119</t>
  </si>
  <si>
    <t>ES07000123</t>
  </si>
  <si>
    <t>ES07000125</t>
  </si>
  <si>
    <t>ES07000128</t>
  </si>
  <si>
    <t>ES07000156</t>
  </si>
  <si>
    <t>ES07000161</t>
  </si>
  <si>
    <t>ES07000164</t>
  </si>
  <si>
    <t>ES07000165</t>
  </si>
  <si>
    <t>ES07000166</t>
  </si>
  <si>
    <t>ES07000167</t>
  </si>
  <si>
    <t>ES07000169</t>
  </si>
  <si>
    <t>ES07000170</t>
  </si>
  <si>
    <t>ES07000171</t>
  </si>
  <si>
    <t>MATERIAL DESCARTAVEL COZINHA</t>
  </si>
  <si>
    <t>ES06000011</t>
  </si>
  <si>
    <t>ES06000012</t>
  </si>
  <si>
    <t>ES06000013</t>
  </si>
  <si>
    <t>ES15000045</t>
  </si>
  <si>
    <t>ES15000051</t>
  </si>
  <si>
    <t>ES15000178</t>
  </si>
  <si>
    <t>FRASCO</t>
  </si>
  <si>
    <t>ES15000056</t>
  </si>
  <si>
    <t>ES15000057</t>
  </si>
  <si>
    <t>ES15000059</t>
  </si>
  <si>
    <t>ES11000119</t>
  </si>
  <si>
    <t>ES18000989</t>
  </si>
  <si>
    <t>ES11000121</t>
  </si>
  <si>
    <t>ES11000122</t>
  </si>
  <si>
    <t>ES17000034</t>
  </si>
  <si>
    <t>ES17000039</t>
  </si>
  <si>
    <t>ES11000123</t>
  </si>
  <si>
    <t>ES11000124</t>
  </si>
  <si>
    <t>ES17000041</t>
  </si>
  <si>
    <t>ENVELOPE PARDO PEQUENO COM LOGOMARCA SESC</t>
  </si>
  <si>
    <t>ES11000125</t>
  </si>
  <si>
    <t>SINALIZACAO E IDENTIFICACAO</t>
  </si>
  <si>
    <t>ES24000291</t>
  </si>
  <si>
    <t>ES09000275</t>
  </si>
  <si>
    <t>ES09000276</t>
  </si>
  <si>
    <t>ES07000201</t>
  </si>
  <si>
    <t>ES11000135</t>
  </si>
  <si>
    <t>ES11000140</t>
  </si>
  <si>
    <t>ES09000277</t>
  </si>
  <si>
    <t>ES11000141</t>
  </si>
  <si>
    <t>ES11000142</t>
  </si>
  <si>
    <t>ES11000143</t>
  </si>
  <si>
    <t>ES11000144</t>
  </si>
  <si>
    <t>ES11000145</t>
  </si>
  <si>
    <t>FITA ADESIVA BRANCA 12MM X 10M</t>
  </si>
  <si>
    <t>ES11000148</t>
  </si>
  <si>
    <t>ES11000153</t>
  </si>
  <si>
    <t>ES11000154</t>
  </si>
  <si>
    <t>ES11000155</t>
  </si>
  <si>
    <t>ES11000156</t>
  </si>
  <si>
    <t>ES05000520</t>
  </si>
  <si>
    <t>ES18001041</t>
  </si>
  <si>
    <t>ES09000280</t>
  </si>
  <si>
    <t>ES11000159</t>
  </si>
  <si>
    <t>ES09000282</t>
  </si>
  <si>
    <t>ES15000172</t>
  </si>
  <si>
    <t>FLANELA COR LARANJA 28X38CM 100% ALGODÃO</t>
  </si>
  <si>
    <t>ES15000074</t>
  </si>
  <si>
    <t>ES15000075</t>
  </si>
  <si>
    <t>ES11000171</t>
  </si>
  <si>
    <t>ES11000174</t>
  </si>
  <si>
    <t>ES11000189</t>
  </si>
  <si>
    <t>ES11000190</t>
  </si>
  <si>
    <t>ES11000191</t>
  </si>
  <si>
    <t>ES11000192</t>
  </si>
  <si>
    <t>ES11000194</t>
  </si>
  <si>
    <t>ES06000025</t>
  </si>
  <si>
    <t>GUARDANAPO DE PAPEL PACOTE COM  50 FOLHAS</t>
  </si>
  <si>
    <t>ES07000708</t>
  </si>
  <si>
    <t>HASTE PLASTICA PEGA BALAO</t>
  </si>
  <si>
    <t>ES27000725</t>
  </si>
  <si>
    <t>ES27000766</t>
  </si>
  <si>
    <t>ES27000759</t>
  </si>
  <si>
    <t>ES27000764</t>
  </si>
  <si>
    <t>ES11000196</t>
  </si>
  <si>
    <t>ES11000201</t>
  </si>
  <si>
    <t>ES11000208</t>
  </si>
  <si>
    <t>MATERIAL DE PINTURA</t>
  </si>
  <si>
    <t>ES05000200</t>
  </si>
  <si>
    <t>ES24000181</t>
  </si>
  <si>
    <t>ES24000186</t>
  </si>
  <si>
    <t>ES18001124</t>
  </si>
  <si>
    <t>CX</t>
  </si>
  <si>
    <t>ES24000191</t>
  </si>
  <si>
    <t>ES24000197</t>
  </si>
  <si>
    <t>ES24000209</t>
  </si>
  <si>
    <t>ES24000211</t>
  </si>
  <si>
    <t>ES24000217</t>
  </si>
  <si>
    <t>ES24000221</t>
  </si>
  <si>
    <t>ES24000182</t>
  </si>
  <si>
    <t>ES06000032</t>
  </si>
  <si>
    <t>ES18001139</t>
  </si>
  <si>
    <t>ES05000419</t>
  </si>
  <si>
    <t>LATA</t>
  </si>
  <si>
    <t>ES05000421</t>
  </si>
  <si>
    <t>BANDEIRA</t>
  </si>
  <si>
    <t>ES21000050</t>
  </si>
  <si>
    <t>ES21000093</t>
  </si>
  <si>
    <t>ES06000034</t>
  </si>
  <si>
    <t>ES15000092</t>
  </si>
  <si>
    <t>ES24000231</t>
  </si>
  <si>
    <t>ES24000234</t>
  </si>
  <si>
    <t>ES11000211</t>
  </si>
  <si>
    <t>ES15000104</t>
  </si>
  <si>
    <t>ES11000215</t>
  </si>
  <si>
    <t>ES11000216</t>
  </si>
  <si>
    <t>ES11000217</t>
  </si>
  <si>
    <t>ES11000218</t>
  </si>
  <si>
    <t>ES11000219</t>
  </si>
  <si>
    <t>ES11000220</t>
  </si>
  <si>
    <t>ES17000074</t>
  </si>
  <si>
    <t>ES11000221</t>
  </si>
  <si>
    <t>ES11000228</t>
  </si>
  <si>
    <t>ES11000229</t>
  </si>
  <si>
    <t>ES11000231</t>
  </si>
  <si>
    <t>ES11000232</t>
  </si>
  <si>
    <t>ES11000234</t>
  </si>
  <si>
    <t>ES11000235</t>
  </si>
  <si>
    <t>ES11000236</t>
  </si>
  <si>
    <t>ES11000237</t>
  </si>
  <si>
    <t>ES11000238</t>
  </si>
  <si>
    <t>ES15000108</t>
  </si>
  <si>
    <t>ES15000109</t>
  </si>
  <si>
    <t>ES11000286</t>
  </si>
  <si>
    <t>PAPEL KRAFT EM FOLHAS PACOTE COM 30 FOLHAS</t>
  </si>
  <si>
    <t>ES07000479</t>
  </si>
  <si>
    <t>PAPEL MICROONDULADO LILAS</t>
  </si>
  <si>
    <t>ES11000292</t>
  </si>
  <si>
    <t>ES11000293</t>
  </si>
  <si>
    <t>ES11000294</t>
  </si>
  <si>
    <t>ES05000264</t>
  </si>
  <si>
    <t>ES05000265</t>
  </si>
  <si>
    <t>ES11000311</t>
  </si>
  <si>
    <t>ES11000312</t>
  </si>
  <si>
    <t>ES21000077</t>
  </si>
  <si>
    <t>ES11000313</t>
  </si>
  <si>
    <t>ES11000314</t>
  </si>
  <si>
    <t>ES11000315</t>
  </si>
  <si>
    <t>ES11000319</t>
  </si>
  <si>
    <t>ES21000051</t>
  </si>
  <si>
    <t>ES11000321</t>
  </si>
  <si>
    <t>ES11000322</t>
  </si>
  <si>
    <t>ES24000239</t>
  </si>
  <si>
    <t>ES11000334</t>
  </si>
  <si>
    <t>ES11000335</t>
  </si>
  <si>
    <t>ES11000336</t>
  </si>
  <si>
    <t>ES11000338</t>
  </si>
  <si>
    <t>ES11000339</t>
  </si>
  <si>
    <t>ES11000340</t>
  </si>
  <si>
    <t>ES11000341</t>
  </si>
  <si>
    <t>ES11000342</t>
  </si>
  <si>
    <t>ES11000343</t>
  </si>
  <si>
    <t>ES11000347</t>
  </si>
  <si>
    <t>PINCEL PARA QUADRO BRANCO RECARREGAVEL - TINTA NA COR VERMELHA</t>
  </si>
  <si>
    <t>ES21000098</t>
  </si>
  <si>
    <t>ES15000114</t>
  </si>
  <si>
    <t>PLACA SINALIZADORA - PISO MOLHADO</t>
  </si>
  <si>
    <t>ES11000351</t>
  </si>
  <si>
    <t>ES09000471</t>
  </si>
  <si>
    <t>ES21000100</t>
  </si>
  <si>
    <t>ES11000352</t>
  </si>
  <si>
    <t>PORTA LAPIS/CLIPES E LEMBRETES CRISTAL</t>
  </si>
  <si>
    <t>ES11000353</t>
  </si>
  <si>
    <t>ES05000523</t>
  </si>
  <si>
    <t>ES11000356</t>
  </si>
  <si>
    <t>ES11000357</t>
  </si>
  <si>
    <t>ES24000298</t>
  </si>
  <si>
    <t>ES11000359</t>
  </si>
  <si>
    <t>ES15000118</t>
  </si>
  <si>
    <t>ES11000369</t>
  </si>
  <si>
    <t>REFIL PARA ESTILETE 18 MM (CAIXA COM 10 LAMINAS)</t>
  </si>
  <si>
    <t>ES15000119</t>
  </si>
  <si>
    <t>ES09000515</t>
  </si>
  <si>
    <t>ES11000371</t>
  </si>
  <si>
    <t>ES11000372</t>
  </si>
  <si>
    <t>ES11000374</t>
  </si>
  <si>
    <t>ES24000247</t>
  </si>
  <si>
    <t>ES15000122</t>
  </si>
  <si>
    <t>ES05000440</t>
  </si>
  <si>
    <t>ES15000130</t>
  </si>
  <si>
    <t>ES15000184</t>
  </si>
  <si>
    <t>BOMB</t>
  </si>
  <si>
    <t>ES15000132</t>
  </si>
  <si>
    <t>SABONETE LIQUIDO ANTISSEPTICO REFIL - SPRAY</t>
  </si>
  <si>
    <t>ES15000133</t>
  </si>
  <si>
    <t>DESCART DE HIGIENE E LIMPEZA</t>
  </si>
  <si>
    <t>ES15000136</t>
  </si>
  <si>
    <t>ES11000378</t>
  </si>
  <si>
    <t>SACO PLASTICO OFICIO 4 FUROS</t>
  </si>
  <si>
    <t>ES07000720</t>
  </si>
  <si>
    <t>ES05000441</t>
  </si>
  <si>
    <t>ES11000379</t>
  </si>
  <si>
    <t>ES05000522</t>
  </si>
  <si>
    <t>ES09000576</t>
  </si>
  <si>
    <t>ES11000381</t>
  </si>
  <si>
    <t>ES11000383</t>
  </si>
  <si>
    <t>ES05000443</t>
  </si>
  <si>
    <t>ES05000518</t>
  </si>
  <si>
    <t>ES05000517</t>
  </si>
  <si>
    <t>ES05000516</t>
  </si>
  <si>
    <t>ES05000515</t>
  </si>
  <si>
    <t>ES05000444</t>
  </si>
  <si>
    <t>ES05000448</t>
  </si>
  <si>
    <t>ES05000450</t>
  </si>
  <si>
    <t>ES05000455</t>
  </si>
  <si>
    <t>ES05000462</t>
  </si>
  <si>
    <t>ES05000465</t>
  </si>
  <si>
    <t>ES05000469</t>
  </si>
  <si>
    <t>ES05000519</t>
  </si>
  <si>
    <t>ES05000525</t>
  </si>
  <si>
    <t>ES05000527</t>
  </si>
  <si>
    <t>ES05000528</t>
  </si>
  <si>
    <t>ES05000526</t>
  </si>
  <si>
    <t>ES05000482</t>
  </si>
  <si>
    <t>ES05000524</t>
  </si>
  <si>
    <t>ES15000149</t>
  </si>
  <si>
    <t>ES15000150</t>
  </si>
  <si>
    <t>ES15000151</t>
  </si>
  <si>
    <t>ES05000504</t>
  </si>
  <si>
    <t>ES11000423</t>
  </si>
  <si>
    <t>ES05000529</t>
  </si>
  <si>
    <t>06 - ESTOQUE VENDA NOVA</t>
  </si>
  <si>
    <t>ES15000001</t>
  </si>
  <si>
    <t>ES07000005</t>
  </si>
  <si>
    <t>BRINQUEDO EDUCATIVO</t>
  </si>
  <si>
    <t>ES08000006</t>
  </si>
  <si>
    <t>ES15000013</t>
  </si>
  <si>
    <t>ES15000014</t>
  </si>
  <si>
    <t>ES08000009</t>
  </si>
  <si>
    <t>ES18000763</t>
  </si>
  <si>
    <t>ES18000764</t>
  </si>
  <si>
    <t>ES18000765</t>
  </si>
  <si>
    <t>ES18000771</t>
  </si>
  <si>
    <t>ES15000018</t>
  </si>
  <si>
    <t>EQUIP E MAT ESPORTIVO</t>
  </si>
  <si>
    <t>ES12000004</t>
  </si>
  <si>
    <t>ES05000388</t>
  </si>
  <si>
    <t>ES12000232</t>
  </si>
  <si>
    <t>ES27000131</t>
  </si>
  <si>
    <t>ES27000135</t>
  </si>
  <si>
    <t>ES08000012</t>
  </si>
  <si>
    <t>ES08000014</t>
  </si>
  <si>
    <t>ES11000035</t>
  </si>
  <si>
    <t>BOBINA DE PAPEL MICRO TERMINAL ELETRÔNICO IMPRESSORA BEMATECH 76MM X 22M</t>
  </si>
  <si>
    <t>EQUIP E MAT EDUCACIONAL</t>
  </si>
  <si>
    <t>ES08000121</t>
  </si>
  <si>
    <t>ES18000800</t>
  </si>
  <si>
    <t>ES24000043</t>
  </si>
  <si>
    <t>BOTA DE PVC PRETA CANO CURTO NR 36/37 CA 30536</t>
  </si>
  <si>
    <t>ES24000044</t>
  </si>
  <si>
    <t>BOTA DE PVC PRETA CANO CURTO NR 38 CA 32167</t>
  </si>
  <si>
    <t>ES07000089</t>
  </si>
  <si>
    <t>BROCAL METALIZADO 0,5 KG AZUL</t>
  </si>
  <si>
    <t>ES07000092</t>
  </si>
  <si>
    <t>BROCAL METALIZADO 0,5 KG VERMELHO</t>
  </si>
  <si>
    <t>ES07000093</t>
  </si>
  <si>
    <t>BROCAL METALIZADO 0,50 KG PRATA</t>
  </si>
  <si>
    <t>ES15000027</t>
  </si>
  <si>
    <t>ES15000028</t>
  </si>
  <si>
    <t>ES09000629</t>
  </si>
  <si>
    <t>ES09000064</t>
  </si>
  <si>
    <t>ES09000072</t>
  </si>
  <si>
    <t>ES09000073</t>
  </si>
  <si>
    <t>ES09000095</t>
  </si>
  <si>
    <t>ES11000051</t>
  </si>
  <si>
    <t>ES11000057</t>
  </si>
  <si>
    <t>ES27000249</t>
  </si>
  <si>
    <t>ES27000186</t>
  </si>
  <si>
    <t>ES27000220</t>
  </si>
  <si>
    <t>ES27000229</t>
  </si>
  <si>
    <t>ES11000062</t>
  </si>
  <si>
    <t>ES27000796</t>
  </si>
  <si>
    <t>ES24000128</t>
  </si>
  <si>
    <t>ES27000460</t>
  </si>
  <si>
    <t>ES27000463</t>
  </si>
  <si>
    <t>ES27000534</t>
  </si>
  <si>
    <t>ES27000537</t>
  </si>
  <si>
    <t>CAMISA SOCIAL FEMININO MANGA CURTA COR BRANCA - TAM PP</t>
  </si>
  <si>
    <t>ES27000541</t>
  </si>
  <si>
    <t>ES27000544</t>
  </si>
  <si>
    <t>ES27000536</t>
  </si>
  <si>
    <t>ES27000546</t>
  </si>
  <si>
    <t>ES27000548</t>
  </si>
  <si>
    <t>ES27000553</t>
  </si>
  <si>
    <t>ES27000555</t>
  </si>
  <si>
    <t>ES27000562</t>
  </si>
  <si>
    <t>CAMISA TURISMO SOCIAL VIAJE COM O SESC COR BRANCA TAM GG</t>
  </si>
  <si>
    <t>ES27000619</t>
  </si>
  <si>
    <t>ES27000633</t>
  </si>
  <si>
    <t>ES27000795</t>
  </si>
  <si>
    <t>ES12000233</t>
  </si>
  <si>
    <t>ES12000234</t>
  </si>
  <si>
    <t>ES12000235</t>
  </si>
  <si>
    <t>ES11000063</t>
  </si>
  <si>
    <t>ES11000068</t>
  </si>
  <si>
    <t>ES11000069</t>
  </si>
  <si>
    <t>ES07000099</t>
  </si>
  <si>
    <t>CANETA HIDROCOR 6 CORES - PONTA GROSSA</t>
  </si>
  <si>
    <t>ES24000141</t>
  </si>
  <si>
    <t>ES24000143</t>
  </si>
  <si>
    <t>ES24000144</t>
  </si>
  <si>
    <t>ES11000094</t>
  </si>
  <si>
    <t>ES11000096</t>
  </si>
  <si>
    <t>ES11000098</t>
  </si>
  <si>
    <t>ES11000099</t>
  </si>
  <si>
    <t>ES11000100</t>
  </si>
  <si>
    <t>ES15000158</t>
  </si>
  <si>
    <t>ES09000115</t>
  </si>
  <si>
    <t>CHUVEIRO 110V</t>
  </si>
  <si>
    <t>ES09000117</t>
  </si>
  <si>
    <t>ES12000247</t>
  </si>
  <si>
    <t>ES11000111</t>
  </si>
  <si>
    <t>ES11000112</t>
  </si>
  <si>
    <t>ES07000114</t>
  </si>
  <si>
    <t>ES07000118</t>
  </si>
  <si>
    <t>ES24000152</t>
  </si>
  <si>
    <t>ES24000153</t>
  </si>
  <si>
    <t>ES24000155</t>
  </si>
  <si>
    <t>ES18000870</t>
  </si>
  <si>
    <t>ES18000872</t>
  </si>
  <si>
    <t>CAMA/MESA/BANHO</t>
  </si>
  <si>
    <t>ES27000011</t>
  </si>
  <si>
    <t>ES27000012</t>
  </si>
  <si>
    <t>CONDICIONADOR 30 ML - CAIXA COM 200 UNIDADES</t>
  </si>
  <si>
    <t>ES09000156</t>
  </si>
  <si>
    <t>ES09000157</t>
  </si>
  <si>
    <t>ES09000172</t>
  </si>
  <si>
    <t>ES18000879</t>
  </si>
  <si>
    <t>ES15000194</t>
  </si>
  <si>
    <t>ES15000046</t>
  </si>
  <si>
    <t>ES15000048</t>
  </si>
  <si>
    <t>DETERGENTE ALCALINO CLORADO SEM ESPUMA - 5 L (USO EXCLUSIVO HOSPEDAGEM)</t>
  </si>
  <si>
    <t>ES15000049</t>
  </si>
  <si>
    <t>ES15000053</t>
  </si>
  <si>
    <t>ES12000210</t>
  </si>
  <si>
    <t>ES08000033</t>
  </si>
  <si>
    <t>DISCO FRISBEE</t>
  </si>
  <si>
    <t>FERRAMENTAS E FERRAGENS</t>
  </si>
  <si>
    <t>ES05000013</t>
  </si>
  <si>
    <t>ES09000205</t>
  </si>
  <si>
    <t>ES09000207</t>
  </si>
  <si>
    <t>ES09000224</t>
  </si>
  <si>
    <t>ES09000234</t>
  </si>
  <si>
    <t>ES15000058</t>
  </si>
  <si>
    <t>ES07000196</t>
  </si>
  <si>
    <t>ELASTICO CRU NR 15 - ROLO 25 METROS</t>
  </si>
  <si>
    <t>ES07000197</t>
  </si>
  <si>
    <t>ES12000205</t>
  </si>
  <si>
    <t>ES12000203</t>
  </si>
  <si>
    <t>ES12000204</t>
  </si>
  <si>
    <t>ES15000066</t>
  </si>
  <si>
    <t>ES12000045</t>
  </si>
  <si>
    <t>ES18000996</t>
  </si>
  <si>
    <t>ES18001543</t>
  </si>
  <si>
    <t>ES05000129</t>
  </si>
  <si>
    <t>ES11000132</t>
  </si>
  <si>
    <t>ES05000131</t>
  </si>
  <si>
    <t>ES12000048</t>
  </si>
  <si>
    <t>ES05000016</t>
  </si>
  <si>
    <t>ES05000017</t>
  </si>
  <si>
    <t>ES11000146</t>
  </si>
  <si>
    <t>FITA ADESIVA CINZA SILVER TAPE 48 MMX 50M</t>
  </si>
  <si>
    <t>ES18001046</t>
  </si>
  <si>
    <t>ES24000292</t>
  </si>
  <si>
    <t>ES11000168</t>
  </si>
  <si>
    <t>ES11000169</t>
  </si>
  <si>
    <t>ES11000170</t>
  </si>
  <si>
    <t>ES11000172</t>
  </si>
  <si>
    <t>ES11000173</t>
  </si>
  <si>
    <t>ES12000051</t>
  </si>
  <si>
    <t>ES11000178</t>
  </si>
  <si>
    <t>ES11000186</t>
  </si>
  <si>
    <t>ES11000187</t>
  </si>
  <si>
    <t>GIZ ESCOLAR COLORIDO</t>
  </si>
  <si>
    <t>ES21000072</t>
  </si>
  <si>
    <t>GUARDA CHUVA</t>
  </si>
  <si>
    <t>ES12000052</t>
  </si>
  <si>
    <t>ES12000057</t>
  </si>
  <si>
    <t>ES12000236</t>
  </si>
  <si>
    <t>ES27000723</t>
  </si>
  <si>
    <t>ES12000059</t>
  </si>
  <si>
    <t>JOGO</t>
  </si>
  <si>
    <t>ES08000060</t>
  </si>
  <si>
    <t>ES12000245</t>
  </si>
  <si>
    <t>ES12000238</t>
  </si>
  <si>
    <t>ES12000239</t>
  </si>
  <si>
    <t>ES27000018</t>
  </si>
  <si>
    <t>CJ</t>
  </si>
  <si>
    <t>ES08000073</t>
  </si>
  <si>
    <t>ES12000240</t>
  </si>
  <si>
    <t>ES12000207</t>
  </si>
  <si>
    <t>ES06000027</t>
  </si>
  <si>
    <t>ES09000369</t>
  </si>
  <si>
    <t>ES09000377</t>
  </si>
  <si>
    <t>ES11000197</t>
  </si>
  <si>
    <t>ES11000202</t>
  </si>
  <si>
    <t>EQUIP E MAT HIDRAULICOS</t>
  </si>
  <si>
    <t>ES14000032</t>
  </si>
  <si>
    <t>LAVATORIO SANITARIO COM COLUNA</t>
  </si>
  <si>
    <t>ES15000157</t>
  </si>
  <si>
    <t>ES15000084</t>
  </si>
  <si>
    <t>LIMPADOR PEROXIDO 5L</t>
  </si>
  <si>
    <t>ES07000360</t>
  </si>
  <si>
    <t>LINHA PARA BORDAR ALGODAO EGIPCIO COR AZUL ROYAL - 240 METROS</t>
  </si>
  <si>
    <t>ES07000361</t>
  </si>
  <si>
    <t>ES07000362</t>
  </si>
  <si>
    <t>ES07000365</t>
  </si>
  <si>
    <t>ES07000371</t>
  </si>
  <si>
    <t>ES07000373</t>
  </si>
  <si>
    <t>ES07000402</t>
  </si>
  <si>
    <t>ES07000403</t>
  </si>
  <si>
    <t>ES07000404</t>
  </si>
  <si>
    <t>ES07000406</t>
  </si>
  <si>
    <t>ES07000409</t>
  </si>
  <si>
    <t>LINHA PARA CROCHE COR PRETA - 125M</t>
  </si>
  <si>
    <t>ES07000410</t>
  </si>
  <si>
    <t>ES07000412</t>
  </si>
  <si>
    <t>ES07000413</t>
  </si>
  <si>
    <t>ES07000414</t>
  </si>
  <si>
    <t>ES05000401</t>
  </si>
  <si>
    <t>ES05000404</t>
  </si>
  <si>
    <t>ES05000405</t>
  </si>
  <si>
    <t>ES05000406</t>
  </si>
  <si>
    <t>ES05000408</t>
  </si>
  <si>
    <t>ES05000409</t>
  </si>
  <si>
    <t>ES05000412</t>
  </si>
  <si>
    <t>ES05000413</t>
  </si>
  <si>
    <t>ES09000401</t>
  </si>
  <si>
    <t>ES15000086</t>
  </si>
  <si>
    <t>ES24000184</t>
  </si>
  <si>
    <t>LUVA DE LATEX AMARELA MULTIUSO TAMANHO M CA. 13.959 / 10695 / 37560</t>
  </si>
  <si>
    <t>ES24000185</t>
  </si>
  <si>
    <t>ES24000187</t>
  </si>
  <si>
    <t>ES24000189</t>
  </si>
  <si>
    <t>LUVA DE LATEX NATURAL TAMANHO XG</t>
  </si>
  <si>
    <t>ES18001125</t>
  </si>
  <si>
    <t>ES18001126</t>
  </si>
  <si>
    <t>ES24000193</t>
  </si>
  <si>
    <t>ES12000069</t>
  </si>
  <si>
    <t>ES05000227</t>
  </si>
  <si>
    <t>LUVA PVC ROCA 1 1/2''</t>
  </si>
  <si>
    <t>ES05000241</t>
  </si>
  <si>
    <t>ES12000209</t>
  </si>
  <si>
    <t>ES12000073</t>
  </si>
  <si>
    <t>ES12000072</t>
  </si>
  <si>
    <t>ES12000071</t>
  </si>
  <si>
    <t>ES12000244</t>
  </si>
  <si>
    <t>ES15000159</t>
  </si>
  <si>
    <t>ES24000232</t>
  </si>
  <si>
    <t>ES12000074</t>
  </si>
  <si>
    <t>ES12000242</t>
  </si>
  <si>
    <t>ES15000100</t>
  </si>
  <si>
    <t>ES15000103</t>
  </si>
  <si>
    <t>ES11000244</t>
  </si>
  <si>
    <t>ES11000245</t>
  </si>
  <si>
    <t>ES11000246</t>
  </si>
  <si>
    <t>ES11000247</t>
  </si>
  <si>
    <t>ES11000248</t>
  </si>
  <si>
    <t>ES11000249</t>
  </si>
  <si>
    <t>ES11000250</t>
  </si>
  <si>
    <t>ES11000251</t>
  </si>
  <si>
    <t>ES11000254</t>
  </si>
  <si>
    <t>ES11000255</t>
  </si>
  <si>
    <t>ES11000256</t>
  </si>
  <si>
    <t>ES11000257</t>
  </si>
  <si>
    <t>ES11000258</t>
  </si>
  <si>
    <t>ES11000259</t>
  </si>
  <si>
    <t>ES11000260</t>
  </si>
  <si>
    <t>ES11000262</t>
  </si>
  <si>
    <t>ES11000263</t>
  </si>
  <si>
    <t>ES11000264</t>
  </si>
  <si>
    <t>ES11000265</t>
  </si>
  <si>
    <t>ES11000266</t>
  </si>
  <si>
    <t>ES11000268</t>
  </si>
  <si>
    <t>ES11000270</t>
  </si>
  <si>
    <t>ES11000271</t>
  </si>
  <si>
    <t>PAPEL CREPOM VERDE MUSGO MULTIPLO DE 10 UNIDADES</t>
  </si>
  <si>
    <t>ES11000272</t>
  </si>
  <si>
    <t>ES11000273</t>
  </si>
  <si>
    <t>ES15000110</t>
  </si>
  <si>
    <t>ES17000077</t>
  </si>
  <si>
    <t>ES11000320</t>
  </si>
  <si>
    <t>ES15000111</t>
  </si>
  <si>
    <t>ES11000324</t>
  </si>
  <si>
    <t>ES11000331</t>
  </si>
  <si>
    <t>ES11000332</t>
  </si>
  <si>
    <t>ES07000493</t>
  </si>
  <si>
    <t>ES07000497</t>
  </si>
  <si>
    <t>ES07000499</t>
  </si>
  <si>
    <t>ES07000500</t>
  </si>
  <si>
    <t>ES07000510</t>
  </si>
  <si>
    <t>ES07000511</t>
  </si>
  <si>
    <t>ES12000078</t>
  </si>
  <si>
    <t>PECAS E ACESSORIOS VEICULOS</t>
  </si>
  <si>
    <t>ES26000004</t>
  </si>
  <si>
    <t>ES12000081</t>
  </si>
  <si>
    <t>ES15000117</t>
  </si>
  <si>
    <t>ES12000083</t>
  </si>
  <si>
    <t>ES05000033</t>
  </si>
  <si>
    <t>ES05000034</t>
  </si>
  <si>
    <t>REFIL GIROU TROCOU PRE C+3 - PRE FILTRO PARA PURIFICADOR AGUA GELADA (7731)</t>
  </si>
  <si>
    <t>ES05000037</t>
  </si>
  <si>
    <t>ES05000295</t>
  </si>
  <si>
    <t>ES09000521</t>
  </si>
  <si>
    <t>ES15000195</t>
  </si>
  <si>
    <t>ES09000529</t>
  </si>
  <si>
    <t>ES09000530</t>
  </si>
  <si>
    <t>ES09000531</t>
  </si>
  <si>
    <t>ES09000533</t>
  </si>
  <si>
    <t>ES15000124</t>
  </si>
  <si>
    <t>ES15000125</t>
  </si>
  <si>
    <t>ES15000126</t>
  </si>
  <si>
    <t>ES05000434</t>
  </si>
  <si>
    <t>ES05000435</t>
  </si>
  <si>
    <t>ROLO DE ESPUMA 5 CM</t>
  </si>
  <si>
    <t>ES05000436</t>
  </si>
  <si>
    <t>ES12000211</t>
  </si>
  <si>
    <t>ES05000437</t>
  </si>
  <si>
    <t>ES05000438</t>
  </si>
  <si>
    <t>ES15000127</t>
  </si>
  <si>
    <t>ES15000128</t>
  </si>
  <si>
    <t>ES27000031</t>
  </si>
  <si>
    <t>ES27000032</t>
  </si>
  <si>
    <t>SABONETE EM BARRA GLICERINADO - 20 GR - CAIXA COM 250 UNIDADES</t>
  </si>
  <si>
    <t>ES27000033</t>
  </si>
  <si>
    <t>ES27000034</t>
  </si>
  <si>
    <t>ES06000052</t>
  </si>
  <si>
    <t>ES1500176</t>
  </si>
  <si>
    <t>ES06000055</t>
  </si>
  <si>
    <t>ES1500179</t>
  </si>
  <si>
    <t>ES06000062</t>
  </si>
  <si>
    <t>SACO DE PAPEL PARA VIAGEM PEQUENO 500 G PCT 500 UNID</t>
  </si>
  <si>
    <t>ES06000077</t>
  </si>
  <si>
    <t>ES11000376</t>
  </si>
  <si>
    <t>ES06000086</t>
  </si>
  <si>
    <t>ES27000039</t>
  </si>
  <si>
    <t>ES27000040</t>
  </si>
  <si>
    <t>SHAMPOO 30 ML - CAIXA COM 200 UNIDADES</t>
  </si>
  <si>
    <t>ES18001303</t>
  </si>
  <si>
    <t>ES12000097</t>
  </si>
  <si>
    <t>ES09000549</t>
  </si>
  <si>
    <t>ES09000785</t>
  </si>
  <si>
    <t>ES09000552</t>
  </si>
  <si>
    <t>ES05000332</t>
  </si>
  <si>
    <t>ES12000243</t>
  </si>
  <si>
    <t>ES11000400</t>
  </si>
  <si>
    <t>ES11000411</t>
  </si>
  <si>
    <t>ES11000412</t>
  </si>
  <si>
    <t>ES11000418</t>
  </si>
  <si>
    <t>ES09000580</t>
  </si>
  <si>
    <t>ES09000782</t>
  </si>
  <si>
    <t>ES09000652</t>
  </si>
  <si>
    <t>ES09000780</t>
  </si>
  <si>
    <t>ES06000094</t>
  </si>
  <si>
    <t>ES27000047</t>
  </si>
  <si>
    <t>ES06000097</t>
  </si>
  <si>
    <t>ES05000502</t>
  </si>
  <si>
    <t>ES15000152</t>
  </si>
  <si>
    <t>ES14000067</t>
  </si>
  <si>
    <t>VASO SANITARIO ACOPLADO</t>
  </si>
  <si>
    <t>ES15000155</t>
  </si>
  <si>
    <t>ES12000158</t>
  </si>
  <si>
    <t>ES12000162</t>
  </si>
  <si>
    <t>07 - ESTOQUE SANTA LUZIA</t>
  </si>
  <si>
    <t>ES12000114</t>
  </si>
  <si>
    <t>ES12000115</t>
  </si>
  <si>
    <t>ES12000116</t>
  </si>
  <si>
    <t>ES12000117</t>
  </si>
  <si>
    <t>ES12000118</t>
  </si>
  <si>
    <t>ES12000119</t>
  </si>
  <si>
    <t>ES07000021</t>
  </si>
  <si>
    <t>ES07000023</t>
  </si>
  <si>
    <t>ES07000024</t>
  </si>
  <si>
    <t>ES07000025</t>
  </si>
  <si>
    <t>ES07000026</t>
  </si>
  <si>
    <t>ES07000027</t>
  </si>
  <si>
    <t>ES07000029</t>
  </si>
  <si>
    <t>ES07000030</t>
  </si>
  <si>
    <t>ES07000031</t>
  </si>
  <si>
    <t>ES27000133</t>
  </si>
  <si>
    <t>ES27000122</t>
  </si>
  <si>
    <t>ES27000124</t>
  </si>
  <si>
    <t>ES27000129</t>
  </si>
  <si>
    <t>ES27000130</t>
  </si>
  <si>
    <t>ES27000148</t>
  </si>
  <si>
    <t>ES11000022</t>
  </si>
  <si>
    <t>ES12000009</t>
  </si>
  <si>
    <t>BOLA DE BORRACHA COM VALVULA NR 10</t>
  </si>
  <si>
    <t>ES12000010</t>
  </si>
  <si>
    <t>BOLA DE BORRACHA COM VALVULA NR 12</t>
  </si>
  <si>
    <t>ES12000012</t>
  </si>
  <si>
    <t>ES12000146</t>
  </si>
  <si>
    <t>ES12000147</t>
  </si>
  <si>
    <t>ES12000148</t>
  </si>
  <si>
    <t>ES12000016</t>
  </si>
  <si>
    <t>ES12000017</t>
  </si>
  <si>
    <t>ES12000018</t>
  </si>
  <si>
    <t>BOLA DE HANDEBOL FEMININA H2L</t>
  </si>
  <si>
    <t>ES09000057</t>
  </si>
  <si>
    <t>BORNE SINDAL PVC PARA CABO 2,5MM</t>
  </si>
  <si>
    <t>ES09000058</t>
  </si>
  <si>
    <t>BORNE SINDAL PVC PARA CABO 4,0 MM</t>
  </si>
  <si>
    <t>ES24000049</t>
  </si>
  <si>
    <t>BOTA DE PVC PRETA CANO CURTO NR 43 CA 32167</t>
  </si>
  <si>
    <t>ES11000046</t>
  </si>
  <si>
    <t>ES11000048</t>
  </si>
  <si>
    <t>ES11000049</t>
  </si>
  <si>
    <t>ES09000082</t>
  </si>
  <si>
    <t>ES09000086</t>
  </si>
  <si>
    <t>ES09000671</t>
  </si>
  <si>
    <t>ES09000662</t>
  </si>
  <si>
    <t>ES09000663</t>
  </si>
  <si>
    <t>ES27000239</t>
  </si>
  <si>
    <t>ES27000630</t>
  </si>
  <si>
    <t>ES27000441</t>
  </si>
  <si>
    <t>CAMISA POLO UNISSEX COR PRETA - TAM P</t>
  </si>
  <si>
    <t>ES27000535</t>
  </si>
  <si>
    <t>ES27000540</t>
  </si>
  <si>
    <t>ES27000542</t>
  </si>
  <si>
    <t>ES27000547</t>
  </si>
  <si>
    <t>ES27000628</t>
  </si>
  <si>
    <t>ES27000634</t>
  </si>
  <si>
    <t>ES09000151</t>
  </si>
  <si>
    <t>ES09000152</t>
  </si>
  <si>
    <t>ES07000204</t>
  </si>
  <si>
    <t>ES07000205</t>
  </si>
  <si>
    <t>ES07000208</t>
  </si>
  <si>
    <t>ES07000209</t>
  </si>
  <si>
    <t>ES07000212</t>
  </si>
  <si>
    <t>ES11000175</t>
  </si>
  <si>
    <t>FOLHA EM EVA 600X400 ROXA LAVAVEL PACOTE COM 10 UNIDADES</t>
  </si>
  <si>
    <t>ES09000293</t>
  </si>
  <si>
    <t>FUSIVEL DIAZED RETARDADO 63A</t>
  </si>
  <si>
    <t>ES11000182</t>
  </si>
  <si>
    <t>ES11000183</t>
  </si>
  <si>
    <t>ES11000185</t>
  </si>
  <si>
    <t>ES07000307</t>
  </si>
  <si>
    <t>ES07000308</t>
  </si>
  <si>
    <t>ES07000310</t>
  </si>
  <si>
    <t>ES07000311</t>
  </si>
  <si>
    <t>ES07000315</t>
  </si>
  <si>
    <t>ES07000318</t>
  </si>
  <si>
    <t>ES07000319</t>
  </si>
  <si>
    <t>ES11000193</t>
  </si>
  <si>
    <t>ES07000333</t>
  </si>
  <si>
    <t>ES09000307</t>
  </si>
  <si>
    <t>ES09000308</t>
  </si>
  <si>
    <t>INTERRUPTOR SIMPLES COM TOMADA 2P+T 10A COM PLACA</t>
  </si>
  <si>
    <t>ES12000140</t>
  </si>
  <si>
    <t>ES12000141</t>
  </si>
  <si>
    <t>ES12000142</t>
  </si>
  <si>
    <t>ES12000143</t>
  </si>
  <si>
    <t>ES12000144</t>
  </si>
  <si>
    <t>ES12000137</t>
  </si>
  <si>
    <t>ES12000138</t>
  </si>
  <si>
    <t>ES12000139</t>
  </si>
  <si>
    <t>ES12000061</t>
  </si>
  <si>
    <t>KIT BADMINTON</t>
  </si>
  <si>
    <t>ES12000063</t>
  </si>
  <si>
    <t>KIT FRESCOBOL</t>
  </si>
  <si>
    <t>ES09000338</t>
  </si>
  <si>
    <t>LAMPADA FLUORESCENTE 18 W TUBULAR</t>
  </si>
  <si>
    <t>ES09000341</t>
  </si>
  <si>
    <t>LAMPADA FLUORESCENTE 40W-L/D-TUBULAR</t>
  </si>
  <si>
    <t>ES07000349</t>
  </si>
  <si>
    <t>ES07000350</t>
  </si>
  <si>
    <t>LANTEJOULA FORMATO REDONDO 6 MM PCT 1000 COR AZUL</t>
  </si>
  <si>
    <t>ES07000351</t>
  </si>
  <si>
    <t>LANTEJOULA FORMATO REDONDO 6 MM PCT 1000 COR DOURADA</t>
  </si>
  <si>
    <t>ES07000352</t>
  </si>
  <si>
    <t>LANTEJOULA FORMATO REDONDO 6 MM PCT 1000 COR PRATA</t>
  </si>
  <si>
    <t>ES07000353</t>
  </si>
  <si>
    <t>LANTEJOULA FORMATO REDONDO 6 MM PCT 1000 COR PRETA</t>
  </si>
  <si>
    <t>ES07000354</t>
  </si>
  <si>
    <t>LANTEJOULA FORMATO REDONDO 6 MM PCT 1000 COR ROSA</t>
  </si>
  <si>
    <t>ES07000355</t>
  </si>
  <si>
    <t>LANTEJOULA FORMATO REDONDO 6 MM PCT 1000 COR VERDE</t>
  </si>
  <si>
    <t>ES07000356</t>
  </si>
  <si>
    <t>LANTEJOULA FORMATO REDONDO 6 MM PCT 1000 COR VERMELHA</t>
  </si>
  <si>
    <t>ES11000203</t>
  </si>
  <si>
    <t>ES05000402</t>
  </si>
  <si>
    <t>LIXA PARA FERRO NR 080 PACOTE COM 25 UNIDADES</t>
  </si>
  <si>
    <t>ES09000404</t>
  </si>
  <si>
    <t>LUMINARIA DE EMERGENCIA DE SOBREPOR COM 30 LEDS - BIVOLT</t>
  </si>
  <si>
    <t>ES05000202</t>
  </si>
  <si>
    <t>LUVA DE CORRER 3/4''</t>
  </si>
  <si>
    <t>ES09000445</t>
  </si>
  <si>
    <t>ES07000475</t>
  </si>
  <si>
    <t>ES17000076</t>
  </si>
  <si>
    <t>ES11000222</t>
  </si>
  <si>
    <t>ES11000223</t>
  </si>
  <si>
    <t>ES11000227</t>
  </si>
  <si>
    <t>ES11000233</t>
  </si>
  <si>
    <t>ES11000261</t>
  </si>
  <si>
    <t>ES11000267</t>
  </si>
  <si>
    <t>ES11000269</t>
  </si>
  <si>
    <t>ES11000274</t>
  </si>
  <si>
    <t>ES11000278</t>
  </si>
  <si>
    <t>ES11000279</t>
  </si>
  <si>
    <t>ES11000280</t>
  </si>
  <si>
    <t>ES11000282</t>
  </si>
  <si>
    <t>ES11000288</t>
  </si>
  <si>
    <t>ES11000289</t>
  </si>
  <si>
    <t>ES11000290</t>
  </si>
  <si>
    <t>ES11000291</t>
  </si>
  <si>
    <t>ES11000306</t>
  </si>
  <si>
    <t>ES11000307</t>
  </si>
  <si>
    <t>ES05000428</t>
  </si>
  <si>
    <t>PIGMENTO LIQUIDO BASE AGUA 50 ML COR PRETO</t>
  </si>
  <si>
    <t>ES05000430</t>
  </si>
  <si>
    <t>PIGMENTO LIQUIDO BASE AGUA 50 ML COR VERMELHO</t>
  </si>
  <si>
    <t>ES07000512</t>
  </si>
  <si>
    <t>PINCEL N8 REDONDO CABO LONGO</t>
  </si>
  <si>
    <t>ES07000532</t>
  </si>
  <si>
    <t>ES07000533</t>
  </si>
  <si>
    <t>ES09000484</t>
  </si>
  <si>
    <t>REATOR DE USO EXTERNO PARA LAMPADA VAPOR DE SODIO 400W - 220V</t>
  </si>
  <si>
    <t>ES09000501</t>
  </si>
  <si>
    <t>ES09000510</t>
  </si>
  <si>
    <t>ES12000089</t>
  </si>
  <si>
    <t>REDE DE PING PONG</t>
  </si>
  <si>
    <t>ES12000093</t>
  </si>
  <si>
    <t>REDE OFICIAL DE BASQUETE</t>
  </si>
  <si>
    <t>ES12000094</t>
  </si>
  <si>
    <t>ES09000526</t>
  </si>
  <si>
    <t>ES15000138</t>
  </si>
  <si>
    <t>ES15000140</t>
  </si>
  <si>
    <t>ES05000314</t>
  </si>
  <si>
    <t>SIFAO DUPLO FLEXIVEL PVC BRANCO</t>
  </si>
  <si>
    <t>ES09000540</t>
  </si>
  <si>
    <t>SINALEIRO LED - COR VERMELHO 220W</t>
  </si>
  <si>
    <t>ES09000539</t>
  </si>
  <si>
    <t>SINALEIRO MONOBLOCO 22MM  COR VERDE 220 V</t>
  </si>
  <si>
    <t>ES09000545</t>
  </si>
  <si>
    <t>SOQUETE PARA LAMPADAS FLUORESCENTES ANTIVIBRATORIO</t>
  </si>
  <si>
    <t>ES12000098</t>
  </si>
  <si>
    <t>ES09000555</t>
  </si>
  <si>
    <t>ES09000561</t>
  </si>
  <si>
    <t>ES09000562</t>
  </si>
  <si>
    <t>ES09000563</t>
  </si>
  <si>
    <t>ES05000489</t>
  </si>
  <si>
    <t>ES11000408</t>
  </si>
  <si>
    <t>ES09000589</t>
  </si>
  <si>
    <t>TOMADA DE SOBREPOR 2P+T 20A</t>
  </si>
  <si>
    <t>ES09000592</t>
  </si>
  <si>
    <t>ES09000595</t>
  </si>
  <si>
    <t>ES09000596</t>
  </si>
  <si>
    <t>ES12000157</t>
  </si>
  <si>
    <t>ES12000103</t>
  </si>
  <si>
    <t>ES12000104</t>
  </si>
  <si>
    <t>ES12000105</t>
  </si>
  <si>
    <t>ES12000106</t>
  </si>
  <si>
    <t>ES12000155</t>
  </si>
  <si>
    <t>ES24000288</t>
  </si>
  <si>
    <t>ES05000503</t>
  </si>
  <si>
    <t>ES12000178</t>
  </si>
  <si>
    <t>ES12000179</t>
  </si>
  <si>
    <t>12 - ESTOQUE ALMOXARIFADO GERAL</t>
  </si>
  <si>
    <t>ES09000006</t>
  </si>
  <si>
    <t>ES09000007</t>
  </si>
  <si>
    <t>ES09000009</t>
  </si>
  <si>
    <t>ES09000016</t>
  </si>
  <si>
    <t>VACINAS</t>
  </si>
  <si>
    <t>ES18000002</t>
  </si>
  <si>
    <t>ES18000692</t>
  </si>
  <si>
    <t>ACIDO FOSFORICO EM GEL A 37%  UNIDADE SERINGA</t>
  </si>
  <si>
    <t>ES18000693</t>
  </si>
  <si>
    <t>ES09000018</t>
  </si>
  <si>
    <t>ES27000054</t>
  </si>
  <si>
    <t>ES27000055</t>
  </si>
  <si>
    <t>ES27000056</t>
  </si>
  <si>
    <t>ES27000058</t>
  </si>
  <si>
    <t>ES27000059</t>
  </si>
  <si>
    <t>ES27000060</t>
  </si>
  <si>
    <t>ES27000061</t>
  </si>
  <si>
    <t>ES27000062</t>
  </si>
  <si>
    <t>ES27000063</t>
  </si>
  <si>
    <t>ES27000802</t>
  </si>
  <si>
    <t>ES27000811</t>
  </si>
  <si>
    <t>ES27000064</t>
  </si>
  <si>
    <t>ES27000065</t>
  </si>
  <si>
    <t>ES27000800</t>
  </si>
  <si>
    <t>ES27000809</t>
  </si>
  <si>
    <t>ES27000067</t>
  </si>
  <si>
    <t>ES27000801</t>
  </si>
  <si>
    <t>ES27000810</t>
  </si>
  <si>
    <t>ES27000068</t>
  </si>
  <si>
    <t>ES27000799</t>
  </si>
  <si>
    <t>ES27000808</t>
  </si>
  <si>
    <t>ES27000069</t>
  </si>
  <si>
    <t>ES27000070</t>
  </si>
  <si>
    <t>ES08000118</t>
  </si>
  <si>
    <t>ES08000119</t>
  </si>
  <si>
    <t>ES15000002</t>
  </si>
  <si>
    <t>ES07000002</t>
  </si>
  <si>
    <t>ES18000720</t>
  </si>
  <si>
    <t>ES18000730</t>
  </si>
  <si>
    <t>AGULHA GENGIVAL DESCARTAVEL  CURTA  - 25MM  CAIXA COM 100 UNIDADES</t>
  </si>
  <si>
    <t>ES07000003</t>
  </si>
  <si>
    <t>ES07000004</t>
  </si>
  <si>
    <t>ES07000006</t>
  </si>
  <si>
    <t>ES07000008</t>
  </si>
  <si>
    <t>ES07000009</t>
  </si>
  <si>
    <t>ES07000010</t>
  </si>
  <si>
    <t>ES07000014</t>
  </si>
  <si>
    <t>ES15000007</t>
  </si>
  <si>
    <t>ES18001503</t>
  </si>
  <si>
    <t>ES18000043</t>
  </si>
  <si>
    <t>ES18000748</t>
  </si>
  <si>
    <t>ANESTESICO BENZOCAINA 20 % - 12 G</t>
  </si>
  <si>
    <t>ES18000749</t>
  </si>
  <si>
    <t>ES18000750</t>
  </si>
  <si>
    <t>ES18000753</t>
  </si>
  <si>
    <t>ANESTESICO TOPICO EM GEL  POTE COM 12G</t>
  </si>
  <si>
    <t>POTE</t>
  </si>
  <si>
    <t>ES12000110</t>
  </si>
  <si>
    <t>ES12000111</t>
  </si>
  <si>
    <t>ES12000112</t>
  </si>
  <si>
    <t>ES12000113</t>
  </si>
  <si>
    <t>ES11000009</t>
  </si>
  <si>
    <t>ES18000760</t>
  </si>
  <si>
    <t>ES12000208</t>
  </si>
  <si>
    <t>ES15000016</t>
  </si>
  <si>
    <t>ES15000017</t>
  </si>
  <si>
    <t>ES27000081</t>
  </si>
  <si>
    <t>ES05000005</t>
  </si>
  <si>
    <t>ES24000001</t>
  </si>
  <si>
    <t>ES27000086</t>
  </si>
  <si>
    <t>ES18000775</t>
  </si>
  <si>
    <t>ES07000028</t>
  </si>
  <si>
    <t>ES21000054</t>
  </si>
  <si>
    <t>ES21000055</t>
  </si>
  <si>
    <t>ES21000056</t>
  </si>
  <si>
    <t>ES21000057</t>
  </si>
  <si>
    <t>ES21000058</t>
  </si>
  <si>
    <t>ES21000059</t>
  </si>
  <si>
    <t>ES15000019</t>
  </si>
  <si>
    <t>ES15000021</t>
  </si>
  <si>
    <t>ES27000002</t>
  </si>
  <si>
    <t>ES11000014</t>
  </si>
  <si>
    <t>ES09000043</t>
  </si>
  <si>
    <t>ES15000022</t>
  </si>
  <si>
    <t>ES12000005</t>
  </si>
  <si>
    <t>ES07000057</t>
  </si>
  <si>
    <t>ES11000016</t>
  </si>
  <si>
    <t>BATERIA ALCALINA 09 V - UNIDADE</t>
  </si>
  <si>
    <t>ES27000127</t>
  </si>
  <si>
    <t>ES27000102</t>
  </si>
  <si>
    <t>ES27000103</t>
  </si>
  <si>
    <t>ES27000816</t>
  </si>
  <si>
    <t>ES27000108</t>
  </si>
  <si>
    <t>ES27000109</t>
  </si>
  <si>
    <t>ES27000110</t>
  </si>
  <si>
    <t>ES27000111</t>
  </si>
  <si>
    <t>ES27000112</t>
  </si>
  <si>
    <t>ES27000113</t>
  </si>
  <si>
    <t>ES27000114</t>
  </si>
  <si>
    <t>ES27000115</t>
  </si>
  <si>
    <t>ES27000116</t>
  </si>
  <si>
    <t>ES27000117</t>
  </si>
  <si>
    <t>ES27000807</t>
  </si>
  <si>
    <t>ES27000118</t>
  </si>
  <si>
    <t>ES27000119</t>
  </si>
  <si>
    <t>ES27000597</t>
  </si>
  <si>
    <t>ES27000121</t>
  </si>
  <si>
    <t>ES27000123</t>
  </si>
  <si>
    <t>ES27000125</t>
  </si>
  <si>
    <t>ES27000132</t>
  </si>
  <si>
    <t>ES27000134</t>
  </si>
  <si>
    <t>ES27000136</t>
  </si>
  <si>
    <t>ES27000141</t>
  </si>
  <si>
    <t>ES27000150</t>
  </si>
  <si>
    <t>ES27000137</t>
  </si>
  <si>
    <t>ES27000138</t>
  </si>
  <si>
    <t>ES27000139</t>
  </si>
  <si>
    <t>ES27000140</t>
  </si>
  <si>
    <t>ES27000142</t>
  </si>
  <si>
    <t>ES27000143</t>
  </si>
  <si>
    <t>ES27000145</t>
  </si>
  <si>
    <t>ES27000146</t>
  </si>
  <si>
    <t>ES27000147</t>
  </si>
  <si>
    <t>ES27000149</t>
  </si>
  <si>
    <t>ES11000020</t>
  </si>
  <si>
    <t>ES11000021</t>
  </si>
  <si>
    <t>ES11000023</t>
  </si>
  <si>
    <t>ES11000028</t>
  </si>
  <si>
    <t>ES06000005</t>
  </si>
  <si>
    <t>ES05000060</t>
  </si>
  <si>
    <t>ES11000036</t>
  </si>
  <si>
    <t>ES11000038</t>
  </si>
  <si>
    <t>ES12000019</t>
  </si>
  <si>
    <t>ES12000200</t>
  </si>
  <si>
    <t>ES12000197</t>
  </si>
  <si>
    <t>ES12000198</t>
  </si>
  <si>
    <t>ES12000199</t>
  </si>
  <si>
    <t>ES12000201</t>
  </si>
  <si>
    <t>ES12000202</t>
  </si>
  <si>
    <t>ES21000067</t>
  </si>
  <si>
    <t>ES07000061</t>
  </si>
  <si>
    <t>ES07000062</t>
  </si>
  <si>
    <t>ES07000063</t>
  </si>
  <si>
    <t>ES07000064</t>
  </si>
  <si>
    <t>ES07000065</t>
  </si>
  <si>
    <t>ES07000066</t>
  </si>
  <si>
    <t>ES07000067</t>
  </si>
  <si>
    <t>ES07000068</t>
  </si>
  <si>
    <t>ES07000069</t>
  </si>
  <si>
    <t>ES07000070</t>
  </si>
  <si>
    <t>ES24000029</t>
  </si>
  <si>
    <t>ES24000030</t>
  </si>
  <si>
    <t>ES07000073</t>
  </si>
  <si>
    <t>ES07000074</t>
  </si>
  <si>
    <t>ES07000075</t>
  </si>
  <si>
    <t>ES07000077</t>
  </si>
  <si>
    <t>ES07000078</t>
  </si>
  <si>
    <t>ES07000079</t>
  </si>
  <si>
    <t>ES07000081</t>
  </si>
  <si>
    <t>ES07000082</t>
  </si>
  <si>
    <t>ES24000066</t>
  </si>
  <si>
    <t>ES24000072</t>
  </si>
  <si>
    <t>ES24000089</t>
  </si>
  <si>
    <t>ES24000098</t>
  </si>
  <si>
    <t>ES24000099</t>
  </si>
  <si>
    <t>ES24000100</t>
  </si>
  <si>
    <t>ES24000108</t>
  </si>
  <si>
    <t>ES09000061</t>
  </si>
  <si>
    <t>ES18000229</t>
  </si>
  <si>
    <t>ES18000235</t>
  </si>
  <si>
    <t>ES18000251</t>
  </si>
  <si>
    <t>ES18000300</t>
  </si>
  <si>
    <t>ES11000045</t>
  </si>
  <si>
    <t>ES11000047</t>
  </si>
  <si>
    <t>ES15000030</t>
  </si>
  <si>
    <t>ES09000078</t>
  </si>
  <si>
    <t>ES09000084</t>
  </si>
  <si>
    <t>ES09000085</t>
  </si>
  <si>
    <t>ES09000815</t>
  </si>
  <si>
    <t>ES09000094</t>
  </si>
  <si>
    <t>ES09000653</t>
  </si>
  <si>
    <t>ES05000521</t>
  </si>
  <si>
    <t>ES11000055</t>
  </si>
  <si>
    <t>ES11000058</t>
  </si>
  <si>
    <t>ES09000099</t>
  </si>
  <si>
    <t>ES11000060</t>
  </si>
  <si>
    <t>ES05000091</t>
  </si>
  <si>
    <t>ES05000092</t>
  </si>
  <si>
    <t>ES18000810</t>
  </si>
  <si>
    <t>ES27000157</t>
  </si>
  <si>
    <t>ES27000158</t>
  </si>
  <si>
    <t>ES27000812</t>
  </si>
  <si>
    <t>ES27000815</t>
  </si>
  <si>
    <t>ES27000160</t>
  </si>
  <si>
    <t>ES27000161</t>
  </si>
  <si>
    <t>ES27000162</t>
  </si>
  <si>
    <t>ES27000163</t>
  </si>
  <si>
    <t>ES27000164</t>
  </si>
  <si>
    <t>ES27000165</t>
  </si>
  <si>
    <t>ES27000805</t>
  </si>
  <si>
    <t>ES27000814</t>
  </si>
  <si>
    <t>ES27000804</t>
  </si>
  <si>
    <t>ES27000813</t>
  </si>
  <si>
    <t>ES27000167</t>
  </si>
  <si>
    <t>ES27000168</t>
  </si>
  <si>
    <t>ES27000171</t>
  </si>
  <si>
    <t>ES27000172</t>
  </si>
  <si>
    <t>ES27000174</t>
  </si>
  <si>
    <t>ES27000175</t>
  </si>
  <si>
    <t>ES27000176</t>
  </si>
  <si>
    <t>ES27000178</t>
  </si>
  <si>
    <t>ES27000183</t>
  </si>
  <si>
    <t>ES27000184</t>
  </si>
  <si>
    <t>ES27000166</t>
  </si>
  <si>
    <t>ES27000806</t>
  </si>
  <si>
    <t>ES27000197</t>
  </si>
  <si>
    <t>ES27000198</t>
  </si>
  <si>
    <t>ES27000208</t>
  </si>
  <si>
    <t>ES27000209</t>
  </si>
  <si>
    <t>ES27000211</t>
  </si>
  <si>
    <t>ES27000213</t>
  </si>
  <si>
    <t>ES27000222</t>
  </si>
  <si>
    <t>ES27000159</t>
  </si>
  <si>
    <t>ES27000230</t>
  </si>
  <si>
    <t>ES27000231</t>
  </si>
  <si>
    <t>ES27000233</t>
  </si>
  <si>
    <t>ES27000234</t>
  </si>
  <si>
    <t>ES27000235</t>
  </si>
  <si>
    <t>ES27000236</t>
  </si>
  <si>
    <t>ES27000803</t>
  </si>
  <si>
    <t>ES27000238</t>
  </si>
  <si>
    <t>ES27000240</t>
  </si>
  <si>
    <t>ES27000241</t>
  </si>
  <si>
    <t>ES27000242</t>
  </si>
  <si>
    <t>ES27000243</t>
  </si>
  <si>
    <t>ES27000244</t>
  </si>
  <si>
    <t>ES24000120</t>
  </si>
  <si>
    <t>ES24000121</t>
  </si>
  <si>
    <t>ES27000250</t>
  </si>
  <si>
    <t>ES27000251</t>
  </si>
  <si>
    <t>ES27000252</t>
  </si>
  <si>
    <t>ES24000034</t>
  </si>
  <si>
    <t>ES24000035</t>
  </si>
  <si>
    <t>ES24000036</t>
  </si>
  <si>
    <t>ES24000037</t>
  </si>
  <si>
    <t>ES07000098</t>
  </si>
  <si>
    <t>ES27000279</t>
  </si>
  <si>
    <t>ES27000281</t>
  </si>
  <si>
    <t>ES27000282</t>
  </si>
  <si>
    <t>ES27000295</t>
  </si>
  <si>
    <t>ES27000317</t>
  </si>
  <si>
    <t>ES27000324</t>
  </si>
  <si>
    <t>ES27000325</t>
  </si>
  <si>
    <t>ES27000326</t>
  </si>
  <si>
    <t>ES27000327</t>
  </si>
  <si>
    <t>ES27000328</t>
  </si>
  <si>
    <t>ES27000329</t>
  </si>
  <si>
    <t>ES27000330</t>
  </si>
  <si>
    <t>ES27000331</t>
  </si>
  <si>
    <t>ES27000333</t>
  </si>
  <si>
    <t>ES27000334</t>
  </si>
  <si>
    <t>ES27000335</t>
  </si>
  <si>
    <t>ES27000336</t>
  </si>
  <si>
    <t>VESTUARIO</t>
  </si>
  <si>
    <t>ES27000825</t>
  </si>
  <si>
    <t>ES27000591</t>
  </si>
  <si>
    <t>ES27000845</t>
  </si>
  <si>
    <t>ES24000129</t>
  </si>
  <si>
    <t>ES24000131</t>
  </si>
  <si>
    <t>ES27000344</t>
  </si>
  <si>
    <t>ES27000345</t>
  </si>
  <si>
    <t>ES27000346</t>
  </si>
  <si>
    <t>ES27000347</t>
  </si>
  <si>
    <t>ES27000416</t>
  </si>
  <si>
    <t>ES27000426</t>
  </si>
  <si>
    <t>ES27000456</t>
  </si>
  <si>
    <t>ES27000462</t>
  </si>
  <si>
    <t>ES27000437</t>
  </si>
  <si>
    <t>ES27000430</t>
  </si>
  <si>
    <t>ES27000433</t>
  </si>
  <si>
    <t>ES27000434</t>
  </si>
  <si>
    <t>ES27000435</t>
  </si>
  <si>
    <t>ES27000436</t>
  </si>
  <si>
    <t>ES27000583</t>
  </si>
  <si>
    <t>ES27000495</t>
  </si>
  <si>
    <t>ES27000496</t>
  </si>
  <si>
    <t>ES27000497</t>
  </si>
  <si>
    <t>ES27000498</t>
  </si>
  <si>
    <t>ES27000499</t>
  </si>
  <si>
    <t>ES27000501</t>
  </si>
  <si>
    <t>ES27000504</t>
  </si>
  <si>
    <t>ES27000505</t>
  </si>
  <si>
    <t>ES27000526</t>
  </si>
  <si>
    <t>ES27000529</t>
  </si>
  <si>
    <t>ES27000530</t>
  </si>
  <si>
    <t>ES27000533</t>
  </si>
  <si>
    <t>ES27000539</t>
  </si>
  <si>
    <t>ES27000545</t>
  </si>
  <si>
    <t>ES27000552</t>
  </si>
  <si>
    <t>ES27000549</t>
  </si>
  <si>
    <t>ES27000550</t>
  </si>
  <si>
    <t>ES27000554</t>
  </si>
  <si>
    <t>ES27000556</t>
  </si>
  <si>
    <t>ES27000557</t>
  </si>
  <si>
    <t>ES27000576</t>
  </si>
  <si>
    <t>ES27000580</t>
  </si>
  <si>
    <t>ES27000586</t>
  </si>
  <si>
    <t>ES27000587</t>
  </si>
  <si>
    <t>ES27000588</t>
  </si>
  <si>
    <t>ES27000590</t>
  </si>
  <si>
    <t>ES27000592</t>
  </si>
  <si>
    <t>ES27000593</t>
  </si>
  <si>
    <t>ES27000594</t>
  </si>
  <si>
    <t>ES27000595</t>
  </si>
  <si>
    <t>ES27000596</t>
  </si>
  <si>
    <t>ES27000598</t>
  </si>
  <si>
    <t>ES27000599</t>
  </si>
  <si>
    <t>ES27000600</t>
  </si>
  <si>
    <t>ES27000601</t>
  </si>
  <si>
    <t>ES27000602</t>
  </si>
  <si>
    <t>ES27000603</t>
  </si>
  <si>
    <t>ES27000604</t>
  </si>
  <si>
    <t>ES27000605</t>
  </si>
  <si>
    <t>ES27000606</t>
  </si>
  <si>
    <t>ES27000607</t>
  </si>
  <si>
    <t>ES27000608</t>
  </si>
  <si>
    <t>ES27000609</t>
  </si>
  <si>
    <t>ES27000610</t>
  </si>
  <si>
    <t>ES27000611</t>
  </si>
  <si>
    <t>ES27000612</t>
  </si>
  <si>
    <t>ES27000613</t>
  </si>
  <si>
    <t>ES27000614</t>
  </si>
  <si>
    <t>ES27000615</t>
  </si>
  <si>
    <t>ES27000616</t>
  </si>
  <si>
    <t>ES27000629</t>
  </si>
  <si>
    <t>ES27000631</t>
  </si>
  <si>
    <t>ES27000797</t>
  </si>
  <si>
    <t>ES27000635</t>
  </si>
  <si>
    <t>ES27000636</t>
  </si>
  <si>
    <t>ES27000649</t>
  </si>
  <si>
    <t>ES27000652</t>
  </si>
  <si>
    <t>ES27000653</t>
  </si>
  <si>
    <t>ES27000654</t>
  </si>
  <si>
    <t>ES27000655</t>
  </si>
  <si>
    <t>ES27000656</t>
  </si>
  <si>
    <t>ES27000657</t>
  </si>
  <si>
    <t>ES27000658</t>
  </si>
  <si>
    <t>ES27000659</t>
  </si>
  <si>
    <t>ES27000661</t>
  </si>
  <si>
    <t>ES27000662</t>
  </si>
  <si>
    <t>ES27000663</t>
  </si>
  <si>
    <t>ES27000664</t>
  </si>
  <si>
    <t>ES09000106</t>
  </si>
  <si>
    <t>ES11000073</t>
  </si>
  <si>
    <t>ES11000074</t>
  </si>
  <si>
    <t>ES11000075</t>
  </si>
  <si>
    <t>ES11000079</t>
  </si>
  <si>
    <t>ES11000080</t>
  </si>
  <si>
    <t>ES11000081</t>
  </si>
  <si>
    <t>ES11000082</t>
  </si>
  <si>
    <t>ES11000083</t>
  </si>
  <si>
    <t>ES06000007</t>
  </si>
  <si>
    <t>ES27000669</t>
  </si>
  <si>
    <t>ES27000670</t>
  </si>
  <si>
    <t>ES24000146</t>
  </si>
  <si>
    <t>ES24000148</t>
  </si>
  <si>
    <t>ES07000108</t>
  </si>
  <si>
    <t>ES11000091</t>
  </si>
  <si>
    <t>ES11000092</t>
  </si>
  <si>
    <t>ES11000095</t>
  </si>
  <si>
    <t>ES27000589</t>
  </si>
  <si>
    <t>ES09000113</t>
  </si>
  <si>
    <t>ES18000833</t>
  </si>
  <si>
    <t>ES18000836</t>
  </si>
  <si>
    <t>ES12000214</t>
  </si>
  <si>
    <t>ES07000111</t>
  </si>
  <si>
    <t>ES07000116</t>
  </si>
  <si>
    <t>ES11000115</t>
  </si>
  <si>
    <t>ES12000217</t>
  </si>
  <si>
    <t>ES12000029</t>
  </si>
  <si>
    <t>ES24000154</t>
  </si>
  <si>
    <t>ES24000156</t>
  </si>
  <si>
    <t>ES24000157</t>
  </si>
  <si>
    <t>ES24000158</t>
  </si>
  <si>
    <t>ES18000858</t>
  </si>
  <si>
    <t>ES09000120</t>
  </si>
  <si>
    <t>ES09000122</t>
  </si>
  <si>
    <t>ES09000132</t>
  </si>
  <si>
    <t>ES09000134</t>
  </si>
  <si>
    <t>ES09000138</t>
  </si>
  <si>
    <t>ES09000139</t>
  </si>
  <si>
    <t>ES09000140</t>
  </si>
  <si>
    <t>ES09000143</t>
  </si>
  <si>
    <t>ES09000144</t>
  </si>
  <si>
    <t>ES09000153</t>
  </si>
  <si>
    <t>ES09000681</t>
  </si>
  <si>
    <t>ES09000686</t>
  </si>
  <si>
    <t>ES09000687</t>
  </si>
  <si>
    <t>ES09000627</t>
  </si>
  <si>
    <t>ES09000154</t>
  </si>
  <si>
    <t>LIXEIRA</t>
  </si>
  <si>
    <t>ES15000161</t>
  </si>
  <si>
    <t>ES07000130</t>
  </si>
  <si>
    <t>ES07000131</t>
  </si>
  <si>
    <t>ES07000133</t>
  </si>
  <si>
    <t>ES07000134</t>
  </si>
  <si>
    <t>ES09000158</t>
  </si>
  <si>
    <t>ES09000159</t>
  </si>
  <si>
    <t>ES21000097</t>
  </si>
  <si>
    <t>ES12000218</t>
  </si>
  <si>
    <t>ES07000187</t>
  </si>
  <si>
    <t>ES09000163</t>
  </si>
  <si>
    <t>ES09000164</t>
  </si>
  <si>
    <t>ES05000110</t>
  </si>
  <si>
    <t>ES09000165</t>
  </si>
  <si>
    <t>ES09000166</t>
  </si>
  <si>
    <t>ES09000167</t>
  </si>
  <si>
    <t>ES09000168</t>
  </si>
  <si>
    <t>ES09000169</t>
  </si>
  <si>
    <t>ES09000170</t>
  </si>
  <si>
    <t>ES18000881</t>
  </si>
  <si>
    <t>ES09000174</t>
  </si>
  <si>
    <t>ES09000175</t>
  </si>
  <si>
    <t>ES09000177</t>
  </si>
  <si>
    <t>ES09000178</t>
  </si>
  <si>
    <t>ES09000181</t>
  </si>
  <si>
    <t>ES09000182</t>
  </si>
  <si>
    <t>ES09000184</t>
  </si>
  <si>
    <t>ES09000185</t>
  </si>
  <si>
    <t>ES09000186</t>
  </si>
  <si>
    <t>ES09000187</t>
  </si>
  <si>
    <t>ES09000188</t>
  </si>
  <si>
    <t>ES09000190</t>
  </si>
  <si>
    <t>ES09000191</t>
  </si>
  <si>
    <t>ES09000192</t>
  </si>
  <si>
    <t>ES09000194</t>
  </si>
  <si>
    <t>ES09000195</t>
  </si>
  <si>
    <t>ES09000196</t>
  </si>
  <si>
    <t>ES15000037</t>
  </si>
  <si>
    <t>ES15000038</t>
  </si>
  <si>
    <t>ES15000042</t>
  </si>
  <si>
    <t>ES18000941</t>
  </si>
  <si>
    <t>DETERGENTE ENZIMATICO PARA LIMPEZA MANUAL PARA CUBA ULTRASSONICA 1 LITRO</t>
  </si>
  <si>
    <t>ES15000054</t>
  </si>
  <si>
    <t>ES05000394</t>
  </si>
  <si>
    <t>ES09000204</t>
  </si>
  <si>
    <t>ES09000199</t>
  </si>
  <si>
    <t>ES09000821</t>
  </si>
  <si>
    <t>ES09000201</t>
  </si>
  <si>
    <t>ES09000203</t>
  </si>
  <si>
    <t>ES09000813</t>
  </si>
  <si>
    <t>ES09000208</t>
  </si>
  <si>
    <t>ES09000226</t>
  </si>
  <si>
    <t>ES09000228</t>
  </si>
  <si>
    <t>ES09000818</t>
  </si>
  <si>
    <t>ES09000819</t>
  </si>
  <si>
    <t>ES09000230</t>
  </si>
  <si>
    <t>ES09000232</t>
  </si>
  <si>
    <t>ES09000236</t>
  </si>
  <si>
    <t>ES09000237</t>
  </si>
  <si>
    <t>ES09000211</t>
  </si>
  <si>
    <t>ES09000213</t>
  </si>
  <si>
    <t>ES09000214</t>
  </si>
  <si>
    <t>ES09000216</t>
  </si>
  <si>
    <t>ES09000217</t>
  </si>
  <si>
    <t>ES09000219</t>
  </si>
  <si>
    <t>ES09000220</t>
  </si>
  <si>
    <t>ES09000222</t>
  </si>
  <si>
    <t>ES09000223</t>
  </si>
  <si>
    <t>SUPRIMENTOS INFORMATICA</t>
  </si>
  <si>
    <t>ES16000011</t>
  </si>
  <si>
    <t>ES18000987</t>
  </si>
  <si>
    <t>ES09000250</t>
  </si>
  <si>
    <t>ES09000261</t>
  </si>
  <si>
    <t>ES09000268</t>
  </si>
  <si>
    <t>ES09000269</t>
  </si>
  <si>
    <t>LAMPADAS/LUMINARIAS</t>
  </si>
  <si>
    <t>ES09000800</t>
  </si>
  <si>
    <t>ES07000199</t>
  </si>
  <si>
    <t>ES17000037</t>
  </si>
  <si>
    <t>ES15000060</t>
  </si>
  <si>
    <t>ES15000061</t>
  </si>
  <si>
    <t>ES15000062</t>
  </si>
  <si>
    <t>ES15000063</t>
  </si>
  <si>
    <t>ES18000415</t>
  </si>
  <si>
    <t>ES15000064</t>
  </si>
  <si>
    <t>ES15000070</t>
  </si>
  <si>
    <t>ES11000127</t>
  </si>
  <si>
    <t>ES11000129</t>
  </si>
  <si>
    <t>ES11000130</t>
  </si>
  <si>
    <t>ES11000133</t>
  </si>
  <si>
    <t>ES11000134</t>
  </si>
  <si>
    <t>ES11000137</t>
  </si>
  <si>
    <t>ES11000138</t>
  </si>
  <si>
    <t>ES11000139</t>
  </si>
  <si>
    <t>ES27000637</t>
  </si>
  <si>
    <t>ES07000206</t>
  </si>
  <si>
    <t>ES07000215</t>
  </si>
  <si>
    <t>ES14000019</t>
  </si>
  <si>
    <t>ES07000218</t>
  </si>
  <si>
    <t>ES18001024</t>
  </si>
  <si>
    <t>ES11000149</t>
  </si>
  <si>
    <t>ES11000150</t>
  </si>
  <si>
    <t>ES11000152</t>
  </si>
  <si>
    <t>ES09000278</t>
  </si>
  <si>
    <t>ES05000137</t>
  </si>
  <si>
    <t>ES12000213</t>
  </si>
  <si>
    <t>ES07000264</t>
  </si>
  <si>
    <t>ES07000265</t>
  </si>
  <si>
    <t>ES07000266</t>
  </si>
  <si>
    <t>ES07000268</t>
  </si>
  <si>
    <t>ES07000269</t>
  </si>
  <si>
    <t>ES07000271</t>
  </si>
  <si>
    <t>ES12000050</t>
  </si>
  <si>
    <t>ES07000283</t>
  </si>
  <si>
    <t>ES15000072</t>
  </si>
  <si>
    <t>ES15000073</t>
  </si>
  <si>
    <t>ES05000149</t>
  </si>
  <si>
    <t>ES18000446</t>
  </si>
  <si>
    <t>ES11000166</t>
  </si>
  <si>
    <t>ES11000167</t>
  </si>
  <si>
    <t>ES11000176</t>
  </si>
  <si>
    <t>ES11000177</t>
  </si>
  <si>
    <t>ES09000287</t>
  </si>
  <si>
    <t>ES09000288</t>
  </si>
  <si>
    <t>ES09000289</t>
  </si>
  <si>
    <t>ES09000290</t>
  </si>
  <si>
    <t>ES11000179</t>
  </si>
  <si>
    <t>ES11000181</t>
  </si>
  <si>
    <t>ES11000184</t>
  </si>
  <si>
    <t>ES07000314</t>
  </si>
  <si>
    <t>ES07000316</t>
  </si>
  <si>
    <t>ES18001528</t>
  </si>
  <si>
    <t>ES18001067</t>
  </si>
  <si>
    <t>ES18001070</t>
  </si>
  <si>
    <t>ES27000711</t>
  </si>
  <si>
    <t>ES06000024</t>
  </si>
  <si>
    <t>ES12000237</t>
  </si>
  <si>
    <t>ES12000055</t>
  </si>
  <si>
    <t>ES12000053</t>
  </si>
  <si>
    <t>ES21000073</t>
  </si>
  <si>
    <t>ES18001090</t>
  </si>
  <si>
    <t>ES07000335</t>
  </si>
  <si>
    <t>ES07000336</t>
  </si>
  <si>
    <t>ES07000337</t>
  </si>
  <si>
    <t>ES18001091</t>
  </si>
  <si>
    <t>ES18001094</t>
  </si>
  <si>
    <t>ES09000300</t>
  </si>
  <si>
    <t>ES09000301</t>
  </si>
  <si>
    <t>ES09000303</t>
  </si>
  <si>
    <t>ES09000305</t>
  </si>
  <si>
    <t>ES09000306</t>
  </si>
  <si>
    <t>ES09000310</t>
  </si>
  <si>
    <t>ES09000313</t>
  </si>
  <si>
    <t>ES09000314</t>
  </si>
  <si>
    <t>ES09000315</t>
  </si>
  <si>
    <t>ES27000744</t>
  </si>
  <si>
    <t>ES27000716</t>
  </si>
  <si>
    <t>ES27000717</t>
  </si>
  <si>
    <t>ES27000718</t>
  </si>
  <si>
    <t>ES27000724</t>
  </si>
  <si>
    <t>ES27000722</t>
  </si>
  <si>
    <t>ES27000726</t>
  </si>
  <si>
    <t>ES27000727</t>
  </si>
  <si>
    <t>ES27000729</t>
  </si>
  <si>
    <t>ES27000734</t>
  </si>
  <si>
    <t>ES27000735</t>
  </si>
  <si>
    <t>ES27000736</t>
  </si>
  <si>
    <t>ES27000737</t>
  </si>
  <si>
    <t>ES27000739</t>
  </si>
  <si>
    <t>ES27000741</t>
  </si>
  <si>
    <t>ES27000743</t>
  </si>
  <si>
    <t>ES27000745</t>
  </si>
  <si>
    <t>ES27000746</t>
  </si>
  <si>
    <t>ES27000747</t>
  </si>
  <si>
    <t>ES24000166</t>
  </si>
  <si>
    <t>ES24000168</t>
  </si>
  <si>
    <t>ES27000756</t>
  </si>
  <si>
    <t>ES27000765</t>
  </si>
  <si>
    <t>ES27000757</t>
  </si>
  <si>
    <t>ES27000758</t>
  </si>
  <si>
    <t>ES27000762</t>
  </si>
  <si>
    <t>ES27000767</t>
  </si>
  <si>
    <t>ES27000822</t>
  </si>
  <si>
    <t>JOGO DE LENÇOL PARA BERÇO</t>
  </si>
  <si>
    <t>KIT</t>
  </si>
  <si>
    <t>ES12000145</t>
  </si>
  <si>
    <t>ES21000095</t>
  </si>
  <si>
    <t>ES21000096</t>
  </si>
  <si>
    <t>ES12000206</t>
  </si>
  <si>
    <t>ES18001099</t>
  </si>
  <si>
    <t>ES18001100</t>
  </si>
  <si>
    <t>MATERIAIS DIVERSOS BELEZA/ SPA</t>
  </si>
  <si>
    <t>ES27000798</t>
  </si>
  <si>
    <t>ES24000171</t>
  </si>
  <si>
    <t>ES24000172</t>
  </si>
  <si>
    <t>ES24000173</t>
  </si>
  <si>
    <t>ES11000455</t>
  </si>
  <si>
    <t>ES09000317</t>
  </si>
  <si>
    <t>ES09000325</t>
  </si>
  <si>
    <t>ES05000198</t>
  </si>
  <si>
    <t>ES09000332</t>
  </si>
  <si>
    <t>ES09000333</t>
  </si>
  <si>
    <t>ES09000340</t>
  </si>
  <si>
    <t>ES09000344</t>
  </si>
  <si>
    <t>ES09000352</t>
  </si>
  <si>
    <t>ES09000357</t>
  </si>
  <si>
    <t>ES09000370</t>
  </si>
  <si>
    <t>ES09000374</t>
  </si>
  <si>
    <t>ES09000372</t>
  </si>
  <si>
    <t>ES09000390</t>
  </si>
  <si>
    <t>ES09000398</t>
  </si>
  <si>
    <t>ES11000199</t>
  </si>
  <si>
    <t>ES11000204</t>
  </si>
  <si>
    <t>ES11000205</t>
  </si>
  <si>
    <t>ES11000206</t>
  </si>
  <si>
    <t>ES18001111</t>
  </si>
  <si>
    <t>ES18000506</t>
  </si>
  <si>
    <t>ES18000508</t>
  </si>
  <si>
    <t>ES18000531</t>
  </si>
  <si>
    <t>ES18000545</t>
  </si>
  <si>
    <t>ES18000553</t>
  </si>
  <si>
    <t>ES15000081</t>
  </si>
  <si>
    <t>ES15000082</t>
  </si>
  <si>
    <t>ES15000083</t>
  </si>
  <si>
    <t>ES07000357</t>
  </si>
  <si>
    <t>ES07000363</t>
  </si>
  <si>
    <t>ES07000364</t>
  </si>
  <si>
    <t>ES07000366</t>
  </si>
  <si>
    <t>ES07000367</t>
  </si>
  <si>
    <t>ES07000368</t>
  </si>
  <si>
    <t>ES07000369</t>
  </si>
  <si>
    <t>ES07000370</t>
  </si>
  <si>
    <t>ES07000372</t>
  </si>
  <si>
    <t>ES05000021</t>
  </si>
  <si>
    <t>ES05000396</t>
  </si>
  <si>
    <t>ES05000397</t>
  </si>
  <si>
    <t>ES05000399</t>
  </si>
  <si>
    <t>ES07000425</t>
  </si>
  <si>
    <t>ES07000427</t>
  </si>
  <si>
    <t>ES07000428</t>
  </si>
  <si>
    <t>ES05000403</t>
  </si>
  <si>
    <t>ES05000407</t>
  </si>
  <si>
    <t>ES05000410</t>
  </si>
  <si>
    <t>ES05000411</t>
  </si>
  <si>
    <t>ES15000162</t>
  </si>
  <si>
    <t>ES15000160</t>
  </si>
  <si>
    <t>ES09000403</t>
  </si>
  <si>
    <t>ES09000405</t>
  </si>
  <si>
    <t>ES09000406</t>
  </si>
  <si>
    <t>ES09000407</t>
  </si>
  <si>
    <t>ES09000409</t>
  </si>
  <si>
    <t>ES09000411</t>
  </si>
  <si>
    <t>ES09000416</t>
  </si>
  <si>
    <t>ES14000034</t>
  </si>
  <si>
    <t>ES09000418</t>
  </si>
  <si>
    <t>ES24000183</t>
  </si>
  <si>
    <t>ES24000190</t>
  </si>
  <si>
    <t>ES24000202</t>
  </si>
  <si>
    <t>ES06000028</t>
  </si>
  <si>
    <t>ES1500173</t>
  </si>
  <si>
    <t>ES24000212</t>
  </si>
  <si>
    <t>ES09000423</t>
  </si>
  <si>
    <t>ES05000244</t>
  </si>
  <si>
    <t>ES15000090</t>
  </si>
  <si>
    <t>ES15000164</t>
  </si>
  <si>
    <t>ES27000819</t>
  </si>
  <si>
    <t>MANTA CASAL MICROFIBRA MARFIM/CARAMELO</t>
  </si>
  <si>
    <t>ES27000818</t>
  </si>
  <si>
    <t>MANTA SOLTEIRO MICROFIBRA MARFIM/CARAMELO</t>
  </si>
  <si>
    <t>ES07000430</t>
  </si>
  <si>
    <t>EQUIP E MAT COZINHA INDUSTRIAL</t>
  </si>
  <si>
    <t>ES06000033</t>
  </si>
  <si>
    <t>ES11000209</t>
  </si>
  <si>
    <t>ES07000433</t>
  </si>
  <si>
    <t>ES07000434</t>
  </si>
  <si>
    <t>ES07000435</t>
  </si>
  <si>
    <t>ES07000436</t>
  </si>
  <si>
    <t>ES07000437</t>
  </si>
  <si>
    <t>ES07000439</t>
  </si>
  <si>
    <t>ES24000229</t>
  </si>
  <si>
    <t>ES18001142</t>
  </si>
  <si>
    <t>ES11000210</t>
  </si>
  <si>
    <t>ES21000099</t>
  </si>
  <si>
    <t>ES08000255</t>
  </si>
  <si>
    <t>ES08000257</t>
  </si>
  <si>
    <t>ES09000689</t>
  </si>
  <si>
    <t>ES09000430</t>
  </si>
  <si>
    <t>ES09000431</t>
  </si>
  <si>
    <t>ES09000432</t>
  </si>
  <si>
    <t>ES09000446</t>
  </si>
  <si>
    <t>ES09000447</t>
  </si>
  <si>
    <t>ES24000230</t>
  </si>
  <si>
    <t>ES07000733</t>
  </si>
  <si>
    <t>ES07000734</t>
  </si>
  <si>
    <t>ES15000093</t>
  </si>
  <si>
    <t>ES07000463</t>
  </si>
  <si>
    <t>ES07000466</t>
  </si>
  <si>
    <t>ES07000467</t>
  </si>
  <si>
    <t>ES05000262</t>
  </si>
  <si>
    <t>ES05000263</t>
  </si>
  <si>
    <t>ES18001145</t>
  </si>
  <si>
    <t>ES15000096</t>
  </si>
  <si>
    <t>ES15000097</t>
  </si>
  <si>
    <t>ES15000098</t>
  </si>
  <si>
    <t>ES15000099</t>
  </si>
  <si>
    <t>ES07000477</t>
  </si>
  <si>
    <t>ES06000036</t>
  </si>
  <si>
    <t>ES11000213</t>
  </si>
  <si>
    <t>ES12000241</t>
  </si>
  <si>
    <t>ES15000101</t>
  </si>
  <si>
    <t>ES18001148</t>
  </si>
  <si>
    <t>ES11000214</t>
  </si>
  <si>
    <t>ES17000073</t>
  </si>
  <si>
    <t>ES18001149</t>
  </si>
  <si>
    <t>ES11000224</t>
  </si>
  <si>
    <t>ES11000225</t>
  </si>
  <si>
    <t>ES11000226</t>
  </si>
  <si>
    <t>ES11000239</t>
  </si>
  <si>
    <t>ES11000242</t>
  </si>
  <si>
    <t>ES11000253</t>
  </si>
  <si>
    <t>ES11000277</t>
  </si>
  <si>
    <t>ES11000281</t>
  </si>
  <si>
    <t>ES15000107</t>
  </si>
  <si>
    <t>ES11000285</t>
  </si>
  <si>
    <t>ES11000295</t>
  </si>
  <si>
    <t>ES11000296</t>
  </si>
  <si>
    <t>ES11000300</t>
  </si>
  <si>
    <t>ES11000305</t>
  </si>
  <si>
    <t>ES11000308</t>
  </si>
  <si>
    <t>ES07000482</t>
  </si>
  <si>
    <t>ES11000309</t>
  </si>
  <si>
    <t>ES11000310</t>
  </si>
  <si>
    <t>ES09000449</t>
  </si>
  <si>
    <t>ES09000450</t>
  </si>
  <si>
    <t>ES18001163</t>
  </si>
  <si>
    <t>ES15000112</t>
  </si>
  <si>
    <t>ES11000329</t>
  </si>
  <si>
    <t>ES11000337</t>
  </si>
  <si>
    <t>ES18001189</t>
  </si>
  <si>
    <t>ES07000527</t>
  </si>
  <si>
    <t>ES09000452</t>
  </si>
  <si>
    <t>ES09000453</t>
  </si>
  <si>
    <t>ES09000455</t>
  </si>
  <si>
    <t>ES11000348</t>
  </si>
  <si>
    <t>ES11000349</t>
  </si>
  <si>
    <t>ES11000350</t>
  </si>
  <si>
    <t>ES12000100</t>
  </si>
  <si>
    <t>ES12000223</t>
  </si>
  <si>
    <t>ES15000113</t>
  </si>
  <si>
    <t>ES09000799</t>
  </si>
  <si>
    <t>ES09000464</t>
  </si>
  <si>
    <t>ES06000042</t>
  </si>
  <si>
    <t>ES09000465</t>
  </si>
  <si>
    <t>ES26000005</t>
  </si>
  <si>
    <t>ES26000006</t>
  </si>
  <si>
    <t>ES26000007</t>
  </si>
  <si>
    <t>ES18000615</t>
  </si>
  <si>
    <t>ES18000621</t>
  </si>
  <si>
    <t>ES18001197</t>
  </si>
  <si>
    <t>ES07000530</t>
  </si>
  <si>
    <t>ES15000115</t>
  </si>
  <si>
    <t>ES24000295</t>
  </si>
  <si>
    <t>ES24000240</t>
  </si>
  <si>
    <t>ES27000023</t>
  </si>
  <si>
    <t>PROTETOR DE COLCHAO CASAL - MEDIDAS 138CMS X 188CMS X 25CMS</t>
  </si>
  <si>
    <t>ES27000024</t>
  </si>
  <si>
    <t>PROTETOR DE COLCHAO QUEEN - MEDIDAS 158CMS X 198CMS X 30CMS</t>
  </si>
  <si>
    <t>ES27000025</t>
  </si>
  <si>
    <t>PROTETOR DE COLCHAO SOLTEIRO - MEDIDAS  90CMS X 190CMS X 30CMS</t>
  </si>
  <si>
    <t>ES27000026</t>
  </si>
  <si>
    <t>PROTETOR DE TRAVESSEIRO IMPERMEAVEL - 50CM X 70CM</t>
  </si>
  <si>
    <t>ES24000242</t>
  </si>
  <si>
    <t>ES12000132</t>
  </si>
  <si>
    <t>ES09000478</t>
  </si>
  <si>
    <t>ES12000134</t>
  </si>
  <si>
    <t>ES12000135</t>
  </si>
  <si>
    <t>ES12000136</t>
  </si>
  <si>
    <t>ES12000133</t>
  </si>
  <si>
    <t>ES12000084</t>
  </si>
  <si>
    <t>ES11000363</t>
  </si>
  <si>
    <t>ES09000488</t>
  </si>
  <si>
    <t>ES09000489</t>
  </si>
  <si>
    <t>ES09000490</t>
  </si>
  <si>
    <t>ES09000492</t>
  </si>
  <si>
    <t>ES09000498</t>
  </si>
  <si>
    <t>ES09000499</t>
  </si>
  <si>
    <t>ES09000509</t>
  </si>
  <si>
    <t>ES09000512</t>
  </si>
  <si>
    <t>ES12000088</t>
  </si>
  <si>
    <t>ES12000090</t>
  </si>
  <si>
    <t>ES05000032</t>
  </si>
  <si>
    <t>ES05000036</t>
  </si>
  <si>
    <t>ES05000039</t>
  </si>
  <si>
    <t>ES09000003</t>
  </si>
  <si>
    <t>ES05000040</t>
  </si>
  <si>
    <t>ES09000517</t>
  </si>
  <si>
    <t>ES09000518</t>
  </si>
  <si>
    <t>ES05000288</t>
  </si>
  <si>
    <t>ES09000519</t>
  </si>
  <si>
    <t>ES09000520</t>
  </si>
  <si>
    <t>ES09000523</t>
  </si>
  <si>
    <t>ES09000524</t>
  </si>
  <si>
    <t>ES09000525</t>
  </si>
  <si>
    <t>ES15000120</t>
  </si>
  <si>
    <t>ES18001228</t>
  </si>
  <si>
    <t>ES18001230</t>
  </si>
  <si>
    <t>ES18001231</t>
  </si>
  <si>
    <t>ES18001236</t>
  </si>
  <si>
    <t>ES11000375</t>
  </si>
  <si>
    <t>ES15000121</t>
  </si>
  <si>
    <t>ES15000123</t>
  </si>
  <si>
    <t>ES15000185</t>
  </si>
  <si>
    <t>ES18001255</t>
  </si>
  <si>
    <t>ES15000137</t>
  </si>
  <si>
    <t>ES15000135</t>
  </si>
  <si>
    <t>ES06000051</t>
  </si>
  <si>
    <t>ES1500175</t>
  </si>
  <si>
    <t>ES06000054</t>
  </si>
  <si>
    <t>ES1500178</t>
  </si>
  <si>
    <t>ES06000056</t>
  </si>
  <si>
    <t>ES1500180</t>
  </si>
  <si>
    <t>ES15000139</t>
  </si>
  <si>
    <t>ES18001260</t>
  </si>
  <si>
    <t>ES18001261</t>
  </si>
  <si>
    <t>ES18001262</t>
  </si>
  <si>
    <t>ES18001263</t>
  </si>
  <si>
    <t>ES06000067</t>
  </si>
  <si>
    <t>ES06000075</t>
  </si>
  <si>
    <t>ES06000078</t>
  </si>
  <si>
    <t>ES1500183</t>
  </si>
  <si>
    <t>ES18001264</t>
  </si>
  <si>
    <t>ES18001266</t>
  </si>
  <si>
    <t>ES06000083</t>
  </si>
  <si>
    <t>ES18001268</t>
  </si>
  <si>
    <t>ES24000250</t>
  </si>
  <si>
    <t>ES24000252</t>
  </si>
  <si>
    <t>ES24000253</t>
  </si>
  <si>
    <t>ES24000263</t>
  </si>
  <si>
    <t>ES15000141</t>
  </si>
  <si>
    <t>ES09000537</t>
  </si>
  <si>
    <t>ES18000641</t>
  </si>
  <si>
    <t>ES27000786</t>
  </si>
  <si>
    <t>ES27000787</t>
  </si>
  <si>
    <t>ES27000788</t>
  </si>
  <si>
    <t>ES27000789</t>
  </si>
  <si>
    <t>ES27000793</t>
  </si>
  <si>
    <t>ES18001293</t>
  </si>
  <si>
    <t>ES09000542</t>
  </si>
  <si>
    <t>ES18001305</t>
  </si>
  <si>
    <t>ES12000215</t>
  </si>
  <si>
    <t>ES18001307</t>
  </si>
  <si>
    <t>ES15000144</t>
  </si>
  <si>
    <t>ES15000145</t>
  </si>
  <si>
    <t>ES15000146</t>
  </si>
  <si>
    <t>ELETRICO / ELETRONICO</t>
  </si>
  <si>
    <t>ES09000005</t>
  </si>
  <si>
    <t>ES12000099</t>
  </si>
  <si>
    <t>ES09000548</t>
  </si>
  <si>
    <t>ES09000550</t>
  </si>
  <si>
    <t>ES09000651</t>
  </si>
  <si>
    <t>ES09000783</t>
  </si>
  <si>
    <t>ES09000650</t>
  </si>
  <si>
    <t>ES09000784</t>
  </si>
  <si>
    <t>ES09000553</t>
  </si>
  <si>
    <t>ES09000554</t>
  </si>
  <si>
    <t>ES09000556</t>
  </si>
  <si>
    <t>ES09000557</t>
  </si>
  <si>
    <t>ES09000558</t>
  </si>
  <si>
    <t>ES09000559</t>
  </si>
  <si>
    <t>ES09000560</t>
  </si>
  <si>
    <t>ES09000566</t>
  </si>
  <si>
    <t>ES12000212</t>
  </si>
  <si>
    <t>ES05000345</t>
  </si>
  <si>
    <t>ES07000556</t>
  </si>
  <si>
    <t>M</t>
  </si>
  <si>
    <t>ES07000564</t>
  </si>
  <si>
    <t>ES07000571</t>
  </si>
  <si>
    <t>ES07000578</t>
  </si>
  <si>
    <t>ES07000581</t>
  </si>
  <si>
    <t>ES07000587</t>
  </si>
  <si>
    <t>ES07000594</t>
  </si>
  <si>
    <t>ES21000052</t>
  </si>
  <si>
    <t>ES24000286</t>
  </si>
  <si>
    <t>ES24000287</t>
  </si>
  <si>
    <t>ES09000568</t>
  </si>
  <si>
    <t>ES09000570</t>
  </si>
  <si>
    <t>ES09000571</t>
  </si>
  <si>
    <t>ES09000572</t>
  </si>
  <si>
    <t>ES09000577</t>
  </si>
  <si>
    <t>ES12000246</t>
  </si>
  <si>
    <t>ES11000382</t>
  </si>
  <si>
    <t>ES05000463</t>
  </si>
  <si>
    <t>ES05000477</t>
  </si>
  <si>
    <t>ES11000399</t>
  </si>
  <si>
    <t>ES11000404</t>
  </si>
  <si>
    <t>ES11000413</t>
  </si>
  <si>
    <t>ES07000648</t>
  </si>
  <si>
    <t>ES07000650</t>
  </si>
  <si>
    <t>ES07000652</t>
  </si>
  <si>
    <t>ES07000657</t>
  </si>
  <si>
    <t>ES18001317</t>
  </si>
  <si>
    <t>ES18001318</t>
  </si>
  <si>
    <t>ES18001319</t>
  </si>
  <si>
    <t>ES11000416</t>
  </si>
  <si>
    <t>ES11000419</t>
  </si>
  <si>
    <t>ES11000420</t>
  </si>
  <si>
    <t>ES27000041</t>
  </si>
  <si>
    <t>TOALHA DE BANHO PARA HOSPEDAGEM</t>
  </si>
  <si>
    <t>ES09000699</t>
  </si>
  <si>
    <t>ES09000583</t>
  </si>
  <si>
    <t>ES09000584</t>
  </si>
  <si>
    <t>ES09000707</t>
  </si>
  <si>
    <t>TOMADA DE EMBUTIR 2P+T 10A + 1 INTERRUPTOR SIMPLES</t>
  </si>
  <si>
    <t>ES09000701</t>
  </si>
  <si>
    <t>ES09000590</t>
  </si>
  <si>
    <t>ES09000781</t>
  </si>
  <si>
    <t>ES09000593</t>
  </si>
  <si>
    <t>ES09000594</t>
  </si>
  <si>
    <t>ES09000597</t>
  </si>
  <si>
    <t>ES09000600</t>
  </si>
  <si>
    <t>ES09000626</t>
  </si>
  <si>
    <t>ES09000603</t>
  </si>
  <si>
    <t>ES09000604</t>
  </si>
  <si>
    <t>ES05000363</t>
  </si>
  <si>
    <t>ES12000152</t>
  </si>
  <si>
    <t>ES12000102</t>
  </si>
  <si>
    <t>ES12000153</t>
  </si>
  <si>
    <t>ES12000154</t>
  </si>
  <si>
    <t>ES12000156</t>
  </si>
  <si>
    <t>ES1500184</t>
  </si>
  <si>
    <t>ES1500186</t>
  </si>
  <si>
    <t>ES05000506</t>
  </si>
  <si>
    <t>ES09000610</t>
  </si>
  <si>
    <t>ES09000611</t>
  </si>
  <si>
    <t>ES09000619</t>
  </si>
  <si>
    <t>ES09000620</t>
  </si>
  <si>
    <t>ES09000621</t>
  </si>
  <si>
    <t>ES09000622</t>
  </si>
  <si>
    <t>ES09000623</t>
  </si>
  <si>
    <t>ES09000624</t>
  </si>
  <si>
    <t>ES18001357</t>
  </si>
  <si>
    <t>ES09000002</t>
  </si>
  <si>
    <t>ES15000153</t>
  </si>
  <si>
    <t>ES15000154</t>
  </si>
  <si>
    <t>ES12000180</t>
  </si>
  <si>
    <t>14 - ESTOQUE MONTES CLAROS</t>
  </si>
  <si>
    <t>ES18001535</t>
  </si>
  <si>
    <t>ES05000043</t>
  </si>
  <si>
    <t>ABRACADEIRA AJUSTAVEL INOX 13X19</t>
  </si>
  <si>
    <t>ES18000698</t>
  </si>
  <si>
    <t>ES18000702</t>
  </si>
  <si>
    <t>ES18000732</t>
  </si>
  <si>
    <t>ES18000740</t>
  </si>
  <si>
    <t>ES18000752</t>
  </si>
  <si>
    <t>ES18000757</t>
  </si>
  <si>
    <t>ES18000770</t>
  </si>
  <si>
    <t>ES18000776</t>
  </si>
  <si>
    <t>ES18000779</t>
  </si>
  <si>
    <t>ES24000102</t>
  </si>
  <si>
    <t>ES18000333</t>
  </si>
  <si>
    <t>ES09000100</t>
  </si>
  <si>
    <t>ES09000101</t>
  </si>
  <si>
    <t>CAIXA DE PASSAGEM PLASTICA 4X4</t>
  </si>
  <si>
    <t>ES11000072</t>
  </si>
  <si>
    <t>CANETA HIDROCOR PRETA 4MM</t>
  </si>
  <si>
    <t>ES18000813</t>
  </si>
  <si>
    <t>ES11000097</t>
  </si>
  <si>
    <t>CARTOLINA CINZA</t>
  </si>
  <si>
    <t>ES18000829</t>
  </si>
  <si>
    <t>ES18000832</t>
  </si>
  <si>
    <t>ES18000835</t>
  </si>
  <si>
    <t>ES18000838</t>
  </si>
  <si>
    <t>ES18001168</t>
  </si>
  <si>
    <t>ES18000850</t>
  </si>
  <si>
    <t>ES18000360</t>
  </si>
  <si>
    <t>ES18000361</t>
  </si>
  <si>
    <t>ES18000362</t>
  </si>
  <si>
    <t>ES09000131</t>
  </si>
  <si>
    <t>CONDULETE ALUMINIO MULTIPLO X 3/4</t>
  </si>
  <si>
    <t>ES09000147</t>
  </si>
  <si>
    <t>CONECTOR PARA CABO 4,0MM</t>
  </si>
  <si>
    <t>ES07000121</t>
  </si>
  <si>
    <t>CONTAS DE ACRILICO LEITOSO MOD BOLA 8MM COR LARANJA - PCT 500G</t>
  </si>
  <si>
    <t>ES07000129</t>
  </si>
  <si>
    <t>CONTAS DE ACRILICO LEITOSO MOD CRISTAL 8MM COR AZUL CLARA - PCT 500G</t>
  </si>
  <si>
    <t>ES07000132</t>
  </si>
  <si>
    <t>CONTAS DE ACRILICO LEITOSO MOD CRISTAL 8MM COR ROSA - PCT 500G</t>
  </si>
  <si>
    <t>ES07000135</t>
  </si>
  <si>
    <t>CONTAS DE ACRILICO MOD CARROS TAM 15 MM COR PRETA PCT 500 G</t>
  </si>
  <si>
    <t>ES07000144</t>
  </si>
  <si>
    <t>CONTAS DE ACRILICO MOD CORACAO TAM 20 MM COR AZUL PCT 500 G</t>
  </si>
  <si>
    <t>ES07000146</t>
  </si>
  <si>
    <t>CONTAS DE ACRILICO MOD CORACAO TAM 20 MM COR PRETA PCT 500 G</t>
  </si>
  <si>
    <t>ES18000878</t>
  </si>
  <si>
    <t>ES18000940</t>
  </si>
  <si>
    <t>DETERGENTE ENZIMATICO PARA LIMPEZA DE CUSPIDEIRAS E SUGADORES - FRASCO  1 LITRO</t>
  </si>
  <si>
    <t>ES18000951</t>
  </si>
  <si>
    <t>ES18000990</t>
  </si>
  <si>
    <t>ES18000414</t>
  </si>
  <si>
    <t>ES15000065</t>
  </si>
  <si>
    <t>ESCOVA PARA HIGIENIZACAO DE VASO SEM SUPORTE</t>
  </si>
  <si>
    <t>ES18001005</t>
  </si>
  <si>
    <t>ES18001006</t>
  </si>
  <si>
    <t>ES07000203</t>
  </si>
  <si>
    <t>FELTRO COR AMARELA</t>
  </si>
  <si>
    <t>ES18001040</t>
  </si>
  <si>
    <t>ES18001044</t>
  </si>
  <si>
    <t>ES09000285</t>
  </si>
  <si>
    <t>FITA PARA ROTULADOR ELETRONICO</t>
  </si>
  <si>
    <t>ES18001053</t>
  </si>
  <si>
    <t>ES18001056</t>
  </si>
  <si>
    <t>ES18001059</t>
  </si>
  <si>
    <t>GAZE HIDROFILA NAO ESTERIL 7,5 X 75 COM 11 FIOS PACOTE COM 500 UNIDADES</t>
  </si>
  <si>
    <t>ES18001062</t>
  </si>
  <si>
    <t>ES18001068</t>
  </si>
  <si>
    <t>ES18001079</t>
  </si>
  <si>
    <t>ES18001080</t>
  </si>
  <si>
    <t>ES18001088</t>
  </si>
  <si>
    <t>ES18001502</t>
  </si>
  <si>
    <t>ES08000047</t>
  </si>
  <si>
    <t>IMAGEM E ACAO (WIKI)</t>
  </si>
  <si>
    <t>ES18001092</t>
  </si>
  <si>
    <t>ES18001096</t>
  </si>
  <si>
    <t>ES18001106</t>
  </si>
  <si>
    <t>ES09000392</t>
  </si>
  <si>
    <t>LAMPADA VAPOR MERCURIO 250W 220V COR AZUL</t>
  </si>
  <si>
    <t>ES11000198</t>
  </si>
  <si>
    <t>LAPIS DE COR 12 CORES AQUARELAVEL</t>
  </si>
  <si>
    <t>ES18000496</t>
  </si>
  <si>
    <t>ES18001112</t>
  </si>
  <si>
    <t>ES18000526</t>
  </si>
  <si>
    <t>ES18000527</t>
  </si>
  <si>
    <t>ES18000529</t>
  </si>
  <si>
    <t>ES18000532</t>
  </si>
  <si>
    <t>ES24000188</t>
  </si>
  <si>
    <t>LUVA DE LATEX NATURAL TAMANHO P</t>
  </si>
  <si>
    <t>ES18001127</t>
  </si>
  <si>
    <t>ES18001518</t>
  </si>
  <si>
    <t>ES18001138</t>
  </si>
  <si>
    <t>ES18000572</t>
  </si>
  <si>
    <t>MOLDEIRA PLASTICA PERFURADA</t>
  </si>
  <si>
    <t>ES18001146</t>
  </si>
  <si>
    <t>ES11000240</t>
  </si>
  <si>
    <t>ES11000241</t>
  </si>
  <si>
    <t>ES11000243</t>
  </si>
  <si>
    <t>ES18001152</t>
  </si>
  <si>
    <t>ES11000287</t>
  </si>
  <si>
    <t>ES18001156</t>
  </si>
  <si>
    <t>ES18001158</t>
  </si>
  <si>
    <t>PASTA DE HIDROXIDO DE CALCIO 35% SERINGA</t>
  </si>
  <si>
    <t>ES18001159</t>
  </si>
  <si>
    <t>ES18001160</t>
  </si>
  <si>
    <t>PASTA DE POLIMENTODIAMANTADA EXTRA FINA 3G</t>
  </si>
  <si>
    <t>ES18001191</t>
  </si>
  <si>
    <t>PLACA PARA CONFECCAO DE MOLDEIRA DE CLAREAMENTO - 1 MM</t>
  </si>
  <si>
    <t>ES11000354</t>
  </si>
  <si>
    <t>ES18001211</t>
  </si>
  <si>
    <t>ES18001220</t>
  </si>
  <si>
    <t>ES18001225</t>
  </si>
  <si>
    <t>ES18001226</t>
  </si>
  <si>
    <t>ES18001227</t>
  </si>
  <si>
    <t>ES18001229</t>
  </si>
  <si>
    <t>ES18001248</t>
  </si>
  <si>
    <t>ES18001249</t>
  </si>
  <si>
    <t>ES06000059</t>
  </si>
  <si>
    <t>SACO DE LIXO 60 L  PRETO PCT 100 UNID</t>
  </si>
  <si>
    <t>ES18001267</t>
  </si>
  <si>
    <t>ES24000254</t>
  </si>
  <si>
    <t>SAPATO DE SEGURANCA PRETO COM CADARCO N 37</t>
  </si>
  <si>
    <t>ES18001280</t>
  </si>
  <si>
    <t>ES18001283</t>
  </si>
  <si>
    <t>ES18001308</t>
  </si>
  <si>
    <t>ES18001309</t>
  </si>
  <si>
    <t>ES18001310</t>
  </si>
  <si>
    <t>ES11000403</t>
  </si>
  <si>
    <t>ES11000406</t>
  </si>
  <si>
    <t>TINTA GUACHE COR MARROM POTE 250 ML</t>
  </si>
  <si>
    <t>ES11000414</t>
  </si>
  <si>
    <t>ES11000422</t>
  </si>
  <si>
    <t>TNT VERMELHO ROLO 50 METROS</t>
  </si>
  <si>
    <t>ES06000096</t>
  </si>
  <si>
    <t>TOUCA DESCARTAVEL EM TNT - PCT COM 100 UNID</t>
  </si>
  <si>
    <t>ES18001517</t>
  </si>
  <si>
    <t>16 - ESTOQUE OURO PRETO</t>
  </si>
  <si>
    <t>ES14000001</t>
  </si>
  <si>
    <t>ACABAMENTO P/ VALVULA DE DESCARGA DOCOL</t>
  </si>
  <si>
    <t>ES14000002</t>
  </si>
  <si>
    <t>ADAPTADOR PVC 25 X 3/4" SOLDAVEL CURTO COM BOLSA E ROSCA PARA REGISTRO</t>
  </si>
  <si>
    <t>ES05000049</t>
  </si>
  <si>
    <t>ADAPTADOR PVC 32 X 1" SOLDAVEL CURTO COM BOLSA E ROSCA PARA REGISTRO</t>
  </si>
  <si>
    <t>ES05000051</t>
  </si>
  <si>
    <t>ADAPTADOR PVC 40 X 1 1/4"  SOLDAVEL CURTO COM BOLSA E ROSCA PARA REGISTRO</t>
  </si>
  <si>
    <t>ES05000055</t>
  </si>
  <si>
    <t>ADAPTADOR PVC AGUA QUENTE SOLDA ROSCA 22 X 3/4</t>
  </si>
  <si>
    <t>ES09000678</t>
  </si>
  <si>
    <t>ADAPTADOR TOMADA PADRÃO AMERICANO P/BRASILEIRO 2P+T 250V 10A</t>
  </si>
  <si>
    <t>ES15000003</t>
  </si>
  <si>
    <t>ALCOOL EM GEL FRASCO 480G</t>
  </si>
  <si>
    <t>ES18000735</t>
  </si>
  <si>
    <t>ALCOOL IODADO DEGERMANTE IODOPOLIVIDINA  10% PVPI 1 LITRO</t>
  </si>
  <si>
    <t>ES18000739</t>
  </si>
  <si>
    <t>ES18000742</t>
  </si>
  <si>
    <t>ES14000006</t>
  </si>
  <si>
    <t>ES09000609</t>
  </si>
  <si>
    <t>BARRA TRILHO SUPORTE DIN 35MM - 2 MTS</t>
  </si>
  <si>
    <t>ES05000063</t>
  </si>
  <si>
    <t>BOIA PARA CAIXA DAGUA 1/2"</t>
  </si>
  <si>
    <t>ES12000021</t>
  </si>
  <si>
    <t>BOLA DE VOLEI DE AREIA</t>
  </si>
  <si>
    <t>ES12000022</t>
  </si>
  <si>
    <t>ES09000060</t>
  </si>
  <si>
    <t>BOTOEIRA VERDE PULSANTE DE 22 MM 1NA+1NF</t>
  </si>
  <si>
    <t>ES18000329</t>
  </si>
  <si>
    <t>ES18000330</t>
  </si>
  <si>
    <t>ES18000331</t>
  </si>
  <si>
    <t>ES05000069</t>
  </si>
  <si>
    <t>BUCHA DE REDUCAO PVC ESGOTO 50 X 40</t>
  </si>
  <si>
    <t>ES05000070</t>
  </si>
  <si>
    <t>BUCHA DE REDUCAO PVC ROSCA 1 1/4 X 1''</t>
  </si>
  <si>
    <t>ES05000071</t>
  </si>
  <si>
    <t>BUCHA DE REDUCAO PVC ROSCA 1 1/4 X 3/4''</t>
  </si>
  <si>
    <t>ES05000072</t>
  </si>
  <si>
    <t>BUCHA DE REDUCAO PVC ROSCA 1 X 3/4''</t>
  </si>
  <si>
    <t>ES05000077</t>
  </si>
  <si>
    <t>BUCHA DE REDUCAO PVC SOLDAVEL 40 X 20</t>
  </si>
  <si>
    <t>ES05000078</t>
  </si>
  <si>
    <t>BUCHA DE REDUCAO PVC SOLDAVEL 40 X 25</t>
  </si>
  <si>
    <t>ES05000079</t>
  </si>
  <si>
    <t>BUCHA DE REDUCAO PVC SOLDAVEL 40 X 32</t>
  </si>
  <si>
    <t>ES14000010</t>
  </si>
  <si>
    <t>BUCHA DE REDUCAO PVC SOLDAVEL 50 X 25</t>
  </si>
  <si>
    <t>ES05000081</t>
  </si>
  <si>
    <t>BUCHA DE REDUCAO PVC SOLDAVEL 60 X 40</t>
  </si>
  <si>
    <t>ES05000086</t>
  </si>
  <si>
    <t>BUCHA PVC REDUCAO ROSCA 1 1/2 X 1</t>
  </si>
  <si>
    <t>ES27000173</t>
  </si>
  <si>
    <t>ES09000107</t>
  </si>
  <si>
    <t>CANALETA PVC LARG 50X30MM COM TAMPA</t>
  </si>
  <si>
    <t>ES09000108</t>
  </si>
  <si>
    <t>CANALETA SISTEMA X  COM DIVISORIA 50 MM X 20 MM X 2 M BRANCO</t>
  </si>
  <si>
    <t>ES09000109</t>
  </si>
  <si>
    <t>CANALETA SISTEMA X COM DIVISORIA 20 MM X 10 MM X 2 M BRANCO</t>
  </si>
  <si>
    <t>ES12000035</t>
  </si>
  <si>
    <t>CONJUNTO DE BOLAS DE SINUCA</t>
  </si>
  <si>
    <t>ES09000200</t>
  </si>
  <si>
    <t>DISJUNTOR BIPOLAR 20A NEMA</t>
  </si>
  <si>
    <t>ES09000221</t>
  </si>
  <si>
    <t>DISJUNTOR MONOPOLAR 6A PARA TRILHO DIN</t>
  </si>
  <si>
    <t>ES09000259</t>
  </si>
  <si>
    <t>ELETRODUTO PVC ANTICHAMA COM ROSCA 2" 3M</t>
  </si>
  <si>
    <t>ES05000127</t>
  </si>
  <si>
    <t>ESPATULA DE ACO LISA 4 CM</t>
  </si>
  <si>
    <t>ES05000128</t>
  </si>
  <si>
    <t>ES18001004</t>
  </si>
  <si>
    <t>ES09000284</t>
  </si>
  <si>
    <t>ES05000147</t>
  </si>
  <si>
    <t>FLANGE PVC REDUCAO ROSCA 50 X 1 1/2</t>
  </si>
  <si>
    <t>ES12000056</t>
  </si>
  <si>
    <t>HALTERES EMBORRACHADOS 5 KG</t>
  </si>
  <si>
    <t>ES27000760</t>
  </si>
  <si>
    <t>JAQUETA SOCIAL FEMININO AZUL MARINHO - TAM M</t>
  </si>
  <si>
    <t>ES05000157</t>
  </si>
  <si>
    <t>JOELHO 45 AGUA QUENTE ROSCA 1 1/4'</t>
  </si>
  <si>
    <t>ES05000158</t>
  </si>
  <si>
    <t>JOELHO 45 AGUA QUENTE SOLDAVEL 1 1/2'</t>
  </si>
  <si>
    <t>ES14000024</t>
  </si>
  <si>
    <t>JOELHO 45 SOLDAVEL 60MM</t>
  </si>
  <si>
    <t>ES14000025</t>
  </si>
  <si>
    <t>JOELHO 90 AGUA QUENTE ROSCA 1 1/4'</t>
  </si>
  <si>
    <t>ES05000160</t>
  </si>
  <si>
    <t>JOELHO 90 AGUA QUENTE ROSCA 1/2'</t>
  </si>
  <si>
    <t>ES05000162</t>
  </si>
  <si>
    <t>JOELHO 90 AGUA QUENTE SOLDAVEL 1 1/2'</t>
  </si>
  <si>
    <t>ES05000163</t>
  </si>
  <si>
    <t>JOELHO 90 AGUA QUENTE SOLDAVEL 15MM</t>
  </si>
  <si>
    <t>ES05000164</t>
  </si>
  <si>
    <t>JOELHO 90 AGUA QUENTE SOLDAVEL 22MM</t>
  </si>
  <si>
    <t>ES05000170</t>
  </si>
  <si>
    <t>JOELHO PVC 45 ROSCA 3/4</t>
  </si>
  <si>
    <t>ES05000172</t>
  </si>
  <si>
    <t>JOELHO PVC 45 SOLDAVEL 20</t>
  </si>
  <si>
    <t>ES05000173</t>
  </si>
  <si>
    <t>JOELHO PVC 45 SOLDAVEL 25</t>
  </si>
  <si>
    <t>ES14000026</t>
  </si>
  <si>
    <t>JOELHO PVC 45 SOLDAVEL 32</t>
  </si>
  <si>
    <t>ES05000174</t>
  </si>
  <si>
    <t>JOELHO PVC 45 SOLDAVEL 40</t>
  </si>
  <si>
    <t>ES05000181</t>
  </si>
  <si>
    <t>JOELHO PVC 90 GRAUS COR AZUL SOLDAVEL COM BUCHA DE LATAO 25 X 3/4"</t>
  </si>
  <si>
    <t>ES14000028</t>
  </si>
  <si>
    <t>JOELHO PVC 90 SOLDAVEL 50</t>
  </si>
  <si>
    <t>ES05000192</t>
  </si>
  <si>
    <t>JUNCAO PVC ESGOTO 100 X 50</t>
  </si>
  <si>
    <t>ES05000194</t>
  </si>
  <si>
    <t>JUNCAO PVC ESGOTO 50</t>
  </si>
  <si>
    <t>ES05000196</t>
  </si>
  <si>
    <t>JUNCAO PVC ESGOTO 75 X 50</t>
  </si>
  <si>
    <t>ES09000345</t>
  </si>
  <si>
    <t>LAMPADA FLUORESCENTE. 8W P/LUM.EMERGENCIA</t>
  </si>
  <si>
    <t>ES09000349</t>
  </si>
  <si>
    <t>LAMPADA HALOGENA 100W X 127V CURTA</t>
  </si>
  <si>
    <t>ES09000368</t>
  </si>
  <si>
    <t>LAMPADA LED 12 W BULBO BIVOLT - E27 - 6000K  (10W)</t>
  </si>
  <si>
    <t>ES09000373</t>
  </si>
  <si>
    <t>ES09000387</t>
  </si>
  <si>
    <t>LAMPADA VAPOR DE SODIO OVOIDE 100W</t>
  </si>
  <si>
    <t>ES09000389</t>
  </si>
  <si>
    <t>LAMPADA VAPOR DE SODIO OVOIDE 220V X 400W E40</t>
  </si>
  <si>
    <t>ES18001120</t>
  </si>
  <si>
    <t>ES05000205</t>
  </si>
  <si>
    <t>LUVA DE CORRER ESGOTO 1''</t>
  </si>
  <si>
    <t>ES05000206</t>
  </si>
  <si>
    <t>LUVA DE CORRER ESGOTO 1 1/4''</t>
  </si>
  <si>
    <t>ES14000033</t>
  </si>
  <si>
    <t>LUVA DE CORRER ESGOTO 1/2''</t>
  </si>
  <si>
    <t>ES05000207</t>
  </si>
  <si>
    <t>LUVA DE CORRER ESGOTO 3/4''</t>
  </si>
  <si>
    <t>ES05000208</t>
  </si>
  <si>
    <t>LUVA DE CORRER PVC 32</t>
  </si>
  <si>
    <t>ES05000216</t>
  </si>
  <si>
    <t>LUVA DE CORRER PVC PARA TUBO SOLDAVEL 25</t>
  </si>
  <si>
    <t>ES24000216</t>
  </si>
  <si>
    <t>ES05000221</t>
  </si>
  <si>
    <t>LUVA PVC AGUA QUENTE SOLDAVEL 15MM</t>
  </si>
  <si>
    <t>ES05000222</t>
  </si>
  <si>
    <t>LUVA PVC AGUA QUENTE SOLDAVEL 22MM</t>
  </si>
  <si>
    <t>ES05000223</t>
  </si>
  <si>
    <t>LUVA PVC AGUA QUENTE SOLDAVEL 28MM</t>
  </si>
  <si>
    <t>ES05000225</t>
  </si>
  <si>
    <t>LUVA PVC ESGOTO 50</t>
  </si>
  <si>
    <t>ES05000228</t>
  </si>
  <si>
    <t>LUVA PVC ROSCA 1 1/4</t>
  </si>
  <si>
    <t>ES05000229</t>
  </si>
  <si>
    <t>LUVA PVC ROSCA 1"</t>
  </si>
  <si>
    <t>ES14000035</t>
  </si>
  <si>
    <t>LUVA PVC ROSCA 3/4</t>
  </si>
  <si>
    <t>ES09000427</t>
  </si>
  <si>
    <t>MANGUEIRA CORRUGADA 1'' PRETA</t>
  </si>
  <si>
    <t>ES05000249</t>
  </si>
  <si>
    <t>MANTA REFLETIVA 41,66M</t>
  </si>
  <si>
    <t>ES11000252</t>
  </si>
  <si>
    <t>ES12000076</t>
  </si>
  <si>
    <t>PETECA CONVENCIONAL</t>
  </si>
  <si>
    <t>ES09000470</t>
  </si>
  <si>
    <t>ES09000480</t>
  </si>
  <si>
    <t>QUADRO DE DISTRIBUICAO EMBUTIR - PVC DE 12/16 DISJUNTORES C/ BARRAMENTO</t>
  </si>
  <si>
    <t>ES09000493</t>
  </si>
  <si>
    <t>REATOR ELETRONICO BIVOLT 1X50W 127/220V</t>
  </si>
  <si>
    <t>ES09000494</t>
  </si>
  <si>
    <t>REATOR ELETRONICO BIVOLT 2 X18W 127/220V</t>
  </si>
  <si>
    <t>ES09000496</t>
  </si>
  <si>
    <t>REATOR ELETRONICO BIVOLT 2X16W 127/220V</t>
  </si>
  <si>
    <t>ES09000513</t>
  </si>
  <si>
    <t>RECEPTACULO PORCELANA E27 250V</t>
  </si>
  <si>
    <t>ES12000095</t>
  </si>
  <si>
    <t>REDE OFICIAL DE PETECA</t>
  </si>
  <si>
    <t>ES09000516</t>
  </si>
  <si>
    <t>ES05000290</t>
  </si>
  <si>
    <t>REGISTRO DE ESFERA PVC 20 - 1/2</t>
  </si>
  <si>
    <t>ES14000044</t>
  </si>
  <si>
    <t>REGISTRO DE ESFERA PVC 32 X 1</t>
  </si>
  <si>
    <t>ES05000291</t>
  </si>
  <si>
    <t>REGISTRO DE ESFERA PVC 40 X 1 1/4</t>
  </si>
  <si>
    <t>ES14000045</t>
  </si>
  <si>
    <t>REGISTRO DE ESFERA PVC 50 X 1 1/2</t>
  </si>
  <si>
    <t>ES14000046</t>
  </si>
  <si>
    <t>REGISTRO DE ESFERA PVC 60 X 2</t>
  </si>
  <si>
    <t>ES05000293</t>
  </si>
  <si>
    <t>REGISTRO DE GAVETA 1</t>
  </si>
  <si>
    <t>ES05000300</t>
  </si>
  <si>
    <t>REPARO PARA REGISTRO 3/4</t>
  </si>
  <si>
    <t>ES27000030</t>
  </si>
  <si>
    <t>SABONETE EM BARRA 40 GR.</t>
  </si>
  <si>
    <t>ES15000129</t>
  </si>
  <si>
    <t>SABONETE EM REFIL 800ML</t>
  </si>
  <si>
    <t>ES06000049</t>
  </si>
  <si>
    <t>ES06000082</t>
  </si>
  <si>
    <t>SACO PLASTICO TRANSPARENTE 50 X 80 X 10 CM (VIRGEM PEAD) , PCT C/ 100 UNIDADES</t>
  </si>
  <si>
    <t>ES18001282</t>
  </si>
  <si>
    <t>ES09000546</t>
  </si>
  <si>
    <t>SOQUETE EM PORCELANA G-5 COM RABICHO PARA LAMPADAS T5</t>
  </si>
  <si>
    <t>ES18001311</t>
  </si>
  <si>
    <t>ES18001312</t>
  </si>
  <si>
    <t>ES14000052</t>
  </si>
  <si>
    <t>ES05000326</t>
  </si>
  <si>
    <t>TAMPAO PVC ESGOTO ROSCA 1''</t>
  </si>
  <si>
    <t>ES05000327</t>
  </si>
  <si>
    <t>TAMPAO PVC ESGOTO ROSCA 1 1/4''</t>
  </si>
  <si>
    <t>ES05000328</t>
  </si>
  <si>
    <t>TAMPAO PVC ESGOTO ROSCA 1/2''</t>
  </si>
  <si>
    <t>ES05000329</t>
  </si>
  <si>
    <t>TAMPAO PVC ESGOTO ROSCA 3/4''</t>
  </si>
  <si>
    <t>ES05000330</t>
  </si>
  <si>
    <t>TAMPAO PVC ROSCA 1/2''</t>
  </si>
  <si>
    <t>ES05000333</t>
  </si>
  <si>
    <t>TAMPAO PVC ROSCA EXTERNA 1 1/4''</t>
  </si>
  <si>
    <t>ES05000337</t>
  </si>
  <si>
    <t>TAMPAO PVC SOLDAVEL 20MM</t>
  </si>
  <si>
    <t>ES05000338</t>
  </si>
  <si>
    <t>TAMPAO PVC SOLDAVEL 25MM</t>
  </si>
  <si>
    <t>ES05000339</t>
  </si>
  <si>
    <t>TAMPAO PVC SOLDAVEL 32MM</t>
  </si>
  <si>
    <t>ES05000340</t>
  </si>
  <si>
    <t>TAMPAO PVC SOLDAVEL 40MM</t>
  </si>
  <si>
    <t>ES14000053</t>
  </si>
  <si>
    <t>TAMPAO PVC SOLDAVEL 50MM</t>
  </si>
  <si>
    <t>ES05000341</t>
  </si>
  <si>
    <t>TAMPAO PVC SOLDAVEL 60MM</t>
  </si>
  <si>
    <t>ES05000344</t>
  </si>
  <si>
    <t>TE DE REDUCAO PVC SOLDAVEL 40 X 32</t>
  </si>
  <si>
    <t>ES14000054</t>
  </si>
  <si>
    <t>TE PVC AZUL SOLDAVEL BUCHA LATAO 25 X 1/2</t>
  </si>
  <si>
    <t>ES05000348</t>
  </si>
  <si>
    <t>TE PVC AZUL SOLDAVEL BUCHA LATAO 25 X 3/4</t>
  </si>
  <si>
    <t>ES05000354</t>
  </si>
  <si>
    <t>TE PVC SOLDAVEL 20</t>
  </si>
  <si>
    <t>ES05000355</t>
  </si>
  <si>
    <t>TE PVC SOLDAVEL 25</t>
  </si>
  <si>
    <t>ES05000357</t>
  </si>
  <si>
    <t>TE PVC SOLDAVEL 32</t>
  </si>
  <si>
    <t>ES05000358</t>
  </si>
  <si>
    <t>TE PVC SOLDAVEL 40</t>
  </si>
  <si>
    <t>ES05000359</t>
  </si>
  <si>
    <t>TE PVC SOLDAVEL 60</t>
  </si>
  <si>
    <t>ES09000579</t>
  </si>
  <si>
    <t>ES11000421</t>
  </si>
  <si>
    <t>TNT VERDE ESCURO ROLO 50 METROS</t>
  </si>
  <si>
    <t>ES05000370</t>
  </si>
  <si>
    <t>UNIAO PVC ROSCA 1 1/4</t>
  </si>
  <si>
    <t>ES05000373</t>
  </si>
  <si>
    <t>UNIAO PVC ROSCA 3/4</t>
  </si>
  <si>
    <t>ES05000375</t>
  </si>
  <si>
    <t>UNIAO PVC SOLDAVEL 20</t>
  </si>
  <si>
    <t>ES14000062</t>
  </si>
  <si>
    <t>UNIAO PVC SOLDAVEL 25</t>
  </si>
  <si>
    <t>ES14000064</t>
  </si>
  <si>
    <t>UNIAO PVC SOLDAVEL 40</t>
  </si>
  <si>
    <t>ES05000378</t>
  </si>
  <si>
    <t>UNIAO PVC SOLDAVEL 60</t>
  </si>
  <si>
    <t>18 - ESTOQUE POÇOS DE CALDAS</t>
  </si>
  <si>
    <t>ES09000045</t>
  </si>
  <si>
    <t>BASE RELE FOTOCELULA</t>
  </si>
  <si>
    <t>ES11000029</t>
  </si>
  <si>
    <t>ES15000029</t>
  </si>
  <si>
    <t>CABO EM ALUMINIO PARA SUPORTE FIBRA ABRASIVA</t>
  </si>
  <si>
    <t>ES14000013</t>
  </si>
  <si>
    <t>ES09000114</t>
  </si>
  <si>
    <t>CHAVE SELETORA TAMANHO 22 MM PVC 3 POSICOES</t>
  </si>
  <si>
    <t>ES05000107</t>
  </si>
  <si>
    <t>CONTRA SEDE VALVULA DESCARGA</t>
  </si>
  <si>
    <t>ES09000197</t>
  </si>
  <si>
    <t>ES05000118</t>
  </si>
  <si>
    <t>DISCO DE CORTE ACO 7" X 1/16" X 7/8"</t>
  </si>
  <si>
    <t>ES09000198</t>
  </si>
  <si>
    <t>DISJUNTOR BIPOLAR 10A PARA TRILHO DIN</t>
  </si>
  <si>
    <t>ES05000125</t>
  </si>
  <si>
    <t>ES05000134</t>
  </si>
  <si>
    <t>FECHADURA PALI RETA EXT CROMADO ESP 43 (55X53 PY 53)</t>
  </si>
  <si>
    <t>ES11000147</t>
  </si>
  <si>
    <t>ES05000179</t>
  </si>
  <si>
    <t>JOELHO PVC 90 GRAUS COR AZUL ROSCA 3/4" E BUCHA DE LATAO 1/2"</t>
  </si>
  <si>
    <t>ES05000190</t>
  </si>
  <si>
    <t>JOELHO PVC 90 SOLDAVEL 40 ESGOTO</t>
  </si>
  <si>
    <t>ES09000321</t>
  </si>
  <si>
    <t>LAMPADA COMPACTA FLUORESCENTE 26W 2P</t>
  </si>
  <si>
    <t>ES09000336</t>
  </si>
  <si>
    <t>LAMPADA FLUORESCENTE 110 W-L/D-TUBULAR</t>
  </si>
  <si>
    <t>ES09000378</t>
  </si>
  <si>
    <t>ES09000400</t>
  </si>
  <si>
    <t>ES24000198</t>
  </si>
  <si>
    <t>ES11000275</t>
  </si>
  <si>
    <t>ES11000276</t>
  </si>
  <si>
    <t>ES11000283</t>
  </si>
  <si>
    <t>ES11000299</t>
  </si>
  <si>
    <t>ES11000326</t>
  </si>
  <si>
    <t>PILHA ALCALINA A.A 1,5V - PAR</t>
  </si>
  <si>
    <t>ES11000327</t>
  </si>
  <si>
    <t>PILHA ALCALINA A23S 12V</t>
  </si>
  <si>
    <t>ES07000491</t>
  </si>
  <si>
    <t>PINCEL CHATO N10</t>
  </si>
  <si>
    <t>ES11000346</t>
  </si>
  <si>
    <t>ES07000514</t>
  </si>
  <si>
    <t>PINCEL REDONDO NR 0</t>
  </si>
  <si>
    <t>ES07000520</t>
  </si>
  <si>
    <t>PINCEL REDONDO NR 6</t>
  </si>
  <si>
    <t>ES09000467</t>
  </si>
  <si>
    <t>ES09000468</t>
  </si>
  <si>
    <t>PLUG FEMEA PROLONGADO MONOBLOCO 2P+T 10A 250V BR</t>
  </si>
  <si>
    <t>ES05000276</t>
  </si>
  <si>
    <t>PLUG PVC ROSCA 3/4</t>
  </si>
  <si>
    <t>ES05000284</t>
  </si>
  <si>
    <t>PRUMO DE PEDREIRO</t>
  </si>
  <si>
    <t>ES09000481</t>
  </si>
  <si>
    <t>REATOR DE USO EXTERNO PARA LAMPADA VAPOR DE SODIO 100W - 220V</t>
  </si>
  <si>
    <t>ES09000483</t>
  </si>
  <si>
    <t>REATOR DE USO EXTERNO PARA LAMPADA VAPOR DE SODIO 250W - 220V</t>
  </si>
  <si>
    <t>ES09000485</t>
  </si>
  <si>
    <t>REATOR DE USO EXTERNO PARA LAMPADA VAPOR METALICO - 400W</t>
  </si>
  <si>
    <t>ES09000487</t>
  </si>
  <si>
    <t>REATOR ELETRONICO BIVOLT 1X110W 127/220V</t>
  </si>
  <si>
    <t>ES09000522</t>
  </si>
  <si>
    <t>RELE SEQUENCIA DE FASE - TIPO DPF - 1 - 220V</t>
  </si>
  <si>
    <t>ES05000307</t>
  </si>
  <si>
    <t>SEDE VALVULA DESCARGA</t>
  </si>
  <si>
    <t>ES05000308</t>
  </si>
  <si>
    <t>SELANTE INDUSTRIAL 300 ML</t>
  </si>
  <si>
    <t>ES05000311</t>
  </si>
  <si>
    <t>SERROTE CONVENCIONAL</t>
  </si>
  <si>
    <t>ES09000541</t>
  </si>
  <si>
    <t>SONDA DE NYLON PASSA FIO 10 METROS</t>
  </si>
  <si>
    <t>ES05000323</t>
  </si>
  <si>
    <t>TAMPA PVC SOLDAVEL 32</t>
  </si>
  <si>
    <t>ES05000324</t>
  </si>
  <si>
    <t>TAMPA PVC SOLDAVEL 50</t>
  </si>
  <si>
    <t>ES09000569</t>
  </si>
  <si>
    <t>TERMINAL METALICO PARA CABO 10MM OLHAL 3/16 POLEGADA - VERMELHO</t>
  </si>
  <si>
    <t>ES11000407</t>
  </si>
  <si>
    <t>ES09000585</t>
  </si>
  <si>
    <t>TOMADA 2P+T PB 10A SEM ESPELHO</t>
  </si>
  <si>
    <t>ES09000586</t>
  </si>
  <si>
    <t>ES05000367</t>
  </si>
  <si>
    <t>TUBO DE LIGACAO CROMADO PARA VASO SANITARIO</t>
  </si>
  <si>
    <t>ES09000613</t>
  </si>
  <si>
    <t>ES09000001</t>
  </si>
  <si>
    <t>UNIDUTO ALUMINIO PRESSAO CONICO 3/4</t>
  </si>
  <si>
    <t>ES14000066</t>
  </si>
  <si>
    <t>VALVULA REDUTORA DE PRESSAO 3/4</t>
  </si>
  <si>
    <t>ES05000385</t>
  </si>
  <si>
    <t>VEDA PORTA EM ALUMINIO 90 CM</t>
  </si>
  <si>
    <t>19 - ESTOQUE SETE LAGOAS</t>
  </si>
  <si>
    <t>ES18000745</t>
  </si>
  <si>
    <t>ES18000272</t>
  </si>
  <si>
    <t>ES18000618</t>
  </si>
  <si>
    <t>ES05000076</t>
  </si>
  <si>
    <t>BUCHA DE REDUCAO PVC SOLDAVEL 32-25</t>
  </si>
  <si>
    <t>ES27000153</t>
  </si>
  <si>
    <t>CALCA CINZA ESCURO TAM G MANUTENCAO</t>
  </si>
  <si>
    <t>ES27000840</t>
  </si>
  <si>
    <t>CAMISA SESC ALFABETIZACAO - TAM PP AO EXG</t>
  </si>
  <si>
    <t>ES05000096</t>
  </si>
  <si>
    <t>CAP TAMPAO PVC SOLDAVEL 20</t>
  </si>
  <si>
    <t>ES05000097</t>
  </si>
  <si>
    <t>CAP TAMPAO PVC SOLDAVEL 32</t>
  </si>
  <si>
    <t>ES18000847</t>
  </si>
  <si>
    <t>ES09000137</t>
  </si>
  <si>
    <t>ES05000114</t>
  </si>
  <si>
    <t>DESEMPENADEIRA DE ACO LISA 12 X 25 CM</t>
  </si>
  <si>
    <t>ES05000115</t>
  </si>
  <si>
    <t>ES18001031</t>
  </si>
  <si>
    <t>ES18001036</t>
  </si>
  <si>
    <t>ES11000158</t>
  </si>
  <si>
    <t>FITA DE DEMARCACAO VERMELHA 50 MM</t>
  </si>
  <si>
    <t>ES18001081</t>
  </si>
  <si>
    <t>ES09000302</t>
  </si>
  <si>
    <t>ES14000027</t>
  </si>
  <si>
    <t>JOELHO PVC 90 ESGOTO 100</t>
  </si>
  <si>
    <t>ES05000180</t>
  </si>
  <si>
    <t>JOELHO PVC 90 GRAUS COR AZUL SOLDAVEL COM BUCHA DE LATAO 25 X 1/2"</t>
  </si>
  <si>
    <t>ES05000183</t>
  </si>
  <si>
    <t>JOELHO PVC 90 GRAUS ROSCA 3/4"</t>
  </si>
  <si>
    <t>ES18000519</t>
  </si>
  <si>
    <t>ES18001121</t>
  </si>
  <si>
    <t>ES18001134</t>
  </si>
  <si>
    <t>ES18001135</t>
  </si>
  <si>
    <t>ES18001151</t>
  </si>
  <si>
    <t>ES11000344</t>
  </si>
  <si>
    <t>PINCEL PARA QUADRO BRANCO RECARREGAVEL - TINTA NA COR AZUL</t>
  </si>
  <si>
    <t>ES11000345</t>
  </si>
  <si>
    <t>PINCEL PARA QUADRO BRANCO RECARREGAVEL - TINTA NA COR PRETA</t>
  </si>
  <si>
    <t>ES07000526</t>
  </si>
  <si>
    <t>PISTOLA PARA COLA QUENTE</t>
  </si>
  <si>
    <t>ES11000360</t>
  </si>
  <si>
    <t>REABASTECEDOR PINCEL ATOMICO AZUL</t>
  </si>
  <si>
    <t>ES11000361</t>
  </si>
  <si>
    <t>REABASTECEDOR PINCEL ATOMICO PRETO</t>
  </si>
  <si>
    <t>ES11000362</t>
  </si>
  <si>
    <t>REABASTECEDOR PINCEL ATOMICO VERDE</t>
  </si>
  <si>
    <t>ES18001234</t>
  </si>
  <si>
    <t>ES18001306</t>
  </si>
  <si>
    <t>ES09000567</t>
  </si>
  <si>
    <t>TAMPA PARA TOMADA RJ45 PARA CONDULETE ALUMINIO 3/4</t>
  </si>
  <si>
    <t>ES05000474</t>
  </si>
  <si>
    <t>TINTA EPOXI BRANCO 2,7 L MAIS CATALIZADOR EPOXI 0,9 L (M298)</t>
  </si>
  <si>
    <t>ES05000490</t>
  </si>
  <si>
    <t>ES18000660</t>
  </si>
  <si>
    <t>ES09000599</t>
  </si>
  <si>
    <t>ES09000625</t>
  </si>
  <si>
    <t>20 - ESTOQUE SESC ARAXÁ</t>
  </si>
  <si>
    <t>ES05000047</t>
  </si>
  <si>
    <t>ADAPTADOR PVC 20 X 1/2"  SOLDAVEL CURTO COM BOLSA E ROSCA PARA REGISTRO</t>
  </si>
  <si>
    <t>ES05000048</t>
  </si>
  <si>
    <t>ADAPTADOR PVC 25 X 1/2" SOLDAVEL CURTO COM BOLSA E ROSCA PARA REGISTRO</t>
  </si>
  <si>
    <t>ES05000056</t>
  </si>
  <si>
    <t>ANEL DE VEDACAO ESGOTO 50</t>
  </si>
  <si>
    <t>ES14000005</t>
  </si>
  <si>
    <t>ANEL DE VEDACAO PARA PONTA AZUL</t>
  </si>
  <si>
    <t>ES05000057</t>
  </si>
  <si>
    <t>ES09000044</t>
  </si>
  <si>
    <t>BASE PARA GLOBO TIPO ARANHA</t>
  </si>
  <si>
    <t>ES27000126</t>
  </si>
  <si>
    <t>ES14000008</t>
  </si>
  <si>
    <t>BOIA PARA CAIXA DAGUA 3/4"</t>
  </si>
  <si>
    <t>ES07000700</t>
  </si>
  <si>
    <t>BONE SESC NO PARQUE</t>
  </si>
  <si>
    <t>ES09000056</t>
  </si>
  <si>
    <t>BORNE SINDAL PVC PARA CABO 10 MM</t>
  </si>
  <si>
    <t>ES09000059</t>
  </si>
  <si>
    <t>BORNE SINDAL PVC PARA CABO 6,0 MM</t>
  </si>
  <si>
    <t>ES14000009</t>
  </si>
  <si>
    <t>BUCHA DE REDUCAO PVC ROSCA 3/4 X 1/2</t>
  </si>
  <si>
    <t>ES05000080</t>
  </si>
  <si>
    <t>BUCHA DE REDUCAO PVC SOLDAVEL 50 X 40</t>
  </si>
  <si>
    <t>ES15000186</t>
  </si>
  <si>
    <t>ES05000088</t>
  </si>
  <si>
    <t>BUCHA PVC SOLDAVEL LONGA 50-32</t>
  </si>
  <si>
    <t>ES09000092</t>
  </si>
  <si>
    <t>CABO PP 2 X 2, 5 MM 750V - ROLO 100 M</t>
  </si>
  <si>
    <t>ES09000104</t>
  </si>
  <si>
    <t>CAMPAINHA CIGARRA 127V</t>
  </si>
  <si>
    <t>ES05000006</t>
  </si>
  <si>
    <t>CHAVE DE GRIFO 12"</t>
  </si>
  <si>
    <t>ES09000118</t>
  </si>
  <si>
    <t>ES05000010</t>
  </si>
  <si>
    <t>CONEXAO ENGATE RAPIDO EM PVC PARA MANGUEIRA 1/2</t>
  </si>
  <si>
    <t>ES05000108</t>
  </si>
  <si>
    <t>COTOVELO 90 INTERNO SISTEMA X BRANCO</t>
  </si>
  <si>
    <t>ES05000109</t>
  </si>
  <si>
    <t>COTOVELO 90 LATERAL SISTEMA X BRANCO</t>
  </si>
  <si>
    <t>ES09000189</t>
  </si>
  <si>
    <t>CURVA PVC 90 GRAUS ANTICHAMA  COM ROSCA 1"</t>
  </si>
  <si>
    <t>ES15000050</t>
  </si>
  <si>
    <t>DETERGENTE DESINFETANTE / DESINCRUSTANTE ALCALINO BB 5 L</t>
  </si>
  <si>
    <t>ES05000121</t>
  </si>
  <si>
    <t>DISCO DE CORTE METAL DURO 110X3/8 24 DENTES</t>
  </si>
  <si>
    <t>ES09000206</t>
  </si>
  <si>
    <t>DISJUNTOR BIPOLAR 40A NEMA</t>
  </si>
  <si>
    <t>ES09000212</t>
  </si>
  <si>
    <t>DISJUNTOR MONOPOLAR 15 A NEMA</t>
  </si>
  <si>
    <t>ES09000215</t>
  </si>
  <si>
    <t>DISJUNTOR MONOPOLAR 20A NEMA</t>
  </si>
  <si>
    <t>ES09000264</t>
  </si>
  <si>
    <t>ELO FUSIVEL DISTRIBUICAO 15KV 15K 500MM</t>
  </si>
  <si>
    <t>ES05000126</t>
  </si>
  <si>
    <t>ESPATULA DE ACO LISA 12 CM</t>
  </si>
  <si>
    <t>ES09000279</t>
  </si>
  <si>
    <t>FITA DE LED FLEXIVEL 14,4 W ACABAMENTO EM SILICONE SEM DRIVE</t>
  </si>
  <si>
    <t>ES09000281</t>
  </si>
  <si>
    <t>ES18001045</t>
  </si>
  <si>
    <t>ES09000292</t>
  </si>
  <si>
    <t>FUSIVEL DE VIDRO 5X20MM 10A PCT 100 UNIDADES</t>
  </si>
  <si>
    <t>ES11000195</t>
  </si>
  <si>
    <t>GUILHOTINA DE 30CM A4 20 FOLHAS</t>
  </si>
  <si>
    <t>ES09000299</t>
  </si>
  <si>
    <t>INTERRUPTOR DE CAMPAINHA CONVENCIONAL</t>
  </si>
  <si>
    <t>ES05000178</t>
  </si>
  <si>
    <t>JOELHO PVC 90 GRAUS COR AZUL ROSCA 20 X 1/2  E BUCHA DE LATAO 1/2"</t>
  </si>
  <si>
    <t>ES05000182</t>
  </si>
  <si>
    <t>JOELHO PVC 90 GRAUS ESGOTO 50</t>
  </si>
  <si>
    <t>ES05000188</t>
  </si>
  <si>
    <t>JOELHO PVC 90 SOLDAVEL 25</t>
  </si>
  <si>
    <t>ES14000029</t>
  </si>
  <si>
    <t>KIT CHAVE/MOLA DE VALVULA DOCOL</t>
  </si>
  <si>
    <t>ES14000030</t>
  </si>
  <si>
    <t>KIT PORCA R1/2 PLASTICA</t>
  </si>
  <si>
    <t>ES14000031</t>
  </si>
  <si>
    <t>KIT RALO PARA BEBEDOURO DE COLUNA</t>
  </si>
  <si>
    <t>ES09000324</t>
  </si>
  <si>
    <t>LAMPADA COMPACTA L/D 3U-15W-127V</t>
  </si>
  <si>
    <t>ES09000348</t>
  </si>
  <si>
    <t>LAMPADA HALOGENA - 50W BASE BA15D</t>
  </si>
  <si>
    <t>ES09000375</t>
  </si>
  <si>
    <t>LAMPADA LED BULBO 6W AC 85-265V - 50/60HZ 3000K</t>
  </si>
  <si>
    <t>ES09000381</t>
  </si>
  <si>
    <t>LAMPADA TUBULAR DE LED T8 20W BRANCA FRIA BIVOLT</t>
  </si>
  <si>
    <t>ES09000382</t>
  </si>
  <si>
    <t>LAMPADA TUBULAR LED TL8 - 18W AC 100-240V 50/60HZ 6500K</t>
  </si>
  <si>
    <t>ES09000394</t>
  </si>
  <si>
    <t>LAMPADA VAPOR MERCURIO 400W 220V</t>
  </si>
  <si>
    <t>ES08000160</t>
  </si>
  <si>
    <t>LIVRO - POLLYANNA</t>
  </si>
  <si>
    <t>ES05000398</t>
  </si>
  <si>
    <t>LIXA DAGUA NR 120 PACOTE COM 50 FOLHAS</t>
  </si>
  <si>
    <t>ES05000022</t>
  </si>
  <si>
    <t>LIXA PARA ESMERILHADEIRA F2 47 100 180 MM</t>
  </si>
  <si>
    <t>ES05000023</t>
  </si>
  <si>
    <t>LIXA PARA ESMERILHADEIRA F2 47 80 180 MM</t>
  </si>
  <si>
    <t>ES05000024</t>
  </si>
  <si>
    <t>LIXADEIRA ANGULAR AS7000 MAKITA</t>
  </si>
  <si>
    <t>ES05000215</t>
  </si>
  <si>
    <t>LUVA DE CORRER PVC PARA TUBO SOLDAVEL 20</t>
  </si>
  <si>
    <t>ES05000218</t>
  </si>
  <si>
    <t>LUVA DE CORRER PVC PARA TUBO SOLDAVEL 50</t>
  </si>
  <si>
    <t>ES05000236</t>
  </si>
  <si>
    <t>LUVA PVC SOLDAVEL 60</t>
  </si>
  <si>
    <t>ES05000256</t>
  </si>
  <si>
    <t>MVS PARA REGISTRO DE PRESSAO DOCOL</t>
  </si>
  <si>
    <t>ES05000259</t>
  </si>
  <si>
    <t>NIPLE PVC 1/2</t>
  </si>
  <si>
    <t>ES15000191</t>
  </si>
  <si>
    <t>ES14000039</t>
  </si>
  <si>
    <t>ES05000273</t>
  </si>
  <si>
    <t>PENEIRA PARA PEDREIRO</t>
  </si>
  <si>
    <t>ES09000451</t>
  </si>
  <si>
    <t>PLACA 3 POSTOS 2X4 COLONIAL</t>
  </si>
  <si>
    <t>ES09000460</t>
  </si>
  <si>
    <t>PLACA PADRAO BRASILEIRO 20A 4X4</t>
  </si>
  <si>
    <t>ES05000278</t>
  </si>
  <si>
    <t>PONTEIRA 12"</t>
  </si>
  <si>
    <t>ES14000040</t>
  </si>
  <si>
    <t>PROLONGADOR LONGO CROMADO 1/2</t>
  </si>
  <si>
    <t>ES09000476</t>
  </si>
  <si>
    <t>ES11000358</t>
  </si>
  <si>
    <t>QUADRO BRANCO MOLDURA DE ALUMINIO 2,0 X 1,20 M</t>
  </si>
  <si>
    <t>ES09000504</t>
  </si>
  <si>
    <t>REATOR ELETRONICO MULTITENSAO 45KHZ 2X28W</t>
  </si>
  <si>
    <t>ES09000514</t>
  </si>
  <si>
    <t>REFLETOR DE ALUMINIO RETANGULAR PARA LAMPADA 250/400 W E40</t>
  </si>
  <si>
    <t>ES05000287</t>
  </si>
  <si>
    <t>REGISTRO DE ESFERA 1" FUNDIDO</t>
  </si>
  <si>
    <t>ES14000043</t>
  </si>
  <si>
    <t>REGISTRO DE ESFERA PVC 25 X 3/4</t>
  </si>
  <si>
    <t>ES05000294</t>
  </si>
  <si>
    <t>REGISTRO DE GAVETA 1 1/2</t>
  </si>
  <si>
    <t>ES05000433</t>
  </si>
  <si>
    <t>REMOVEDOR DE TINTAS 5 LITROS</t>
  </si>
  <si>
    <t>ES14000047</t>
  </si>
  <si>
    <t>REPARO PARA VALVULA DE DESCARGA DOCOL 1 1/2"</t>
  </si>
  <si>
    <t>ES05000304</t>
  </si>
  <si>
    <t>RETENTOR DE TAMPA DE VALVULA DOCOL</t>
  </si>
  <si>
    <t>ES05000305</t>
  </si>
  <si>
    <t>RETENTOR DE TAMPA DE VALVULA MAX</t>
  </si>
  <si>
    <t>ES05000306</t>
  </si>
  <si>
    <t>ROLETE PARA PAPEL HIGIENICO</t>
  </si>
  <si>
    <t>ES05000439</t>
  </si>
  <si>
    <t>ROLO DE LA CARNEIRO 15 CM</t>
  </si>
  <si>
    <t>ES06000048</t>
  </si>
  <si>
    <t>ES06000105</t>
  </si>
  <si>
    <t>SACO DE LIXO 100 L PRETO REFORCADO PCT 100 UNID - ESPESSURA DE 0,012 MICRA</t>
  </si>
  <si>
    <t>ES05000312</t>
  </si>
  <si>
    <t>SIFAO DE COPO RETO PVC BRANCO</t>
  </si>
  <si>
    <t>ES05000313</t>
  </si>
  <si>
    <t>SIFAO DE COPO SANFONADO PVC BRANCO</t>
  </si>
  <si>
    <t>ES09000538</t>
  </si>
  <si>
    <t>SINALEIRO MONOBLOCO 22MM  COR AMARELO 220W</t>
  </si>
  <si>
    <t>ES05000350</t>
  </si>
  <si>
    <t>TE PVC ESGOTO 50</t>
  </si>
  <si>
    <t>ES09000575</t>
  </si>
  <si>
    <t>TERMINAL TIPO PINO AMARELO PARA CABO 4,0-6,0MM</t>
  </si>
  <si>
    <t>ES18000654</t>
  </si>
  <si>
    <t>ES09000578</t>
  </si>
  <si>
    <t>TERMOSTATO COMPLETO 30-120 GRAUS</t>
  </si>
  <si>
    <t>ES05000445</t>
  </si>
  <si>
    <t>TINTA ACRILICA PAREDE AREIA 18 LITROS</t>
  </si>
  <si>
    <t>ES05000452</t>
  </si>
  <si>
    <t>TINTA ACRILICA PAREDE CINZA CLARO 18 LITROS</t>
  </si>
  <si>
    <t>ES05000453</t>
  </si>
  <si>
    <t>TINTA ACRILICA PAREDE CINZA MEDIO 18 LITROS</t>
  </si>
  <si>
    <t>ES05000466</t>
  </si>
  <si>
    <t>ES14000059</t>
  </si>
  <si>
    <t>TORNEIRA JATO PARA BEBEDOURO DE COLUNA</t>
  </si>
  <si>
    <t>ES05000368</t>
  </si>
  <si>
    <t>TUBO PVC SOLDAVEL 25MM</t>
  </si>
  <si>
    <t>ES05000377</t>
  </si>
  <si>
    <t>UNIAO PVC SOLDAVEL 50 - 1 1/2"</t>
  </si>
  <si>
    <t>ES14000068</t>
  </si>
  <si>
    <t>VEDANTE EM BORRACHA NITRILICA</t>
  </si>
  <si>
    <t>BISNAG</t>
  </si>
  <si>
    <t>23 - ESTOQUE JUIZ DE FORA</t>
  </si>
  <si>
    <t>ES09000026</t>
  </si>
  <si>
    <t>ALCA PREFORMADA</t>
  </si>
  <si>
    <t>ES21000015</t>
  </si>
  <si>
    <t>BANDEIRA FECOMERCIO SESC SENAC NYLON 2,5 PANOS</t>
  </si>
  <si>
    <t>ES21000016</t>
  </si>
  <si>
    <t>BANDEIRA FECOMERCIO TERGAL 2 PANOS AMBIENTE INTERNO</t>
  </si>
  <si>
    <t>ES09000090</t>
  </si>
  <si>
    <t>CABO PP 2 X 1, 5 MM 750V - ROLO 100 M</t>
  </si>
  <si>
    <t>ES09000155</t>
  </si>
  <si>
    <t>CONTATOR AUXILIAR CWA04-22  2NA+2NF - 220V</t>
  </si>
  <si>
    <t>ES07000219</t>
  </si>
  <si>
    <t>FIO SISAL ROLO 1 KG</t>
  </si>
  <si>
    <t>ES08000125</t>
  </si>
  <si>
    <t>FORMULARIO CERTIFICADO</t>
  </si>
  <si>
    <t>ES24000203</t>
  </si>
  <si>
    <t>ES05000447</t>
  </si>
  <si>
    <t>TINTA ACRILICA PAREDE AZUL 18 LITROS</t>
  </si>
  <si>
    <t>ES09000705</t>
  </si>
  <si>
    <t>TOMADA 2P+T 20A 250V DE EMBUTIR COM PLACA NA COR BRANCA 4X4</t>
  </si>
  <si>
    <t>24 - ESTOQUE GOVERNADOR VALADARES</t>
  </si>
  <si>
    <t>ES18000725</t>
  </si>
  <si>
    <t>AGULHA DESCARTAVEL HIPODERMICA 25 X 0,7MM</t>
  </si>
  <si>
    <t>ES18000726</t>
  </si>
  <si>
    <t>AGULHA DESCARTAVEL HIPODERMICA 25 X 0,8MM</t>
  </si>
  <si>
    <t>ES18000737</t>
  </si>
  <si>
    <t>ES18001512</t>
  </si>
  <si>
    <t>ES18000068</t>
  </si>
  <si>
    <t>ES07000022</t>
  </si>
  <si>
    <t>BALAO CANUDO COR AZUL ESCURO PCT 50 UNIDADES</t>
  </si>
  <si>
    <t>ES21000017</t>
  </si>
  <si>
    <t>BANDEIRA GOVERNADOR VALADARES NYLON 2,5 PANOS</t>
  </si>
  <si>
    <t>ES21000018</t>
  </si>
  <si>
    <t>BANDEIRA GOVERNADOR VALADARES TERGAL 2 PANOS AMBIENTE INTERNO</t>
  </si>
  <si>
    <t>ES21000023</t>
  </si>
  <si>
    <t>BANDEIRA MINAS GERAIS NYLON 2,5 PANOS</t>
  </si>
  <si>
    <t>ES21000024</t>
  </si>
  <si>
    <t>BANDEIRA MINAS GERAIS TERGAL 2 PANOS</t>
  </si>
  <si>
    <t>ES21000041</t>
  </si>
  <si>
    <t>BANDEIRA SESC MG NYLON 2,5 PANOS</t>
  </si>
  <si>
    <t>ES07000058</t>
  </si>
  <si>
    <t>BISNAGA DE BETUME DA JUDEIA EM CERA 59ML</t>
  </si>
  <si>
    <t>ES07000059</t>
  </si>
  <si>
    <t>BISNAGA DE TINTA ACRILICA COR VERMELHO CADMIO 20ML</t>
  </si>
  <si>
    <t>ES17000006</t>
  </si>
  <si>
    <t>BLOCO DE ANOTACAO LOGOMARCA REDE ACAO COMUNITARIA</t>
  </si>
  <si>
    <t>ES18000277</t>
  </si>
  <si>
    <t>ES18000325</t>
  </si>
  <si>
    <t>ES27000156</t>
  </si>
  <si>
    <t>ES27000423</t>
  </si>
  <si>
    <t>CAMISA POLO CINZA CLARO MANGA CURTA TAM P MANUTENCAO</t>
  </si>
  <si>
    <t>ES07000701</t>
  </si>
  <si>
    <t>CANECA DE CERAMICA LOGOMARCA REDE ACAO COMUNITARIA</t>
  </si>
  <si>
    <t>ES07000702</t>
  </si>
  <si>
    <t>CANETA ECOLOGICA - LOGOMARCA</t>
  </si>
  <si>
    <t>ES24000151</t>
  </si>
  <si>
    <t>ES07000117</t>
  </si>
  <si>
    <t>COLA PARA TECIDO FRASCO 50 G</t>
  </si>
  <si>
    <t>ES07000122</t>
  </si>
  <si>
    <t>CONTAS DE ACRILICO LEITOSO MOD BOLA 8MM COR ROSA - PCT 500G</t>
  </si>
  <si>
    <t>ES07000126</t>
  </si>
  <si>
    <t>CONTAS DE ACRILICO LEITOSO MOD BOLA 8MM COR VERDE MUSGO - PCT 500G</t>
  </si>
  <si>
    <t>ES07000142</t>
  </si>
  <si>
    <t>CONTAS DE ACRILICO MOD CARROS TAM 20 MM COR VERDE PCT 500 G</t>
  </si>
  <si>
    <t>ES07000163</t>
  </si>
  <si>
    <t>CONTAS DE ACRILICO TAM 20 MM COR VERDE PCT 500 G</t>
  </si>
  <si>
    <t>ES07000168</t>
  </si>
  <si>
    <t>CONTAS DE ACRILICO TRANSPARENTE MOD CRISTAL 8MM COR AZUL - PCT 500G</t>
  </si>
  <si>
    <t>ES18000948</t>
  </si>
  <si>
    <t>ES11000118</t>
  </si>
  <si>
    <t>ES18000410</t>
  </si>
  <si>
    <t>ES18000358</t>
  </si>
  <si>
    <t>EMBAL</t>
  </si>
  <si>
    <t>ES18000473</t>
  </si>
  <si>
    <t>ES07000325</t>
  </si>
  <si>
    <t>GREGA BORDADA GALAO 25 MM COR AMARELA - 10 METROS</t>
  </si>
  <si>
    <t>ES07000326</t>
  </si>
  <si>
    <t>GREGA BORDADA GALAO 25 MM COR AZUL - 10 METROS</t>
  </si>
  <si>
    <t>ES07000327</t>
  </si>
  <si>
    <t>GREGA BORDADA GALAO 25 MM COR VERDE - 10 METROS</t>
  </si>
  <si>
    <t>ES07000330</t>
  </si>
  <si>
    <t>GREGA BORDADA GALAO 25 MM TEMA CORACAO VERMELHO - 10 METROS</t>
  </si>
  <si>
    <t>ES06000026</t>
  </si>
  <si>
    <t>ES08000049</t>
  </si>
  <si>
    <t>JOGO BETO E BIA - CORRIDA DA BOA ALIMENTACAO</t>
  </si>
  <si>
    <t>ES24000170</t>
  </si>
  <si>
    <t>ES18000499</t>
  </si>
  <si>
    <t>ES18001104</t>
  </si>
  <si>
    <t>ES18001105</t>
  </si>
  <si>
    <t>ES07000710</t>
  </si>
  <si>
    <t>LAPIS N 2 COM LOGO SESC</t>
  </si>
  <si>
    <t>ES17000066</t>
  </si>
  <si>
    <t>BLOCO</t>
  </si>
  <si>
    <t>ES18000539</t>
  </si>
  <si>
    <t>ES05000400</t>
  </si>
  <si>
    <t>LIXA DAGUA NR 180 PACOTE COM 50 FOLHAS</t>
  </si>
  <si>
    <t>ES17000071</t>
  </si>
  <si>
    <t>PAPEL A4 TIMBRADO PAISAGEM SESC PROGRAMACAO PACOTE 500 FOLHAS</t>
  </si>
  <si>
    <t>ES18000592</t>
  </si>
  <si>
    <t>ES18000596</t>
  </si>
  <si>
    <t>ES09000507</t>
  </si>
  <si>
    <t>REATOR LAMPADA VAPOR METALICO 400W 220V</t>
  </si>
  <si>
    <t>ES18001232</t>
  </si>
  <si>
    <t>ES18001289</t>
  </si>
  <si>
    <t>ES11000385</t>
  </si>
  <si>
    <t>TINTA DIMENSIONAL 35 ML AMARELO</t>
  </si>
  <si>
    <t>ES11000386</t>
  </si>
  <si>
    <t>TINTA DIMENSIONAL 35 ML AZUL</t>
  </si>
  <si>
    <t>ES11000387</t>
  </si>
  <si>
    <t>TINTA DIMENSIONAL 35 ML BRANCO</t>
  </si>
  <si>
    <t>ES11000388</t>
  </si>
  <si>
    <t>TINTA DIMENSIONAL 35 ML LARANJA</t>
  </si>
  <si>
    <t>ES11000389</t>
  </si>
  <si>
    <t>TINTA DIMENSIONAL 35 ML PRETO</t>
  </si>
  <si>
    <t>ES11000390</t>
  </si>
  <si>
    <t>TINTA DIMENSIONAL 35 ML ROSA</t>
  </si>
  <si>
    <t>ES11000391</t>
  </si>
  <si>
    <t>TINTA DIMENSIONAL 35 ML VERDE</t>
  </si>
  <si>
    <t>ES11000392</t>
  </si>
  <si>
    <t>TINTA DIMENSIONAL 35 ML VERMELHO</t>
  </si>
  <si>
    <t>ES07000639</t>
  </si>
  <si>
    <t>TINTA PARA TECIDO COR AMARELA POTE 250 ML</t>
  </si>
  <si>
    <t>ES07000640</t>
  </si>
  <si>
    <t>TINTA PARA TECIDO COR AZUL POTE 250 ML</t>
  </si>
  <si>
    <t>ES07000641</t>
  </si>
  <si>
    <t>TINTA PARA TECIDO COR BRANCA POTE 250 ML</t>
  </si>
  <si>
    <t>ES07000642</t>
  </si>
  <si>
    <t>TINTA PARA TECIDO COR LARANJA POTE 250 ML</t>
  </si>
  <si>
    <t>ES07000643</t>
  </si>
  <si>
    <t>TINTA PARA TECIDO COR PRETA POTE 250 ML</t>
  </si>
  <si>
    <t>ES07000644</t>
  </si>
  <si>
    <t>TINTA PARA TECIDO COR ROSA POTE 250 ML</t>
  </si>
  <si>
    <t>ES07000646</t>
  </si>
  <si>
    <t>TINTA PARA TECIDO COR VERDE POTE 250 ML</t>
  </si>
  <si>
    <t>ES07000647</t>
  </si>
  <si>
    <t>TINTA PARA TECIDO COR VERMELHA POTE 250 ML</t>
  </si>
  <si>
    <t>ES18000661</t>
  </si>
  <si>
    <t>ES09000582</t>
  </si>
  <si>
    <t>ES09000591</t>
  </si>
  <si>
    <t>TOMADA DUPLA COM ESPELHO PADRAO BRASILEIRO 20A 2X4 NBR 1436</t>
  </si>
  <si>
    <t>ES09000601</t>
  </si>
  <si>
    <t>TOMADA PIAL PLUS 2P+T COM PLACA - 10A</t>
  </si>
  <si>
    <t>ES09000602</t>
  </si>
  <si>
    <t>TOMADA PIAL PLUS 2P+T COM PLACA - 20A</t>
  </si>
  <si>
    <t>ES07000694</t>
  </si>
  <si>
    <t>VERNIZ VITRAL 37ML COR VERDE OLIVA</t>
  </si>
  <si>
    <t>ES07000695</t>
  </si>
  <si>
    <t>VERNIZ VITRAL 37ML COR VERDE VERONES</t>
  </si>
  <si>
    <t>ES07000697</t>
  </si>
  <si>
    <t>VERNIZ VITRAL 37ML COR VIOLETA</t>
  </si>
  <si>
    <t>25 - ESTOQUE PARACATU</t>
  </si>
  <si>
    <t>ES09000011</t>
  </si>
  <si>
    <t>ES09000014</t>
  </si>
  <si>
    <t>ABRACADEIRA PLASTICA 4,8 PCT 100 UNIDADES</t>
  </si>
  <si>
    <t>ES09000015</t>
  </si>
  <si>
    <t>ES11000010</t>
  </si>
  <si>
    <t>ES11000054</t>
  </si>
  <si>
    <t>CADERNO PARA DESENHO EM ESPIRAL 48 FOLHAS</t>
  </si>
  <si>
    <t>ES27000218</t>
  </si>
  <si>
    <t>CALCA MASCULINO MANUTENCAO TAM GG ( 48 )</t>
  </si>
  <si>
    <t>ES09000105</t>
  </si>
  <si>
    <t>CANALETA PARA PISO</t>
  </si>
  <si>
    <t>ES21000071</t>
  </si>
  <si>
    <t>DVD PROMOCIONAL MINAS AO LUAR</t>
  </si>
  <si>
    <t>ES11000128</t>
  </si>
  <si>
    <t>ES07000272</t>
  </si>
  <si>
    <t>FITA TAFETA AMARELO</t>
  </si>
  <si>
    <t>ES07000275</t>
  </si>
  <si>
    <t>FITA TAFETA LARANJA</t>
  </si>
  <si>
    <t>ES09000424</t>
  </si>
  <si>
    <t>LUVA PARA ELETRODUTO GALVANIZADO 3/4"</t>
  </si>
  <si>
    <t>ES05000418</t>
  </si>
  <si>
    <t>MASSA CORRIDA ACRILICA USO EXTERNO 18 L</t>
  </si>
  <si>
    <t>ES05000422</t>
  </si>
  <si>
    <t>MASSA CORRIDA STANDART 18 LITROS</t>
  </si>
  <si>
    <t>ES11000298</t>
  </si>
  <si>
    <t>ES05000266</t>
  </si>
  <si>
    <t>PARAFUSO E BUCHA PLASTICA S6</t>
  </si>
  <si>
    <t>ES07000529</t>
  </si>
  <si>
    <t>PRATO DE CERAMICA 17 CM DIAMETRO (NR 4 )</t>
  </si>
  <si>
    <t>ES09000508</t>
  </si>
  <si>
    <t>REATOR QUICKTRONIC MULTI WATT QT-PM 2X26 220/240V</t>
  </si>
  <si>
    <t>ES07000583</t>
  </si>
  <si>
    <t>TECIDO 100% ALGODAO MINI POA VERMELHO COM FUNDO PRETO</t>
  </si>
  <si>
    <t>ES05000483</t>
  </si>
  <si>
    <t>ES11000409</t>
  </si>
  <si>
    <t>ES11000410</t>
  </si>
  <si>
    <t>TINTA GUACHE COR VERDE CLARO POTE 250 ML</t>
  </si>
  <si>
    <t>ES05000493</t>
  </si>
  <si>
    <t>TINTA LATEX BRANCA GALAO 3,6</t>
  </si>
  <si>
    <t>ES05000505</t>
  </si>
  <si>
    <t>TRINCHA 2"</t>
  </si>
  <si>
    <t>26 - ESTOQUE ALMENARA</t>
  </si>
  <si>
    <t>ES18000704</t>
  </si>
  <si>
    <t>ES18000074</t>
  </si>
  <si>
    <t>ES18001521</t>
  </si>
  <si>
    <t>ES18000271</t>
  </si>
  <si>
    <t>ES18000293</t>
  </si>
  <si>
    <t>ES24000116</t>
  </si>
  <si>
    <t>ES11000071</t>
  </si>
  <si>
    <t>CANETA HIDROCOR PRETA</t>
  </si>
  <si>
    <t>ES18000845</t>
  </si>
  <si>
    <t>ES18000855</t>
  </si>
  <si>
    <t>ES18001060</t>
  </si>
  <si>
    <t>ES18001077</t>
  </si>
  <si>
    <t>ES18001082</t>
  </si>
  <si>
    <t>ES07000488</t>
  </si>
  <si>
    <t>PINCEL 000</t>
  </si>
  <si>
    <t>ES07000519</t>
  </si>
  <si>
    <t>PINCEL REDONDO NR 4</t>
  </si>
  <si>
    <t>ES24000244</t>
  </si>
  <si>
    <t>ES18001513</t>
  </si>
  <si>
    <t>ES18001235</t>
  </si>
  <si>
    <t>ES18000848</t>
  </si>
  <si>
    <t>27 - ESTOQUE UBERABA</t>
  </si>
  <si>
    <t>ES15000006</t>
  </si>
  <si>
    <t>ALCOOL EM GEL PARA MAOS BAG</t>
  </si>
  <si>
    <t>ES24000233</t>
  </si>
  <si>
    <t>ES17000072</t>
  </si>
  <si>
    <t>PAPEL A4 TIMBRADO RETRATO SESC PROGRAMACAO PACOTE 500 FOLHAS</t>
  </si>
  <si>
    <t>ES11000297</t>
  </si>
  <si>
    <t>ES11000301</t>
  </si>
  <si>
    <t>ES11000302</t>
  </si>
  <si>
    <t>ES11000304</t>
  </si>
  <si>
    <t>ES09000466</t>
  </si>
  <si>
    <t>ES07000574</t>
  </si>
  <si>
    <t>TECIDO 100% ALGODAO MINI POA BRANCO COM FUNDO MARROM</t>
  </si>
  <si>
    <t>ES11000401</t>
  </si>
  <si>
    <t>TINTA GUACHE COR AZUL ESCURO POTE 250 ML</t>
  </si>
  <si>
    <t>ES11000402</t>
  </si>
  <si>
    <t>ES14000060</t>
  </si>
  <si>
    <t>28 - ESTOQUE UBERLANDIA</t>
  </si>
  <si>
    <t>ES18000734</t>
  </si>
  <si>
    <t>ES07000016</t>
  </si>
  <si>
    <t>ALICATE DE BICO JACARÉ 5" EM AÇO CARBONO</t>
  </si>
  <si>
    <t>ES18000313</t>
  </si>
  <si>
    <t>ES18000314</t>
  </si>
  <si>
    <t>ES09000093</t>
  </si>
  <si>
    <t>CABO PP 2 X 4,0 MM 750V - ROLO 100 M</t>
  </si>
  <si>
    <t>ES27000219</t>
  </si>
  <si>
    <t>CALCA MASCULINO MANUTENCAO TAM GG ( 50 )</t>
  </si>
  <si>
    <t>ES24000117</t>
  </si>
  <si>
    <t>ES24000133</t>
  </si>
  <si>
    <t>ES24000134</t>
  </si>
  <si>
    <t>ES27000419</t>
  </si>
  <si>
    <t>CAMISA POLO BRANCA ACAO COMUNITARIA TAM P</t>
  </si>
  <si>
    <t>ES27000486</t>
  </si>
  <si>
    <t>CAMISA REDE ACAO COMUNITARIA COR COLORIDA TAM G</t>
  </si>
  <si>
    <t>ES27000487</t>
  </si>
  <si>
    <t>CAMISA REDE ACAO COMUNITARIA COR COLORIDA TAM GG</t>
  </si>
  <si>
    <t>ES27000488</t>
  </si>
  <si>
    <t>CAMISA REDE ACAO COMUNITARIA COR COLORIDA TAM M</t>
  </si>
  <si>
    <t>ES27000489</t>
  </si>
  <si>
    <t>CAMISA REDE ACAO COMUNITARIA COR COLORIDA TAM P</t>
  </si>
  <si>
    <t>ES18000356</t>
  </si>
  <si>
    <t>ES18000357</t>
  </si>
  <si>
    <t>ES18000411</t>
  </si>
  <si>
    <t>ES15000071</t>
  </si>
  <si>
    <t>ES18001083</t>
  </si>
  <si>
    <t>ES09000367</t>
  </si>
  <si>
    <t>LAMPADA LED 12 W BULBO BIVOLT - 6500K</t>
  </si>
  <si>
    <t>ES09000383</t>
  </si>
  <si>
    <t>LAMPADA VAPOR DE MERCURIO 100W OVOIDE</t>
  </si>
  <si>
    <t>ES09000385</t>
  </si>
  <si>
    <t>LAMPADA VAPOR DE SODIO 150W</t>
  </si>
  <si>
    <t>ES09000388</t>
  </si>
  <si>
    <t>LAMPADA VAPOR DE SODIO OVOIDE 220V X 250W E40</t>
  </si>
  <si>
    <t>ES18000520</t>
  </si>
  <si>
    <t>ES18000521</t>
  </si>
  <si>
    <t>ES07000359</t>
  </si>
  <si>
    <t>LINHA PARA BORDAR ALGODAO EGIPCIO COR AZUL BEBE - 240 METROS</t>
  </si>
  <si>
    <t>ES18000614</t>
  </si>
  <si>
    <t>ES18000620</t>
  </si>
  <si>
    <t>ES07000531</t>
  </si>
  <si>
    <t>PRESILHA PARA CABELO TIC TAC CARTELA COM 5 UNIDADES</t>
  </si>
  <si>
    <t>ES11000367</t>
  </si>
  <si>
    <t>REABASTECEDOR PINCEL QUADRO VERMELHO</t>
  </si>
  <si>
    <t>ES07000553</t>
  </si>
  <si>
    <t>TECIDO 100% ALGODAO LISO AZUL BABY</t>
  </si>
  <si>
    <t>ES07000558</t>
  </si>
  <si>
    <t>TECIDO 100% ALGODAO LISO BRANCO</t>
  </si>
  <si>
    <t>ES07000577</t>
  </si>
  <si>
    <t>TECIDO 100% ALGODAO MINI POA BRANCO COM FUNDO VERDE</t>
  </si>
  <si>
    <t>ES07000591</t>
  </si>
  <si>
    <t>TECIDO 100% ALGODAO POA BRANCO COM FUNDO ROSA</t>
  </si>
  <si>
    <t>ES09000573</t>
  </si>
  <si>
    <t>TERMINAL TIPO GARFO AZUL PARA CABO 2,5MM</t>
  </si>
  <si>
    <t>ES09000574</t>
  </si>
  <si>
    <t>TERMINAL TIPO GARFO VERMELHO PARA CABO 1,5MM</t>
  </si>
  <si>
    <t>31 - ESTOQUE PALLADIUM</t>
  </si>
  <si>
    <t>33 - ESTOQUE CONTAGEM</t>
  </si>
  <si>
    <t>ES09000012</t>
  </si>
  <si>
    <t>ES18000741</t>
  </si>
  <si>
    <t>ES18000766</t>
  </si>
  <si>
    <t>ES27000321</t>
  </si>
  <si>
    <t>CAMISA COLEGIO SESC GOLA BRANCA TAM GG</t>
  </si>
  <si>
    <t>ES27000323</t>
  </si>
  <si>
    <t>CAMISA COLEGIO SESC GOLA BRANCA TAM P</t>
  </si>
  <si>
    <t>ES27000518</t>
  </si>
  <si>
    <t>CAMISA SESC MAIS GRUPOS COR AZUL  TAM  XG</t>
  </si>
  <si>
    <t>ES27000519</t>
  </si>
  <si>
    <t>CAMISA SESC MAIS GRUPOS COR AZUL  TAM G</t>
  </si>
  <si>
    <t>ES27000520</t>
  </si>
  <si>
    <t>CAMISA SESC MAIS GRUPOS COR AZUL  TAM GG</t>
  </si>
  <si>
    <t>ES27000521</t>
  </si>
  <si>
    <t>CAMISA SESC MAIS GRUPOS COR AZUL  TAM M</t>
  </si>
  <si>
    <t>ES27000522</t>
  </si>
  <si>
    <t>CAMISA SESC MAIS GRUPOS COR AZUL  TAM P</t>
  </si>
  <si>
    <t>ES18000997</t>
  </si>
  <si>
    <t>ES07000440</t>
  </si>
  <si>
    <t>MOLA PULSEIRA MÉDIA</t>
  </si>
  <si>
    <t>ES07000461</t>
  </si>
  <si>
    <t>NOVELO DE LA LISA COR VERDE</t>
  </si>
  <si>
    <t>ES06000040</t>
  </si>
  <si>
    <t>PAPEL ALUMINIO ROLO 30 CM X 7,5M</t>
  </si>
  <si>
    <t>ES18000653</t>
  </si>
  <si>
    <t>ES27000042</t>
  </si>
  <si>
    <t>TOALHA DE MAO LOGO SESC</t>
  </si>
  <si>
    <t>40 - ESTOQUE LAVRAS</t>
  </si>
  <si>
    <t>ES07000015</t>
  </si>
  <si>
    <t>ALFINETE DE CABECA EM ACO NIQUELADO NR 30 - 50 GRAMAS</t>
  </si>
  <si>
    <t>ES11000076</t>
  </si>
  <si>
    <t>CANETA HIDROGRAFICA JUMBO PONTA GROSSA</t>
  </si>
  <si>
    <t>ES07000189</t>
  </si>
  <si>
    <t>ELASTICO 50MM COR BRANCA - ROLO 25 METROS</t>
  </si>
  <si>
    <t>ES09000283</t>
  </si>
  <si>
    <t>ES11000380</t>
  </si>
  <si>
    <t>55 - ESTOQUE SERVIÇOS POUSO ALEGRE</t>
  </si>
  <si>
    <t>ES11000013</t>
  </si>
  <si>
    <t>APONTADOR PARA LAPIS DUPLO</t>
  </si>
  <si>
    <t>ES17000040</t>
  </si>
  <si>
    <t>ENVELOPE PARDO MEDIO COM LOGOMARCA SESC</t>
  </si>
  <si>
    <t>ES05000136</t>
  </si>
  <si>
    <t>FITA ANTIDERRAPANTE ROLO</t>
  </si>
  <si>
    <t>ES07000233</t>
  </si>
  <si>
    <t>FITA DE CETIM FINA Nº 1 COR ROSA - 7MM X 10 M</t>
  </si>
  <si>
    <t>ES07000297</t>
  </si>
  <si>
    <t>FOLHA DE TECIDO AUTOCOLANTE TAM 45X70 CM ESTAMPA MINI POA ROSA FUNDO MARRON</t>
  </si>
  <si>
    <t>ES09000335</t>
  </si>
  <si>
    <t>LAMPADA DICROICA 2 PINOS -  6W</t>
  </si>
  <si>
    <t>ES07000483</t>
  </si>
  <si>
    <t>PAPELAO PARANA 80G</t>
  </si>
  <si>
    <t>ES07000503</t>
  </si>
  <si>
    <t>PINCEL N16 CHANFRADO CABO LONGO</t>
  </si>
  <si>
    <t>ES07000515</t>
  </si>
  <si>
    <t>PINCEL REDONDO NR 10</t>
  </si>
  <si>
    <t>ES07000516</t>
  </si>
  <si>
    <t>PINCEL REDONDO NR 12</t>
  </si>
  <si>
    <t>57 - ESTOQUE CENTRO DE EXCELÊNCIA</t>
  </si>
  <si>
    <t>ES18000690</t>
  </si>
  <si>
    <t>ES18000691</t>
  </si>
  <si>
    <t>ES18000694</t>
  </si>
  <si>
    <t>ES18000696</t>
  </si>
  <si>
    <t>ES18000006</t>
  </si>
  <si>
    <t>ES18000009</t>
  </si>
  <si>
    <t>ES18000010</t>
  </si>
  <si>
    <t>ES18000705</t>
  </si>
  <si>
    <t>ES18000710</t>
  </si>
  <si>
    <t>ES18000717</t>
  </si>
  <si>
    <t>ES18000723</t>
  </si>
  <si>
    <t>AGULHA DESCARTAVEL HIPODERMICA 20 X 0,55MM</t>
  </si>
  <si>
    <t>ES18000729</t>
  </si>
  <si>
    <t>ES18000731</t>
  </si>
  <si>
    <t>ES18001532</t>
  </si>
  <si>
    <t>ES18001530</t>
  </si>
  <si>
    <t>ES18000022</t>
  </si>
  <si>
    <t>ES18000023</t>
  </si>
  <si>
    <t>ES18000024</t>
  </si>
  <si>
    <t>ES18000025</t>
  </si>
  <si>
    <t>ES18000026</t>
  </si>
  <si>
    <t>ES18000027</t>
  </si>
  <si>
    <t>ES18000028</t>
  </si>
  <si>
    <t>ES18000029</t>
  </si>
  <si>
    <t>ES18000030</t>
  </si>
  <si>
    <t>ES18000031</t>
  </si>
  <si>
    <t>ES18000032</t>
  </si>
  <si>
    <t>ES18000033</t>
  </si>
  <si>
    <t>ES18000034</t>
  </si>
  <si>
    <t>ES18000035</t>
  </si>
  <si>
    <t>ES18000040</t>
  </si>
  <si>
    <t>ES18000041</t>
  </si>
  <si>
    <t>ES18000042</t>
  </si>
  <si>
    <t>ES11000008</t>
  </si>
  <si>
    <t>ES18000751</t>
  </si>
  <si>
    <t>ES18000754</t>
  </si>
  <si>
    <t>ES18000761</t>
  </si>
  <si>
    <t>ES18000047</t>
  </si>
  <si>
    <t>ES18000048</t>
  </si>
  <si>
    <t>ES18000049</t>
  </si>
  <si>
    <t>ES18000050</t>
  </si>
  <si>
    <t>ES18000051</t>
  </si>
  <si>
    <t>ES18000052</t>
  </si>
  <si>
    <t>ES18000053</t>
  </si>
  <si>
    <t>ES18000054</t>
  </si>
  <si>
    <t>ES18000055</t>
  </si>
  <si>
    <t>ES18000056</t>
  </si>
  <si>
    <t>ES18000057</t>
  </si>
  <si>
    <t>ES18000058</t>
  </si>
  <si>
    <t>ES18000059</t>
  </si>
  <si>
    <t>ES18000060</t>
  </si>
  <si>
    <t>ES18000061</t>
  </si>
  <si>
    <t>ES18000062</t>
  </si>
  <si>
    <t>ES18000063</t>
  </si>
  <si>
    <t>ES18000064</t>
  </si>
  <si>
    <t>ES18000065</t>
  </si>
  <si>
    <t>ES18000066</t>
  </si>
  <si>
    <t>ES18000067</t>
  </si>
  <si>
    <t>ES18000071</t>
  </si>
  <si>
    <t>ES18000774</t>
  </si>
  <si>
    <t>ES18001501</t>
  </si>
  <si>
    <t>ES18000075</t>
  </si>
  <si>
    <t>ES18000076</t>
  </si>
  <si>
    <t>ES18000077</t>
  </si>
  <si>
    <t>ES18000078</t>
  </si>
  <si>
    <t>ES18000079</t>
  </si>
  <si>
    <t>ES18000080</t>
  </si>
  <si>
    <t>ES18000081</t>
  </si>
  <si>
    <t>ES18000082</t>
  </si>
  <si>
    <t>ES18000083</t>
  </si>
  <si>
    <t>ES18000084</t>
  </si>
  <si>
    <t>ES18000085</t>
  </si>
  <si>
    <t>ES18000086</t>
  </si>
  <si>
    <t>ES18000087</t>
  </si>
  <si>
    <t>ES18000088</t>
  </si>
  <si>
    <t>ES18000089</t>
  </si>
  <si>
    <t>ES18000090</t>
  </si>
  <si>
    <t>ES18000091</t>
  </si>
  <si>
    <t>ES18000092</t>
  </si>
  <si>
    <t>ES18000093</t>
  </si>
  <si>
    <t>ES18000094</t>
  </si>
  <si>
    <t>ES18000095</t>
  </si>
  <si>
    <t>ES18000096</t>
  </si>
  <si>
    <t>ES18000097</t>
  </si>
  <si>
    <t>ES18000098</t>
  </si>
  <si>
    <t>ES18000099</t>
  </si>
  <si>
    <t>ES18000100</t>
  </si>
  <si>
    <t>ES18000101</t>
  </si>
  <si>
    <t>ES18000102</t>
  </si>
  <si>
    <t>ES18000103</t>
  </si>
  <si>
    <t>ES18000104</t>
  </si>
  <si>
    <t>ES18000105</t>
  </si>
  <si>
    <t>ES18000106</t>
  </si>
  <si>
    <t>ES18000107</t>
  </si>
  <si>
    <t>ES18000108</t>
  </si>
  <si>
    <t>ES18000109</t>
  </si>
  <si>
    <t>ES18000110</t>
  </si>
  <si>
    <t>ES18000111</t>
  </si>
  <si>
    <t>ES18000112</t>
  </si>
  <si>
    <t>ES18000113</t>
  </si>
  <si>
    <t>ES18000114</t>
  </si>
  <si>
    <t>ES18000115</t>
  </si>
  <si>
    <t>ES18000116</t>
  </si>
  <si>
    <t>ES18000117</t>
  </si>
  <si>
    <t>ES18000118</t>
  </si>
  <si>
    <t>ES18000119</t>
  </si>
  <si>
    <t>ES18000120</t>
  </si>
  <si>
    <t>ES18000121</t>
  </si>
  <si>
    <t>ES18000122</t>
  </si>
  <si>
    <t>ES18000123</t>
  </si>
  <si>
    <t>ES18000124</t>
  </si>
  <si>
    <t>ES18000125</t>
  </si>
  <si>
    <t>ES18000126</t>
  </si>
  <si>
    <t>ES18000127</t>
  </si>
  <si>
    <t>ES18000128</t>
  </si>
  <si>
    <t>ES18000129</t>
  </si>
  <si>
    <t>ES18000130</t>
  </si>
  <si>
    <t>ES18000131</t>
  </si>
  <si>
    <t>ES18000132</t>
  </si>
  <si>
    <t>ES18000133</t>
  </si>
  <si>
    <t>ES18000134</t>
  </si>
  <si>
    <t>ES18000135</t>
  </si>
  <si>
    <t>ES18000136</t>
  </si>
  <si>
    <t>ES18000137</t>
  </si>
  <si>
    <t>ES18000138</t>
  </si>
  <si>
    <t>ES18000139</t>
  </si>
  <si>
    <t>ES18000140</t>
  </si>
  <si>
    <t>ES18000141</t>
  </si>
  <si>
    <t>ES18000142</t>
  </si>
  <si>
    <t>ES18000143</t>
  </si>
  <si>
    <t>ES18000144</t>
  </si>
  <si>
    <t>ES18000145</t>
  </si>
  <si>
    <t>ES18000146</t>
  </si>
  <si>
    <t>ES18000147</t>
  </si>
  <si>
    <t>ES18000148</t>
  </si>
  <si>
    <t>ES18000149</t>
  </si>
  <si>
    <t>ES18000150</t>
  </si>
  <si>
    <t>ES18000151</t>
  </si>
  <si>
    <t>ES18000778</t>
  </si>
  <si>
    <t>ES18000781</t>
  </si>
  <si>
    <t>ES18000797</t>
  </si>
  <si>
    <t>ES18000162</t>
  </si>
  <si>
    <t>ES18000169</t>
  </si>
  <si>
    <t>ES18000170</t>
  </si>
  <si>
    <t>ES18000171</t>
  </si>
  <si>
    <t>ES18000172</t>
  </si>
  <si>
    <t>ES18000173</t>
  </si>
  <si>
    <t>ES18000174</t>
  </si>
  <si>
    <t>ES18000175</t>
  </si>
  <si>
    <t>ES18000176</t>
  </si>
  <si>
    <t>ES18000177</t>
  </si>
  <si>
    <t>ES18000178</t>
  </si>
  <si>
    <t>ES18000179</t>
  </si>
  <si>
    <t>ES18000180</t>
  </si>
  <si>
    <t>ES18000181</t>
  </si>
  <si>
    <t>ES18000182</t>
  </si>
  <si>
    <t>ES18000183</t>
  </si>
  <si>
    <t>ES18000184</t>
  </si>
  <si>
    <t>ES18000185</t>
  </si>
  <si>
    <t>ES18000186</t>
  </si>
  <si>
    <t>ES18000187</t>
  </si>
  <si>
    <t>ES18000188</t>
  </si>
  <si>
    <t>ES18000189</t>
  </si>
  <si>
    <t>ES18000190</t>
  </si>
  <si>
    <t>ES18000191</t>
  </si>
  <si>
    <t>ES18000192</t>
  </si>
  <si>
    <t>ES18000193</t>
  </si>
  <si>
    <t>ES18000194</t>
  </si>
  <si>
    <t>ES18000195</t>
  </si>
  <si>
    <t>ES18000196</t>
  </si>
  <si>
    <t>ES18000197</t>
  </si>
  <si>
    <t>ES18000198</t>
  </si>
  <si>
    <t>ES18000199</t>
  </si>
  <si>
    <t>ES18000200</t>
  </si>
  <si>
    <t>ES18000201</t>
  </si>
  <si>
    <t>ES18000202</t>
  </si>
  <si>
    <t>ES18000203</t>
  </si>
  <si>
    <t>ES18000204</t>
  </si>
  <si>
    <t>ES18000205</t>
  </si>
  <si>
    <t>ES18000206</t>
  </si>
  <si>
    <t>ES18000207</t>
  </si>
  <si>
    <t>ES18000208</t>
  </si>
  <si>
    <t>ES18000209</t>
  </si>
  <si>
    <t>ES18000210</t>
  </si>
  <si>
    <t>ES18000211</t>
  </si>
  <si>
    <t>ES18000212</t>
  </si>
  <si>
    <t>ES18000236</t>
  </si>
  <si>
    <t>BROCA CARBIDE AR NR 1558 CILINDRICA EXTREMIDADE ARREDONDADA</t>
  </si>
  <si>
    <t>ES18000252</t>
  </si>
  <si>
    <t>ES18000253</t>
  </si>
  <si>
    <t>ES18000257</t>
  </si>
  <si>
    <t>ES18000259</t>
  </si>
  <si>
    <t>ES18000263</t>
  </si>
  <si>
    <t>ES18000264</t>
  </si>
  <si>
    <t>ES18000266</t>
  </si>
  <si>
    <t>ES18000269</t>
  </si>
  <si>
    <t>ES18000282</t>
  </si>
  <si>
    <t>ES18000284</t>
  </si>
  <si>
    <t>ES18000296</t>
  </si>
  <si>
    <t>ES18000305</t>
  </si>
  <si>
    <t>ES18000309</t>
  </si>
  <si>
    <t>ES18000310</t>
  </si>
  <si>
    <t>ES18000619</t>
  </si>
  <si>
    <t>ES18000256</t>
  </si>
  <si>
    <t>ES27000420</t>
  </si>
  <si>
    <t>ES27000422</t>
  </si>
  <si>
    <t>ES18000811</t>
  </si>
  <si>
    <t>ES18000825</t>
  </si>
  <si>
    <t>ES18000355</t>
  </si>
  <si>
    <t>ES18000830</t>
  </si>
  <si>
    <t>ES18000843</t>
  </si>
  <si>
    <t>ES18000852</t>
  </si>
  <si>
    <t>ES18000857</t>
  </si>
  <si>
    <t>ES18000365</t>
  </si>
  <si>
    <t>ES18000861</t>
  </si>
  <si>
    <t>ES18000866</t>
  </si>
  <si>
    <t>ES18000863</t>
  </si>
  <si>
    <t>ES18000864</t>
  </si>
  <si>
    <t>ES18000865</t>
  </si>
  <si>
    <t>ES18000371</t>
  </si>
  <si>
    <t>ES18000867</t>
  </si>
  <si>
    <t>ES18000873</t>
  </si>
  <si>
    <t>ES18000875</t>
  </si>
  <si>
    <t>ES18000905</t>
  </si>
  <si>
    <t>ES18000906</t>
  </si>
  <si>
    <t>ES18000907</t>
  </si>
  <si>
    <t>ES18000910</t>
  </si>
  <si>
    <t>ES18000911</t>
  </si>
  <si>
    <t>ES18000912</t>
  </si>
  <si>
    <t>ES18000916</t>
  </si>
  <si>
    <t>ES18000918</t>
  </si>
  <si>
    <t>ES18000919</t>
  </si>
  <si>
    <t>ES18000922</t>
  </si>
  <si>
    <t>ES18000924</t>
  </si>
  <si>
    <t>ES18000925</t>
  </si>
  <si>
    <t>ES18000927</t>
  </si>
  <si>
    <t>ES18000928</t>
  </si>
  <si>
    <t>ES18000929</t>
  </si>
  <si>
    <t>ES18000930</t>
  </si>
  <si>
    <t>ES18000931</t>
  </si>
  <si>
    <t>ES18000932</t>
  </si>
  <si>
    <t>ES18000933</t>
  </si>
  <si>
    <t>ES18000934</t>
  </si>
  <si>
    <t>ES18000935</t>
  </si>
  <si>
    <t>ES18000937</t>
  </si>
  <si>
    <t>ES18000939</t>
  </si>
  <si>
    <t>ES18000944</t>
  </si>
  <si>
    <t>ES18000397</t>
  </si>
  <si>
    <t>ES18000398</t>
  </si>
  <si>
    <t>ES18000952</t>
  </si>
  <si>
    <t>ES18000954</t>
  </si>
  <si>
    <t>ES18000955</t>
  </si>
  <si>
    <t>ES18000958</t>
  </si>
  <si>
    <t>ES18000961</t>
  </si>
  <si>
    <t>ES18000962</t>
  </si>
  <si>
    <t>ES18000963</t>
  </si>
  <si>
    <t>ES18000966</t>
  </si>
  <si>
    <t>ES18000968</t>
  </si>
  <si>
    <t>ES18000969</t>
  </si>
  <si>
    <t>ES18000970</t>
  </si>
  <si>
    <t>ES18000971</t>
  </si>
  <si>
    <t>ES18000972</t>
  </si>
  <si>
    <t>ES18000973</t>
  </si>
  <si>
    <t>ES18000974</t>
  </si>
  <si>
    <t>ES18000975</t>
  </si>
  <si>
    <t>ES18000976</t>
  </si>
  <si>
    <t>ES18000978</t>
  </si>
  <si>
    <t>ES18000979</t>
  </si>
  <si>
    <t>ES18000980</t>
  </si>
  <si>
    <t>ES18000981</t>
  </si>
  <si>
    <t>ES18000982</t>
  </si>
  <si>
    <t>ES18000983</t>
  </si>
  <si>
    <t>ES18000985</t>
  </si>
  <si>
    <t>ES18000986</t>
  </si>
  <si>
    <t>ES18000988</t>
  </si>
  <si>
    <t>ES18000992</t>
  </si>
  <si>
    <t>ES18000999</t>
  </si>
  <si>
    <t>ES18001000</t>
  </si>
  <si>
    <t>ES18001510</t>
  </si>
  <si>
    <t>ES18000435</t>
  </si>
  <si>
    <t>ES11000136</t>
  </si>
  <si>
    <t>ES18000439</t>
  </si>
  <si>
    <t>ES18000440</t>
  </si>
  <si>
    <t>ES18000441</t>
  </si>
  <si>
    <t>ES18000442</t>
  </si>
  <si>
    <t>ES18001534</t>
  </si>
  <si>
    <t>ES18000443</t>
  </si>
  <si>
    <t>ES18000444</t>
  </si>
  <si>
    <t>ES18001015</t>
  </si>
  <si>
    <t>ES18001016</t>
  </si>
  <si>
    <t>ES18001017</t>
  </si>
  <si>
    <t>ES18001018</t>
  </si>
  <si>
    <t>ES18001019</t>
  </si>
  <si>
    <t>ES18001020</t>
  </si>
  <si>
    <t>ES18001021</t>
  </si>
  <si>
    <t>ES18001022</t>
  </si>
  <si>
    <t>ES18001023</t>
  </si>
  <si>
    <t>ES18001025</t>
  </si>
  <si>
    <t>ES18001033</t>
  </si>
  <si>
    <t>ES18001034</t>
  </si>
  <si>
    <t>ES18001035</t>
  </si>
  <si>
    <t>ES18001037</t>
  </si>
  <si>
    <t>ES18001038</t>
  </si>
  <si>
    <t>ES18001039</t>
  </si>
  <si>
    <t>ES18000460</t>
  </si>
  <si>
    <t>ES18001063</t>
  </si>
  <si>
    <t>ES18001065</t>
  </si>
  <si>
    <t>ES18000482</t>
  </si>
  <si>
    <t>ES18000483</t>
  </si>
  <si>
    <t>ES18000484</t>
  </si>
  <si>
    <t>ES18000485</t>
  </si>
  <si>
    <t>ES18000486</t>
  </si>
  <si>
    <t>ES18000491</t>
  </si>
  <si>
    <t>ES18000493</t>
  </si>
  <si>
    <t>ES18000574</t>
  </si>
  <si>
    <t>ES18001107</t>
  </si>
  <si>
    <t>ES18001109</t>
  </si>
  <si>
    <t>ES18001533</t>
  </si>
  <si>
    <t>ES18000500</t>
  </si>
  <si>
    <t>ES18000501</t>
  </si>
  <si>
    <t>ES18000502</t>
  </si>
  <si>
    <t>ES18000503</t>
  </si>
  <si>
    <t>ES18000504</t>
  </si>
  <si>
    <t>ES18000505</t>
  </si>
  <si>
    <t>ES18000507</t>
  </si>
  <si>
    <t>ES18000509</t>
  </si>
  <si>
    <t>ES18000511</t>
  </si>
  <si>
    <t>ES18001384</t>
  </si>
  <si>
    <t>ES18000522</t>
  </si>
  <si>
    <t>ES18000523</t>
  </si>
  <si>
    <t>ES18000524</t>
  </si>
  <si>
    <t>ES18000538</t>
  </si>
  <si>
    <t>ES18000547</t>
  </si>
  <si>
    <t>ES18000551</t>
  </si>
  <si>
    <t>ES18001114</t>
  </si>
  <si>
    <t>ES18001116</t>
  </si>
  <si>
    <t>ES07000717</t>
  </si>
  <si>
    <t>ES18001118</t>
  </si>
  <si>
    <t>ES18001122</t>
  </si>
  <si>
    <t>ES18001136</t>
  </si>
  <si>
    <t>ES18000563</t>
  </si>
  <si>
    <t>ES18000567</t>
  </si>
  <si>
    <t>ES18001560</t>
  </si>
  <si>
    <t>ES18000568</t>
  </si>
  <si>
    <t>ES18000569</t>
  </si>
  <si>
    <t>ES18000570</t>
  </si>
  <si>
    <t>ES18001153</t>
  </si>
  <si>
    <t>ES18001162</t>
  </si>
  <si>
    <t>ES18001166</t>
  </si>
  <si>
    <t>ES18000591</t>
  </si>
  <si>
    <t>ES18001183</t>
  </si>
  <si>
    <t>ES18001192</t>
  </si>
  <si>
    <t>ES18000608</t>
  </si>
  <si>
    <t>ES18000609</t>
  </si>
  <si>
    <t>ES18000623</t>
  </si>
  <si>
    <t>ES18000628</t>
  </si>
  <si>
    <t>ES18001198</t>
  </si>
  <si>
    <t>ES18001199</t>
  </si>
  <si>
    <t>ES18001200</t>
  </si>
  <si>
    <t>ES18000633</t>
  </si>
  <si>
    <t>ES18001202</t>
  </si>
  <si>
    <t>ES24000299</t>
  </si>
  <si>
    <t>ES18001207</t>
  </si>
  <si>
    <t>ES18001212</t>
  </si>
  <si>
    <t>ES18001213</t>
  </si>
  <si>
    <t>ES06000050</t>
  </si>
  <si>
    <t>ES06000057</t>
  </si>
  <si>
    <t>ES18001275</t>
  </si>
  <si>
    <t>ES18001276</t>
  </si>
  <si>
    <t>ES18001278</t>
  </si>
  <si>
    <t>ES18001514</t>
  </si>
  <si>
    <t>ES18001515</t>
  </si>
  <si>
    <t>ES18001290</t>
  </si>
  <si>
    <t>ES18001291</t>
  </si>
  <si>
    <t>ES18001007</t>
  </si>
  <si>
    <t>ES18001302</t>
  </si>
  <si>
    <t>ES18000646</t>
  </si>
  <si>
    <t>ES18000650</t>
  </si>
  <si>
    <t>ES18000652</t>
  </si>
  <si>
    <t>ES18001315</t>
  </si>
  <si>
    <t>ES18001321</t>
  </si>
  <si>
    <t>ES18000665</t>
  </si>
  <si>
    <t>ES18000666</t>
  </si>
  <si>
    <t>ES18000667</t>
  </si>
  <si>
    <t>ES18000668</t>
  </si>
  <si>
    <t>ES18000669</t>
  </si>
  <si>
    <t>ES18000670</t>
  </si>
  <si>
    <t>ES18000671</t>
  </si>
  <si>
    <t>ES18000672</t>
  </si>
  <si>
    <t>ES18000673</t>
  </si>
  <si>
    <t>ES18000674</t>
  </si>
  <si>
    <t>ES18000675</t>
  </si>
  <si>
    <t>ES18000676</t>
  </si>
  <si>
    <t>ES18000677</t>
  </si>
  <si>
    <t>ES18000678</t>
  </si>
  <si>
    <t>ES18000679</t>
  </si>
  <si>
    <t>ES18000680</t>
  </si>
  <si>
    <t>ES18000681</t>
  </si>
  <si>
    <t>ES18000682</t>
  </si>
  <si>
    <t>ES18000683</t>
  </si>
  <si>
    <t>ES18000684</t>
  </si>
  <si>
    <t>ES18000685</t>
  </si>
  <si>
    <t>ES18000686</t>
  </si>
  <si>
    <t>ES18000687</t>
  </si>
  <si>
    <t>ES18001332</t>
  </si>
  <si>
    <t>ES18001333</t>
  </si>
  <si>
    <t>ES18001374</t>
  </si>
  <si>
    <t>ES18001340</t>
  </si>
  <si>
    <t>ES18001360</t>
  </si>
  <si>
    <t>ES18001343</t>
  </si>
  <si>
    <t>ES18001344</t>
  </si>
  <si>
    <t>ES18001363</t>
  </si>
  <si>
    <t>ES18001339</t>
  </si>
  <si>
    <t>ES18001347</t>
  </si>
  <si>
    <t>ES18001349</t>
  </si>
  <si>
    <t>ES18001352</t>
  </si>
  <si>
    <t>ES18001351</t>
  </si>
  <si>
    <t>ES18001355</t>
  </si>
  <si>
    <t>ES18001361</t>
  </si>
  <si>
    <t>ES18001325</t>
  </si>
  <si>
    <t>65 - ESTOQUE ALMOXARIFADO SAÚDE</t>
  </si>
  <si>
    <t>ES18000001</t>
  </si>
  <si>
    <t>ES18001548</t>
  </si>
  <si>
    <t>ES18000699</t>
  </si>
  <si>
    <t>ES18000011</t>
  </si>
  <si>
    <t>ES18000012</t>
  </si>
  <si>
    <t>ES18000013</t>
  </si>
  <si>
    <t>ALAVANCA APICAL APEXO RETA NR 303</t>
  </si>
  <si>
    <t>ES18000014</t>
  </si>
  <si>
    <t>ALAVANCA APICAL NR 2</t>
  </si>
  <si>
    <t>ES18000015</t>
  </si>
  <si>
    <t>ES18000016</t>
  </si>
  <si>
    <t>ES18000017</t>
  </si>
  <si>
    <t>ES18000018</t>
  </si>
  <si>
    <t>ES18000019</t>
  </si>
  <si>
    <t>ES18000020</t>
  </si>
  <si>
    <t>ES18001563</t>
  </si>
  <si>
    <t>ES18001376</t>
  </si>
  <si>
    <t>ES18000021</t>
  </si>
  <si>
    <t>ES18000036</t>
  </si>
  <si>
    <t>ES18000037</t>
  </si>
  <si>
    <t>ES18000593</t>
  </si>
  <si>
    <t>ES18000039</t>
  </si>
  <si>
    <t>ES18000743</t>
  </si>
  <si>
    <t>ES18000045</t>
  </si>
  <si>
    <t>ES18000046</t>
  </si>
  <si>
    <t>ES18000746</t>
  </si>
  <si>
    <t>ES18000758</t>
  </si>
  <si>
    <t>ES180013653</t>
  </si>
  <si>
    <t>ES18000069</t>
  </si>
  <si>
    <t>ES18000762</t>
  </si>
  <si>
    <t>ES18000070</t>
  </si>
  <si>
    <t>ES18000153</t>
  </si>
  <si>
    <t>ES18000154</t>
  </si>
  <si>
    <t>ES18000155</t>
  </si>
  <si>
    <t>ES18000156</t>
  </si>
  <si>
    <t>ES18000793</t>
  </si>
  <si>
    <t>ES18000157</t>
  </si>
  <si>
    <t>ES18000158</t>
  </si>
  <si>
    <t>ES18000160</t>
  </si>
  <si>
    <t>ES18000163</t>
  </si>
  <si>
    <t>ES18000164</t>
  </si>
  <si>
    <t>ES18000165</t>
  </si>
  <si>
    <t>ES18000213</t>
  </si>
  <si>
    <t>ES18000214</t>
  </si>
  <si>
    <t>ES18000215</t>
  </si>
  <si>
    <t>BROCA CARBIDE  NR 03 CIRURGICA ESFERICA</t>
  </si>
  <si>
    <t>ES18000216</t>
  </si>
  <si>
    <t>BROCA CARBIDE AR  NR 7205 F CONICA EXTREMIDADE PLANA 12 LAMINAS</t>
  </si>
  <si>
    <t>ES18000217</t>
  </si>
  <si>
    <t>BROCA CARBIDE AR 12 LAMINAS NR 7108 F</t>
  </si>
  <si>
    <t>ES18000218</t>
  </si>
  <si>
    <t>ES18000219</t>
  </si>
  <si>
    <t>ES18000220</t>
  </si>
  <si>
    <t>BROCA CARBIDE AR 30 LAMINAS NR 9103 FF</t>
  </si>
  <si>
    <t>ES18000221</t>
  </si>
  <si>
    <t>BROCA CARBIDE AR 30 LAMINAS NR 9714</t>
  </si>
  <si>
    <t>ES18000222</t>
  </si>
  <si>
    <t>ES18000223</t>
  </si>
  <si>
    <t>BROCA CARBIDE AR 30 LAMINAS NR 9904</t>
  </si>
  <si>
    <t>ES18000224</t>
  </si>
  <si>
    <t>BROCA CARBIDE AR 30 LAMINAS NR 9904FF</t>
  </si>
  <si>
    <t>ES18000225</t>
  </si>
  <si>
    <t>ES18000226</t>
  </si>
  <si>
    <t>ES18000227</t>
  </si>
  <si>
    <t>BROCA CARBIDE AR NR 02 CIRURGICA ESFERICA</t>
  </si>
  <si>
    <t>ES18000228</t>
  </si>
  <si>
    <t>BROCA CARBIDE AR NR 02 HC ESFERICA HASTE CURTA</t>
  </si>
  <si>
    <t>ES18000246</t>
  </si>
  <si>
    <t>ES18000230</t>
  </si>
  <si>
    <t>ES18000231</t>
  </si>
  <si>
    <t>ES18000232</t>
  </si>
  <si>
    <t>ES18000233</t>
  </si>
  <si>
    <t>ES18000234</t>
  </si>
  <si>
    <t>ES18000237</t>
  </si>
  <si>
    <t>ES18000238</t>
  </si>
  <si>
    <t>ES18000239</t>
  </si>
  <si>
    <t>ES18000240</t>
  </si>
  <si>
    <t>ES18000241</t>
  </si>
  <si>
    <t>ES18000242</t>
  </si>
  <si>
    <t>BROCA CARBIDE AR NR 7108 F OGIVAL FORMATO BALA</t>
  </si>
  <si>
    <t>ES18000243</t>
  </si>
  <si>
    <t>ES18000244</t>
  </si>
  <si>
    <t>ES18000245</t>
  </si>
  <si>
    <t>ES18000247</t>
  </si>
  <si>
    <t>BROCA CARBIDE CA NR 06 ESFERICA</t>
  </si>
  <si>
    <t>ES18000248</t>
  </si>
  <si>
    <t>ES18000249</t>
  </si>
  <si>
    <t>ES18000617</t>
  </si>
  <si>
    <t>ES18000250</t>
  </si>
  <si>
    <t>ES18000254</t>
  </si>
  <si>
    <t>ES18000258</t>
  </si>
  <si>
    <t>ES18000260</t>
  </si>
  <si>
    <t>ES18000261</t>
  </si>
  <si>
    <t>ES18000265</t>
  </si>
  <si>
    <t>ES18000270</t>
  </si>
  <si>
    <t>ES18000273</t>
  </si>
  <si>
    <t>ES18000274</t>
  </si>
  <si>
    <t>ES18000275</t>
  </si>
  <si>
    <t>ES18000276</t>
  </si>
  <si>
    <t>ES18000278</t>
  </si>
  <si>
    <t>ES18000279</t>
  </si>
  <si>
    <t>ES18000280</t>
  </si>
  <si>
    <t>ES18000281</t>
  </si>
  <si>
    <t>ES18000267</t>
  </si>
  <si>
    <t>ES18000283</t>
  </si>
  <si>
    <t>ES18000285</t>
  </si>
  <si>
    <t>ES18000288</t>
  </si>
  <si>
    <t>ES18000289</t>
  </si>
  <si>
    <t>ES18000290</t>
  </si>
  <si>
    <t>ES18000291</t>
  </si>
  <si>
    <t>ES18000294</t>
  </si>
  <si>
    <t>ES18000295</t>
  </si>
  <si>
    <t>ES18000297</t>
  </si>
  <si>
    <t>ES18000299</t>
  </si>
  <si>
    <t>ES18000301</t>
  </si>
  <si>
    <t>ES18000302</t>
  </si>
  <si>
    <t>ES18000303</t>
  </si>
  <si>
    <t>ES18000304</t>
  </si>
  <si>
    <t>ES18000306</t>
  </si>
  <si>
    <t>ES18000307</t>
  </si>
  <si>
    <t>ES18000308</t>
  </si>
  <si>
    <t>ES18000311</t>
  </si>
  <si>
    <t>ES18000312</t>
  </si>
  <si>
    <t>ES18000315</t>
  </si>
  <si>
    <t>ES18000316</t>
  </si>
  <si>
    <t>ES18000317</t>
  </si>
  <si>
    <t>ES18000318</t>
  </si>
  <si>
    <t>ES18000319</t>
  </si>
  <si>
    <t>ES18000320</t>
  </si>
  <si>
    <t>ES18000321</t>
  </si>
  <si>
    <t>ES18000322</t>
  </si>
  <si>
    <t>ES18000323</t>
  </si>
  <si>
    <t>ES18000326</t>
  </si>
  <si>
    <t>ES18000327</t>
  </si>
  <si>
    <t>ES18000328</t>
  </si>
  <si>
    <t>ES18000332</t>
  </si>
  <si>
    <t>ES18000336</t>
  </si>
  <si>
    <t>ES18000337</t>
  </si>
  <si>
    <t>ES18000338</t>
  </si>
  <si>
    <t>ES18000339</t>
  </si>
  <si>
    <t>ES18000340</t>
  </si>
  <si>
    <t>ES18000341</t>
  </si>
  <si>
    <t>ES18000342</t>
  </si>
  <si>
    <t>ES18000343</t>
  </si>
  <si>
    <t>ES18000347</t>
  </si>
  <si>
    <t>ES18000871</t>
  </si>
  <si>
    <t>ES18000349</t>
  </si>
  <si>
    <t>CANETA CONTRA ANGULO</t>
  </si>
  <si>
    <t>ES18000352</t>
  </si>
  <si>
    <t>ES18000814</t>
  </si>
  <si>
    <t>CARBONO TIPO FILME P/  ARTICULACAO DUPLA FACE ACCUFILM - CX 120 TIRAS</t>
  </si>
  <si>
    <t>ES18000353</t>
  </si>
  <si>
    <t>ES17000017</t>
  </si>
  <si>
    <t>ES18000822</t>
  </si>
  <si>
    <t>ES18000823</t>
  </si>
  <si>
    <t>ES18000828</t>
  </si>
  <si>
    <t>ES18001526</t>
  </si>
  <si>
    <t>ES18000837</t>
  </si>
  <si>
    <t>ES18001097</t>
  </si>
  <si>
    <t>ES18001569</t>
  </si>
  <si>
    <t>ES18000846</t>
  </si>
  <si>
    <t>ES18000849</t>
  </si>
  <si>
    <t>ES18000851</t>
  </si>
  <si>
    <t>ES18000853</t>
  </si>
  <si>
    <t>ES18000359</t>
  </si>
  <si>
    <t>ES18000367</t>
  </si>
  <si>
    <t>ES18000368</t>
  </si>
  <si>
    <t>ES18000369</t>
  </si>
  <si>
    <t>ES18000370</t>
  </si>
  <si>
    <t>ES18000372</t>
  </si>
  <si>
    <t>ES18000373</t>
  </si>
  <si>
    <t>ES18000374</t>
  </si>
  <si>
    <t>ES18000375</t>
  </si>
  <si>
    <t>ES18000376</t>
  </si>
  <si>
    <t>ES18000377</t>
  </si>
  <si>
    <t>ES18000378</t>
  </si>
  <si>
    <t>ES18000379</t>
  </si>
  <si>
    <t>CONDENSADOR GUTTA PERCHA MCSPADDEN 25MM NR 45 CAIXA COM 4 UNIDADES</t>
  </si>
  <si>
    <t>ES18000380</t>
  </si>
  <si>
    <t>ES18000381</t>
  </si>
  <si>
    <t>ES18000382</t>
  </si>
  <si>
    <t>ES18000383</t>
  </si>
  <si>
    <t>ES18000421</t>
  </si>
  <si>
    <t>ES18000384</t>
  </si>
  <si>
    <t>ES18000387</t>
  </si>
  <si>
    <t>ES18000388</t>
  </si>
  <si>
    <t>ES18000389</t>
  </si>
  <si>
    <t>ES18000390</t>
  </si>
  <si>
    <t>ES18000391</t>
  </si>
  <si>
    <t>ES18000392</t>
  </si>
  <si>
    <t>ES18000393</t>
  </si>
  <si>
    <t>ES18000394</t>
  </si>
  <si>
    <t>ES18001516</t>
  </si>
  <si>
    <t>ES18000396</t>
  </si>
  <si>
    <t>ES18000395</t>
  </si>
  <si>
    <t>ES18000400</t>
  </si>
  <si>
    <t>ES18000401</t>
  </si>
  <si>
    <t>ES17000036</t>
  </si>
  <si>
    <t>ES18000413</t>
  </si>
  <si>
    <t>ES18000416</t>
  </si>
  <si>
    <t>ES18000417</t>
  </si>
  <si>
    <t>ES18000418</t>
  </si>
  <si>
    <t>ES18000419</t>
  </si>
  <si>
    <t>ES18000431</t>
  </si>
  <si>
    <t>ES18000422</t>
  </si>
  <si>
    <t>ES18000423</t>
  </si>
  <si>
    <t>ES18000424</t>
  </si>
  <si>
    <t>ES18000428</t>
  </si>
  <si>
    <t>ES18000429</t>
  </si>
  <si>
    <t>ES18000430</t>
  </si>
  <si>
    <t>ES18000427</t>
  </si>
  <si>
    <t>ES18000432</t>
  </si>
  <si>
    <t>ES18000433</t>
  </si>
  <si>
    <t>ES18000434</t>
  </si>
  <si>
    <t>ES18000436</t>
  </si>
  <si>
    <t>ES18000437</t>
  </si>
  <si>
    <t>ES18000438</t>
  </si>
  <si>
    <t>ES18001377</t>
  </si>
  <si>
    <t>ES18001511</t>
  </si>
  <si>
    <t>ES18001558</t>
  </si>
  <si>
    <t>ES18001032</t>
  </si>
  <si>
    <t>ES18001048</t>
  </si>
  <si>
    <t>ES18000447</t>
  </si>
  <si>
    <t>ES18000448</t>
  </si>
  <si>
    <t>ES18000449</t>
  </si>
  <si>
    <t>ES18000450</t>
  </si>
  <si>
    <t>ES18000451</t>
  </si>
  <si>
    <t>ES18000452</t>
  </si>
  <si>
    <t>ES18000453</t>
  </si>
  <si>
    <t>ES18000454</t>
  </si>
  <si>
    <t>ES18000455</t>
  </si>
  <si>
    <t>ES18001055</t>
  </si>
  <si>
    <t>ES18000456</t>
  </si>
  <si>
    <t>ES18001504</t>
  </si>
  <si>
    <t>ES18000457</t>
  </si>
  <si>
    <t>ES18000458</t>
  </si>
  <si>
    <t>ES18000459</t>
  </si>
  <si>
    <t>ES18001527</t>
  </si>
  <si>
    <t>ES18000461</t>
  </si>
  <si>
    <t>ES18000462</t>
  </si>
  <si>
    <t>ES18000463</t>
  </si>
  <si>
    <t>ES18000464</t>
  </si>
  <si>
    <t>ES18000465</t>
  </si>
  <si>
    <t>ES18000466</t>
  </si>
  <si>
    <t>ES18000467</t>
  </si>
  <si>
    <t>ES18000468</t>
  </si>
  <si>
    <t>ES18000469</t>
  </si>
  <si>
    <t>ES18000470</t>
  </si>
  <si>
    <t>ES18000472</t>
  </si>
  <si>
    <t>ES18000474</t>
  </si>
  <si>
    <t>ES18000475</t>
  </si>
  <si>
    <t>ES18000476</t>
  </si>
  <si>
    <t>ES18000477</t>
  </si>
  <si>
    <t>ES18000478</t>
  </si>
  <si>
    <t>ES18000479</t>
  </si>
  <si>
    <t>ES18000480</t>
  </si>
  <si>
    <t>ES18000481</t>
  </si>
  <si>
    <t>ES18001066</t>
  </si>
  <si>
    <t>ES18001073</t>
  </si>
  <si>
    <t>ES18001084</t>
  </si>
  <si>
    <t>ES18001085</t>
  </si>
  <si>
    <t>ES18001086</t>
  </si>
  <si>
    <t>ES15000076</t>
  </si>
  <si>
    <t>ES18001372</t>
  </si>
  <si>
    <t>ES18000488</t>
  </si>
  <si>
    <t>ES18000489</t>
  </si>
  <si>
    <t>ES18001520</t>
  </si>
  <si>
    <t>ES18001102</t>
  </si>
  <si>
    <t>ES18001108</t>
  </si>
  <si>
    <t>ES18000494</t>
  </si>
  <si>
    <t>ES18001505</t>
  </si>
  <si>
    <t>ES18000497</t>
  </si>
  <si>
    <t>ES18000498</t>
  </si>
  <si>
    <t>ES18000510</t>
  </si>
  <si>
    <t>ES18000512</t>
  </si>
  <si>
    <t>ES18000513</t>
  </si>
  <si>
    <t>ES18001383</t>
  </si>
  <si>
    <t>ES18000514</t>
  </si>
  <si>
    <t>ES18000515</t>
  </si>
  <si>
    <t>ES18000516</t>
  </si>
  <si>
    <t>ES18000517</t>
  </si>
  <si>
    <t>ES18000518</t>
  </si>
  <si>
    <t>ES18000525</t>
  </si>
  <si>
    <t>ES18000528</t>
  </si>
  <si>
    <t>ES18000530</t>
  </si>
  <si>
    <t>ES18000537</t>
  </si>
  <si>
    <t>ES18000540</t>
  </si>
  <si>
    <t>ES18000541</t>
  </si>
  <si>
    <t>ES18000542</t>
  </si>
  <si>
    <t>ES18000543</t>
  </si>
  <si>
    <t>ES18000544</t>
  </si>
  <si>
    <t>ES18000546</t>
  </si>
  <si>
    <t>ES18000548</t>
  </si>
  <si>
    <t>ES18000549</t>
  </si>
  <si>
    <t>ES18000550</t>
  </si>
  <si>
    <t>ES18000552</t>
  </si>
  <si>
    <t>ES18000554</t>
  </si>
  <si>
    <t>ES18000555</t>
  </si>
  <si>
    <t>ES18000556</t>
  </si>
  <si>
    <t>ES18000557</t>
  </si>
  <si>
    <t>ES18000558</t>
  </si>
  <si>
    <t>ES18000559</t>
  </si>
  <si>
    <t>ES18000560</t>
  </si>
  <si>
    <t>ES18001119</t>
  </si>
  <si>
    <t>ES18001123</t>
  </si>
  <si>
    <t>ES24000194</t>
  </si>
  <si>
    <t>ES18000561</t>
  </si>
  <si>
    <t>ES18000562</t>
  </si>
  <si>
    <t>ES18001137</t>
  </si>
  <si>
    <t>ES18000565</t>
  </si>
  <si>
    <t>ES18000566</t>
  </si>
  <si>
    <t>ES18000577</t>
  </si>
  <si>
    <t>MICRO MOTOR BAIXA ROTACAO</t>
  </si>
  <si>
    <t>ES18000571</t>
  </si>
  <si>
    <t>ES18001378</t>
  </si>
  <si>
    <t>ES18001506</t>
  </si>
  <si>
    <t>ES18000573</t>
  </si>
  <si>
    <t>ES18001143</t>
  </si>
  <si>
    <t>ES18001144</t>
  </si>
  <si>
    <t>ES18001165</t>
  </si>
  <si>
    <t>ES18000578</t>
  </si>
  <si>
    <t>ES18000579</t>
  </si>
  <si>
    <t>ES18000580</t>
  </si>
  <si>
    <t>ES18000581</t>
  </si>
  <si>
    <t>ES18000587</t>
  </si>
  <si>
    <t>ES18000583</t>
  </si>
  <si>
    <t>ES18000584</t>
  </si>
  <si>
    <t>ES18000589</t>
  </si>
  <si>
    <t>ES18000586</t>
  </si>
  <si>
    <t>ES18000590</t>
  </si>
  <si>
    <t>ES18000588</t>
  </si>
  <si>
    <t>ES18000595</t>
  </si>
  <si>
    <t>ES18000597</t>
  </si>
  <si>
    <t>ES18001186</t>
  </si>
  <si>
    <t>ES18001187</t>
  </si>
  <si>
    <t>ES18001188</t>
  </si>
  <si>
    <t>ES18000599</t>
  </si>
  <si>
    <t>ES18000600</t>
  </si>
  <si>
    <t>ES18000601</t>
  </si>
  <si>
    <t>ES18000602</t>
  </si>
  <si>
    <t>ES18000603</t>
  </si>
  <si>
    <t>ES18000604</t>
  </si>
  <si>
    <t>ES18000606</t>
  </si>
  <si>
    <t>ES18000605</t>
  </si>
  <si>
    <t>ES18000607</t>
  </si>
  <si>
    <t>ES18000611</t>
  </si>
  <si>
    <t>ES18000613</t>
  </si>
  <si>
    <t>ES18000624</t>
  </si>
  <si>
    <t>ES18000625</t>
  </si>
  <si>
    <t>ES18000626</t>
  </si>
  <si>
    <t>ES18000627</t>
  </si>
  <si>
    <t>PORTA MATRIZ DE ACO TOFFLEMIRE INFANTIL E ADULTO</t>
  </si>
  <si>
    <t>ES18000629</t>
  </si>
  <si>
    <t>ES18000630</t>
  </si>
  <si>
    <t>ES18000631</t>
  </si>
  <si>
    <t>ES18001507</t>
  </si>
  <si>
    <t>ES18000632</t>
  </si>
  <si>
    <t>ES18001326</t>
  </si>
  <si>
    <t>ES18001327</t>
  </si>
  <si>
    <t>ES18001328</t>
  </si>
  <si>
    <t>ES18001508</t>
  </si>
  <si>
    <t>ES18001379</t>
  </si>
  <si>
    <t>ES18001509</t>
  </si>
  <si>
    <t>ES21000082</t>
  </si>
  <si>
    <t>ES18001215</t>
  </si>
  <si>
    <t>ES18001216</t>
  </si>
  <si>
    <t>ES18001218</t>
  </si>
  <si>
    <t>ES18001224</t>
  </si>
  <si>
    <t>ES18001233</t>
  </si>
  <si>
    <t>ES18001240</t>
  </si>
  <si>
    <t>ES18001243</t>
  </si>
  <si>
    <t>ES18001241</t>
  </si>
  <si>
    <t>ES18000635</t>
  </si>
  <si>
    <t>ES18000637</t>
  </si>
  <si>
    <t>ES18000638</t>
  </si>
  <si>
    <t>ES18000639</t>
  </si>
  <si>
    <t>ES18001257</t>
  </si>
  <si>
    <t>ES18001258</t>
  </si>
  <si>
    <t>ES18001259</t>
  </si>
  <si>
    <t>ES18001265</t>
  </si>
  <si>
    <t>ES18000640</t>
  </si>
  <si>
    <t>ES18001366</t>
  </si>
  <si>
    <t>ES18001367</t>
  </si>
  <si>
    <t>ES18001286</t>
  </si>
  <si>
    <t>ES18000642</t>
  </si>
  <si>
    <t>ES18001288</t>
  </si>
  <si>
    <t>ES18001296</t>
  </si>
  <si>
    <t>ES18001297</t>
  </si>
  <si>
    <t>ES18001298</t>
  </si>
  <si>
    <t>ES18000643</t>
  </si>
  <si>
    <t>ES18000644</t>
  </si>
  <si>
    <t>ES18000645</t>
  </si>
  <si>
    <t>ES18000647</t>
  </si>
  <si>
    <t>ES18000648</t>
  </si>
  <si>
    <t>ES18000651</t>
  </si>
  <si>
    <t>ES18000655</t>
  </si>
  <si>
    <t>ES18000657</t>
  </si>
  <si>
    <t>ES18000658</t>
  </si>
  <si>
    <t>ES18000664</t>
  </si>
  <si>
    <t>ES18001323</t>
  </si>
  <si>
    <t>ES18001324</t>
  </si>
  <si>
    <t>ES18001368</t>
  </si>
  <si>
    <t>CÓDIGO</t>
  </si>
  <si>
    <t>DESC.ITEM</t>
  </si>
  <si>
    <t>UNID.</t>
  </si>
  <si>
    <t>Saldo em Estoque</t>
  </si>
  <si>
    <t>167 001 01065</t>
  </si>
  <si>
    <t>167 001 01067</t>
  </si>
  <si>
    <t>PCT</t>
  </si>
  <si>
    <t>167 001 01069</t>
  </si>
  <si>
    <t>167 007 00140</t>
  </si>
  <si>
    <t>167 001 00636</t>
  </si>
  <si>
    <t>RESINA COMPOSTA NANOPARTICULAS COR OD</t>
  </si>
  <si>
    <t>UN</t>
  </si>
  <si>
    <t>167 007 00012</t>
  </si>
  <si>
    <t>ABAIXADOR DE LINGUA EM MADEIRA PCT 100 UNID ESPÁTULA</t>
  </si>
  <si>
    <t>167 008 00605</t>
  </si>
  <si>
    <t>167 008 00519</t>
  </si>
  <si>
    <t>167 007 00044</t>
  </si>
  <si>
    <t>ACIDO ACETICO GLACIAL 2% - 1 LITRO</t>
  </si>
  <si>
    <t>FR</t>
  </si>
  <si>
    <t>167 001 00695</t>
  </si>
  <si>
    <t>167 007 00011</t>
  </si>
  <si>
    <t>167 007 00024</t>
  </si>
  <si>
    <t>167 001 00674</t>
  </si>
  <si>
    <t>ADESIVO DENTARIO UNIVERSAL AUTOCONDICIONANTE</t>
  </si>
  <si>
    <t>167 008 00508</t>
  </si>
  <si>
    <t>167 008 00488</t>
  </si>
  <si>
    <t>AFASTADOR LABIAL COM BLOQUEADOR DE LINGUA ADULTO</t>
  </si>
  <si>
    <t>167 008 00489</t>
  </si>
  <si>
    <t>AFASTADOR LABIAL COM BLOQUEADOR DE LINGUA INFANTIL</t>
  </si>
  <si>
    <t>167 008 00530</t>
  </si>
  <si>
    <t>167 008 00527</t>
  </si>
  <si>
    <t>167 008 00368</t>
  </si>
  <si>
    <t>PAR</t>
  </si>
  <si>
    <t>167 008 00369</t>
  </si>
  <si>
    <t>AFASTADOR LABIO BOCHECHA TIPO MINNESOTA PAR</t>
  </si>
  <si>
    <t>167 001 00004</t>
  </si>
  <si>
    <t>167 007 00014</t>
  </si>
  <si>
    <t>167 007 00078</t>
  </si>
  <si>
    <t>AGULHA ACUPUNTURA - 0,25 MM X 30 MM</t>
  </si>
  <si>
    <t>167 007 00302</t>
  </si>
  <si>
    <t>AGULHA ACUPUNTURA - 0,30MM X 0,75MM</t>
  </si>
  <si>
    <t>167 007 00019</t>
  </si>
  <si>
    <t>AGULHA ACUPUNTURA AURICULAR 1,5 MM  COM MICROPORE</t>
  </si>
  <si>
    <t>167 007 00275</t>
  </si>
  <si>
    <t>AGULHA COM DISPOSITIVO DE SEGURANCA 25X 0,5MM CX 100 UNID</t>
  </si>
  <si>
    <t>167 007 00333</t>
  </si>
  <si>
    <t>AGULHA DESCARTAVEL ESTERIL - TAM 20 X 0,55 MM</t>
  </si>
  <si>
    <t>167 007 00334</t>
  </si>
  <si>
    <t>AGULHA DESCARTAVEL ESTERIL - TAM 25 X 0,70 MM</t>
  </si>
  <si>
    <t>167 007 00335</t>
  </si>
  <si>
    <t>167 007 00067</t>
  </si>
  <si>
    <t>167 001 00014</t>
  </si>
  <si>
    <t>167 001 00013</t>
  </si>
  <si>
    <t>167 001 00805</t>
  </si>
  <si>
    <t>167 008 00485</t>
  </si>
  <si>
    <t>167 008 00372</t>
  </si>
  <si>
    <t>167 008 00370</t>
  </si>
  <si>
    <t>167 008 00371</t>
  </si>
  <si>
    <t>167 008 00373</t>
  </si>
  <si>
    <t>167 008 00374</t>
  </si>
  <si>
    <t>167 008 00375</t>
  </si>
  <si>
    <t>167 008 00644</t>
  </si>
  <si>
    <t>ALCA DE MAO PARA PILATES</t>
  </si>
  <si>
    <t>167 001 01082</t>
  </si>
  <si>
    <t>167 001 00021</t>
  </si>
  <si>
    <t>167 007 00026</t>
  </si>
  <si>
    <t>167 007 00325</t>
  </si>
  <si>
    <t>167 007 00027</t>
  </si>
  <si>
    <t>RL</t>
  </si>
  <si>
    <t>167 008 00376</t>
  </si>
  <si>
    <t>167 008 00515</t>
  </si>
  <si>
    <t>167 008 00500</t>
  </si>
  <si>
    <t>167 008 00499</t>
  </si>
  <si>
    <t>167 008 00510</t>
  </si>
  <si>
    <t>167 008 00502</t>
  </si>
  <si>
    <t>167 008 00514</t>
  </si>
  <si>
    <t>167 008 00501</t>
  </si>
  <si>
    <t>167 008 00516</t>
  </si>
  <si>
    <t>167 008 00511</t>
  </si>
  <si>
    <t>167 008 00503</t>
  </si>
  <si>
    <t>167 008 00504</t>
  </si>
  <si>
    <t>167 008 00513</t>
  </si>
  <si>
    <t>167 008 00512</t>
  </si>
  <si>
    <t>167 008 00526</t>
  </si>
  <si>
    <t>167 008 00377</t>
  </si>
  <si>
    <t>167 008 00378</t>
  </si>
  <si>
    <t>167 008 00655</t>
  </si>
  <si>
    <t>ALICATE PERFURADOR PARA LENCOL DE BORRACHA</t>
  </si>
  <si>
    <t>167 008 00506</t>
  </si>
  <si>
    <t>167 008 00509</t>
  </si>
  <si>
    <t>167 008 00505</t>
  </si>
  <si>
    <t>167 008 00588</t>
  </si>
  <si>
    <t>167 008 00615</t>
  </si>
  <si>
    <t>167 008 00379</t>
  </si>
  <si>
    <t>167 008 00380</t>
  </si>
  <si>
    <t>167 001 00026</t>
  </si>
  <si>
    <t>167 001 00025</t>
  </si>
  <si>
    <t>167 001 00028</t>
  </si>
  <si>
    <t>167 001 00029</t>
  </si>
  <si>
    <t>ANESTESICO LOCAL INJETAVEL LIDOCAINA 2% COM VASO CONSTRITOR EPINEFRINA CX 50 UNID</t>
  </si>
  <si>
    <t>167 001 00030</t>
  </si>
  <si>
    <t>167 001 00031</t>
  </si>
  <si>
    <t>167 001 00033</t>
  </si>
  <si>
    <t>PTE</t>
  </si>
  <si>
    <t>167 001 01054</t>
  </si>
  <si>
    <t>167 001 00034</t>
  </si>
  <si>
    <t>167 001 00036</t>
  </si>
  <si>
    <t>167 001 00035</t>
  </si>
  <si>
    <t>167 001 00675</t>
  </si>
  <si>
    <t>167 008 00204</t>
  </si>
  <si>
    <t>167 008 00206</t>
  </si>
  <si>
    <t>167 008 00367</t>
  </si>
  <si>
    <t>167 008 00203</t>
  </si>
  <si>
    <t>167 008 00205</t>
  </si>
  <si>
    <t>167 008 00207</t>
  </si>
  <si>
    <t>167 008 00621</t>
  </si>
  <si>
    <t>167 008 00208</t>
  </si>
  <si>
    <t>167 008 00210</t>
  </si>
  <si>
    <t>167 008 00211</t>
  </si>
  <si>
    <t>167 008 00213</t>
  </si>
  <si>
    <t>167 008 00217</t>
  </si>
  <si>
    <t>167 008 00209</t>
  </si>
  <si>
    <t>167 008 00212</t>
  </si>
  <si>
    <t>167 008 00214</t>
  </si>
  <si>
    <t>167 008 00619</t>
  </si>
  <si>
    <t>167 008 00620</t>
  </si>
  <si>
    <t>167 008 00218</t>
  </si>
  <si>
    <t>167 008 00216</t>
  </si>
  <si>
    <t>167 008 00219</t>
  </si>
  <si>
    <t>167 008 00215</t>
  </si>
  <si>
    <t>167 008 00665</t>
  </si>
  <si>
    <t>167 008 00601</t>
  </si>
  <si>
    <t>ARO FLEXIVEL</t>
  </si>
  <si>
    <t>167 007 00288</t>
  </si>
  <si>
    <t>167 007 00068</t>
  </si>
  <si>
    <t>167 007 00117</t>
  </si>
  <si>
    <t>167 007 00116</t>
  </si>
  <si>
    <t>167 007 00330</t>
  </si>
  <si>
    <t>167 008 00532</t>
  </si>
  <si>
    <t>BL</t>
  </si>
  <si>
    <t>167 008 00535</t>
  </si>
  <si>
    <t>167 008 00533</t>
  </si>
  <si>
    <t>AUTORIZACAO DE USO DA IMAGEM INFANTIL</t>
  </si>
  <si>
    <t>167 008 00560</t>
  </si>
  <si>
    <t>AVENTAL DE CHUMBO PARA REGIAO GENITAL</t>
  </si>
  <si>
    <t>167 001 01068</t>
  </si>
  <si>
    <t>167 001 01070</t>
  </si>
  <si>
    <t>AVENTAL DESCARTAVEL SEM MANGA</t>
  </si>
  <si>
    <t>167 001 01078</t>
  </si>
  <si>
    <t>167 001 00742</t>
  </si>
  <si>
    <t>167 001 00041</t>
  </si>
  <si>
    <t>167 008 00001</t>
  </si>
  <si>
    <t>167 008 00002</t>
  </si>
  <si>
    <t>167 008 00279</t>
  </si>
  <si>
    <t>167 008 00280</t>
  </si>
  <si>
    <t>167 008 00281</t>
  </si>
  <si>
    <t>167 008 00282</t>
  </si>
  <si>
    <t>167 008 00290</t>
  </si>
  <si>
    <t>167 008 00291</t>
  </si>
  <si>
    <t>167 008 00292</t>
  </si>
  <si>
    <t>167 008 00293</t>
  </si>
  <si>
    <t>167 008 00294</t>
  </si>
  <si>
    <t>167 008 00295</t>
  </si>
  <si>
    <t>167 008 00315</t>
  </si>
  <si>
    <t>167 008 00316</t>
  </si>
  <si>
    <t>167 008 00317</t>
  </si>
  <si>
    <t>167 008 00318</t>
  </si>
  <si>
    <t>167 008 00319</t>
  </si>
  <si>
    <t>167 008 00320</t>
  </si>
  <si>
    <t>167 008 00321</t>
  </si>
  <si>
    <t>167 008 00322</t>
  </si>
  <si>
    <t>167 008 00323</t>
  </si>
  <si>
    <t>167 008 00324</t>
  </si>
  <si>
    <t>167 008 00325</t>
  </si>
  <si>
    <t>167 008 00326</t>
  </si>
  <si>
    <t>167 008 00327</t>
  </si>
  <si>
    <t>167 008 00328</t>
  </si>
  <si>
    <t>167 008 00329</t>
  </si>
  <si>
    <t>167 008 00330</t>
  </si>
  <si>
    <t>167 008 00331</t>
  </si>
  <si>
    <t>167 008 00365</t>
  </si>
  <si>
    <t>167 008 00332</t>
  </si>
  <si>
    <t>167 008 00275</t>
  </si>
  <si>
    <t>167 008 00276</t>
  </si>
  <si>
    <t>167 008 00277</t>
  </si>
  <si>
    <t>167 008 00278</t>
  </si>
  <si>
    <t>167 008 00283</t>
  </si>
  <si>
    <t>167 008 00284</t>
  </si>
  <si>
    <t>167 008 00285</t>
  </si>
  <si>
    <t>167 008 00286</t>
  </si>
  <si>
    <t>167 008 00287</t>
  </si>
  <si>
    <t>167 008 00289</t>
  </si>
  <si>
    <t>167 008 00296</t>
  </si>
  <si>
    <t>167 008 00297</t>
  </si>
  <si>
    <t>167 008 00298</t>
  </si>
  <si>
    <t>167 008 00299</t>
  </si>
  <si>
    <t>167 008 00300</t>
  </si>
  <si>
    <t>167 008 00301</t>
  </si>
  <si>
    <t>167 008 00302</t>
  </si>
  <si>
    <t>167 008 00303</t>
  </si>
  <si>
    <t>167 008 00304</t>
  </si>
  <si>
    <t>167 008 00305</t>
  </si>
  <si>
    <t>167 008 00306</t>
  </si>
  <si>
    <t>167 008 00307</t>
  </si>
  <si>
    <t>167 008 00308</t>
  </si>
  <si>
    <t>167 008 00309</t>
  </si>
  <si>
    <t>167 008 00310</t>
  </si>
  <si>
    <t>167 008 00311</t>
  </si>
  <si>
    <t>167 008 00312</t>
  </si>
  <si>
    <t>167 008 00313</t>
  </si>
  <si>
    <t>167 008 00314</t>
  </si>
  <si>
    <t>167 008 00256</t>
  </si>
  <si>
    <t>167 008 00257</t>
  </si>
  <si>
    <t>167 008 00258</t>
  </si>
  <si>
    <t>167 008 00259</t>
  </si>
  <si>
    <t>167 008 00260</t>
  </si>
  <si>
    <t>167 008 00261</t>
  </si>
  <si>
    <t>167 008 00262</t>
  </si>
  <si>
    <t>167 008 00263</t>
  </si>
  <si>
    <t>167 008 00264</t>
  </si>
  <si>
    <t>167 008 00265</t>
  </si>
  <si>
    <t>167 008 00266</t>
  </si>
  <si>
    <t>167 008 00267</t>
  </si>
  <si>
    <t>167 008 00268</t>
  </si>
  <si>
    <t>167 008 00269</t>
  </si>
  <si>
    <t>167 008 00270</t>
  </si>
  <si>
    <t>167 008 00271</t>
  </si>
  <si>
    <t>167 008 00272</t>
  </si>
  <si>
    <t>167 008 00273</t>
  </si>
  <si>
    <t>167 008 00274</t>
  </si>
  <si>
    <t>167 008 00589</t>
  </si>
  <si>
    <t>BANDEJA CLINICA INOX 22 X 9 X 15 OU  22 X 12 X 15</t>
  </si>
  <si>
    <t>167 008 00557</t>
  </si>
  <si>
    <t>167 008 00654</t>
  </si>
  <si>
    <t>BARRA FLEXIVEL PARA PILATES DE BORRACHA E POLIPROPILENO</t>
  </si>
  <si>
    <t>167 001 00583</t>
  </si>
  <si>
    <t>BICARBONATO DE SODIO EXTRA FINO 500G</t>
  </si>
  <si>
    <t>167 008 00549</t>
  </si>
  <si>
    <t>167 008 00547</t>
  </si>
  <si>
    <t>167 008 00538</t>
  </si>
  <si>
    <t>167 008 00539</t>
  </si>
  <si>
    <t>167 008 00640</t>
  </si>
  <si>
    <t>167 008 00638</t>
  </si>
  <si>
    <t>167 008 00639</t>
  </si>
  <si>
    <t>167 008 00553</t>
  </si>
  <si>
    <t>167 008 00552</t>
  </si>
  <si>
    <t>167 008 00643</t>
  </si>
  <si>
    <t>BOLINHA COM CRAVO FLEXIVEL PARA MASSAGEM</t>
  </si>
  <si>
    <t>167 007 00320</t>
  </si>
  <si>
    <t>167 008 00603</t>
  </si>
  <si>
    <t>BOTA DE UNNA</t>
  </si>
  <si>
    <t>167 008 00572</t>
  </si>
  <si>
    <t>BRACADEIRA PARA OBESO</t>
  </si>
  <si>
    <t>167 008 00359</t>
  </si>
  <si>
    <t>167 008 00363</t>
  </si>
  <si>
    <t>167 008 00352</t>
  </si>
  <si>
    <t>167 008 00354</t>
  </si>
  <si>
    <t>167 008 00356</t>
  </si>
  <si>
    <t>167 008 00353</t>
  </si>
  <si>
    <t>167 008 00355</t>
  </si>
  <si>
    <t>167 008 00357</t>
  </si>
  <si>
    <t>167 008 00358</t>
  </si>
  <si>
    <t>167 008 00360</t>
  </si>
  <si>
    <t>167 008 00362</t>
  </si>
  <si>
    <t>167 008 00361</t>
  </si>
  <si>
    <t>167 008 00333</t>
  </si>
  <si>
    <t>167 008 00340</t>
  </si>
  <si>
    <t>167 008 00347</t>
  </si>
  <si>
    <t>167 008 00336</t>
  </si>
  <si>
    <t>167 008 00339</t>
  </si>
  <si>
    <t>167 008 00338</t>
  </si>
  <si>
    <t>167 008 00334</t>
  </si>
  <si>
    <t>167 008 00337</t>
  </si>
  <si>
    <t>167 008 00341</t>
  </si>
  <si>
    <t>167 008 00344</t>
  </si>
  <si>
    <t>167 008 00346</t>
  </si>
  <si>
    <t>167 008 00345</t>
  </si>
  <si>
    <t>167 008 00342</t>
  </si>
  <si>
    <t>167 008 00343</t>
  </si>
  <si>
    <t>167 008 00348</t>
  </si>
  <si>
    <t>167 008 00350</t>
  </si>
  <si>
    <t>167 008 00335</t>
  </si>
  <si>
    <t>167 008 00630</t>
  </si>
  <si>
    <t>167 008 00623</t>
  </si>
  <si>
    <t>167 008 00624</t>
  </si>
  <si>
    <t>167 008 00627</t>
  </si>
  <si>
    <t>167 008 00629</t>
  </si>
  <si>
    <t>167 008 00625</t>
  </si>
  <si>
    <t>167 008 00626</t>
  </si>
  <si>
    <t>167 008 00628</t>
  </si>
  <si>
    <t>167 008 00631</t>
  </si>
  <si>
    <t>167 008 00633</t>
  </si>
  <si>
    <t>167 008 00635</t>
  </si>
  <si>
    <t>167 008 00637</t>
  </si>
  <si>
    <t>167 008 00632</t>
  </si>
  <si>
    <t>167 008 00634</t>
  </si>
  <si>
    <t>167 008 00636</t>
  </si>
  <si>
    <t>167 008 00591</t>
  </si>
  <si>
    <t>167 008 00003</t>
  </si>
  <si>
    <t>BROCA ACO CA ACABAMENTO DE AMALGAMA 12 LAMINAS</t>
  </si>
  <si>
    <t>167 008 00008</t>
  </si>
  <si>
    <t>167 008 00019</t>
  </si>
  <si>
    <t>167 008 00185</t>
  </si>
  <si>
    <t>167 008 00182</t>
  </si>
  <si>
    <t>167 008 00125</t>
  </si>
  <si>
    <t>167 008 00186</t>
  </si>
  <si>
    <t>167 008 00670</t>
  </si>
  <si>
    <t>167 008 00187</t>
  </si>
  <si>
    <t>167 008 00188</t>
  </si>
  <si>
    <t>167 008 00671</t>
  </si>
  <si>
    <t>167 008 00126</t>
  </si>
  <si>
    <t>167 008 00005</t>
  </si>
  <si>
    <t>167 008 00006</t>
  </si>
  <si>
    <t>167 008 00007</t>
  </si>
  <si>
    <t>167 008 00009</t>
  </si>
  <si>
    <t>167 008 00010</t>
  </si>
  <si>
    <t>167 008 00011</t>
  </si>
  <si>
    <t>167 008 00012</t>
  </si>
  <si>
    <t>167 008 00013</t>
  </si>
  <si>
    <t>167 008 00004</t>
  </si>
  <si>
    <t>167 008 00014</t>
  </si>
  <si>
    <t>167 008 00015</t>
  </si>
  <si>
    <t>167 008 00189</t>
  </si>
  <si>
    <t>167 008 00016</t>
  </si>
  <si>
    <t>BROCA CARBIDE AR NR 2056 CILINDRICA EXTREMIDADE ARREDONDADA</t>
  </si>
  <si>
    <t>167 008 00127</t>
  </si>
  <si>
    <t>167 008 00190</t>
  </si>
  <si>
    <t>167 008 00017</t>
  </si>
  <si>
    <t>167 008 00018</t>
  </si>
  <si>
    <t>167 008 00020</t>
  </si>
  <si>
    <t>167 008 00023</t>
  </si>
  <si>
    <t>167 008 00022</t>
  </si>
  <si>
    <t>BROCA CARBIDE CA NR 04 HL  ESFERICA COM HASTE LONGA</t>
  </si>
  <si>
    <t>167 008 00024</t>
  </si>
  <si>
    <t>167 008 00025</t>
  </si>
  <si>
    <t>167 008 00069</t>
  </si>
  <si>
    <t>167 008 00027</t>
  </si>
  <si>
    <t>167 008 00109</t>
  </si>
  <si>
    <t>BROCA DE BORRACHA ABRASIVA PARA ACABAMENTO E POLIMENTO</t>
  </si>
  <si>
    <t>167 008 00026</t>
  </si>
  <si>
    <t>BROCA DE TUNGSTENIO  PM NR 77G060 9353</t>
  </si>
  <si>
    <t>167 008 00037</t>
  </si>
  <si>
    <t>167 008 00047</t>
  </si>
  <si>
    <t>BROCA DIAMANTADA  AR NR 4138  CILINDRICA EXTREMIDADE CONICA</t>
  </si>
  <si>
    <t>167 008 00038</t>
  </si>
  <si>
    <t>167 008 00039</t>
  </si>
  <si>
    <t>167 008 00139</t>
  </si>
  <si>
    <t>BROCA DIAMANTADA AR  NR 2130</t>
  </si>
  <si>
    <t>167 008 00041</t>
  </si>
  <si>
    <t>167 008 00115</t>
  </si>
  <si>
    <t>167 008 00045</t>
  </si>
  <si>
    <t>BROCA DIAMANTADA AR  NR 3215 CILINDRICA EXTREMIDADE EM CHAMA</t>
  </si>
  <si>
    <t>167 008 00046</t>
  </si>
  <si>
    <t>BROCA DIAMANTADA AR  NR 3216 CILINDRICA  EXTREMIDADE EM CHAMA</t>
  </si>
  <si>
    <t>167 008 00528</t>
  </si>
  <si>
    <t>BROCA DIAMANTADA AR Nº 1111 EF</t>
  </si>
  <si>
    <t>167 008 00140</t>
  </si>
  <si>
    <t>167 008 00141</t>
  </si>
  <si>
    <t>167 008 00043</t>
  </si>
  <si>
    <t>167 008 00028</t>
  </si>
  <si>
    <t>167 008 00029</t>
  </si>
  <si>
    <t>167 008 00030</t>
  </si>
  <si>
    <t>167 008 00031</t>
  </si>
  <si>
    <t>167 008 00110</t>
  </si>
  <si>
    <t>167 008 00032</t>
  </si>
  <si>
    <t>167 008 00034</t>
  </si>
  <si>
    <t>167 008 00033</t>
  </si>
  <si>
    <t>167 008 00035</t>
  </si>
  <si>
    <t>167 008 00036</t>
  </si>
  <si>
    <t>167 008 00142</t>
  </si>
  <si>
    <t>BROCA DIAMANTADA AR NR 1111</t>
  </si>
  <si>
    <t>167 008 00112</t>
  </si>
  <si>
    <t>BROCA DIAMANTADA AR NR 1112 - CILINDRICA</t>
  </si>
  <si>
    <t>167 008 00113</t>
  </si>
  <si>
    <t>167 008 00111</t>
  </si>
  <si>
    <t>167 008 00040</t>
  </si>
  <si>
    <t>BROCA DIAMANTADA AR NR 1153 TRONCO CONICA  INVERTIDA</t>
  </si>
  <si>
    <t>167 008 00114</t>
  </si>
  <si>
    <t>BROCA DIAMANTADA AR NR 2082 PONTA DE LAPIS EXTREMIDADE</t>
  </si>
  <si>
    <t>167 008 00148</t>
  </si>
  <si>
    <t>BROCA DIAMANTADA AR NR 2096</t>
  </si>
  <si>
    <t>167 008 00151</t>
  </si>
  <si>
    <t>167 008 00529</t>
  </si>
  <si>
    <t>167 008 00042</t>
  </si>
  <si>
    <t>167 008 00116</t>
  </si>
  <si>
    <t>167 008 00117</t>
  </si>
  <si>
    <t>167 008 00118</t>
  </si>
  <si>
    <t>BROCA DIAMANTADA AR NR 3122 - CONICA</t>
  </si>
  <si>
    <t>167 008 00143</t>
  </si>
  <si>
    <t>167 008 00146</t>
  </si>
  <si>
    <t>167 008 00119</t>
  </si>
  <si>
    <t>167 008 00120</t>
  </si>
  <si>
    <t>167 008 00044</t>
  </si>
  <si>
    <t>167 008 00121</t>
  </si>
  <si>
    <t>167 008 00147</t>
  </si>
  <si>
    <t>BROCA DIAMANTADA AR NR 3200</t>
  </si>
  <si>
    <t>167 008 00122</t>
  </si>
  <si>
    <t>167 008 00150</t>
  </si>
  <si>
    <t>167 008 00149</t>
  </si>
  <si>
    <t>167 008 00193</t>
  </si>
  <si>
    <t>167 008 00194</t>
  </si>
  <si>
    <t>167 008 00195</t>
  </si>
  <si>
    <t>167 008 00156</t>
  </si>
  <si>
    <t>167 008 00604</t>
  </si>
  <si>
    <t>167 008 00048</t>
  </si>
  <si>
    <t>BROCA ENDO Z 25MM</t>
  </si>
  <si>
    <t>167 008 00049</t>
  </si>
  <si>
    <t>167 008 00050</t>
  </si>
  <si>
    <t>167 008 00051</t>
  </si>
  <si>
    <t>167 008 00052</t>
  </si>
  <si>
    <t>167 008 00053</t>
  </si>
  <si>
    <t>167 008 00107</t>
  </si>
  <si>
    <t>167 008 00054</t>
  </si>
  <si>
    <t>167 008 00055</t>
  </si>
  <si>
    <t>167 008 00101</t>
  </si>
  <si>
    <t>167 008 00057</t>
  </si>
  <si>
    <t>167 008 00058</t>
  </si>
  <si>
    <t>167 008 00059</t>
  </si>
  <si>
    <t>167 008 00060</t>
  </si>
  <si>
    <t>167 008 00061</t>
  </si>
  <si>
    <t>167 008 00062</t>
  </si>
  <si>
    <t>167 008 00063</t>
  </si>
  <si>
    <t>167 008 00064</t>
  </si>
  <si>
    <t>167 008 00065</t>
  </si>
  <si>
    <t>167 008 00066</t>
  </si>
  <si>
    <t>167 008 00067</t>
  </si>
  <si>
    <t>167 008 00123</t>
  </si>
  <si>
    <t>167 008 00068</t>
  </si>
  <si>
    <t>167 008 00196</t>
  </si>
  <si>
    <t>167 008 00381</t>
  </si>
  <si>
    <t>167 008 00382</t>
  </si>
  <si>
    <t>167 008 00383</t>
  </si>
  <si>
    <t>167 008 00590</t>
  </si>
  <si>
    <t>167 008 00563</t>
  </si>
  <si>
    <t>167 008 00384</t>
  </si>
  <si>
    <t>CABO PARA ESPELHO UNIDADE</t>
  </si>
  <si>
    <t>167 001 01060</t>
  </si>
  <si>
    <t>167 008 00597</t>
  </si>
  <si>
    <t>CAIXA TERMICA 15L COM TERMOMETRO DIGITAL  ACOPLADO</t>
  </si>
  <si>
    <t>167 008 00385</t>
  </si>
  <si>
    <t>CALCADOR PAIVA PARA ENDODONTIA NR 1</t>
  </si>
  <si>
    <t>167 008 00386</t>
  </si>
  <si>
    <t>CALCADOR PAIVA PARA ENDODONTIA NR 2</t>
  </si>
  <si>
    <t>167 008 00387</t>
  </si>
  <si>
    <t>167 008 00389</t>
  </si>
  <si>
    <t>CALCADOR PAIVA PARA ENDODONTIA NR 4</t>
  </si>
  <si>
    <t>167 008 00666</t>
  </si>
  <si>
    <t>167 008 00667</t>
  </si>
  <si>
    <t>CANETA MICROMOTOR BAIXA ROTACAO</t>
  </si>
  <si>
    <t>167 008 00565</t>
  </si>
  <si>
    <t>167 001 00157</t>
  </si>
  <si>
    <t>167 001 00159</t>
  </si>
  <si>
    <t>CARBONO TIPO FILME P/  ARTICULACAO DUPLA FACE AZUL VERMELHO CAIXA 280 TIRAS (ACCUFILM II)</t>
  </si>
  <si>
    <t>167 008 00540</t>
  </si>
  <si>
    <t>167 007 00314</t>
  </si>
  <si>
    <t>CARVAO ATIVADO COM PRATA</t>
  </si>
  <si>
    <t>167 007 00268</t>
  </si>
  <si>
    <t>CATETER JELCO INTRAVENOSO PERIFERICO 16 G</t>
  </si>
  <si>
    <t>167 007 00284</t>
  </si>
  <si>
    <t>167 007 00285</t>
  </si>
  <si>
    <t>167 001 00740</t>
  </si>
  <si>
    <t>CERAS ODONTOLOGICAS PARA ESCULTURA PROGRESSIVA</t>
  </si>
  <si>
    <t>167 008 00525</t>
  </si>
  <si>
    <t>167 001 00492</t>
  </si>
  <si>
    <t>167 001 00164</t>
  </si>
  <si>
    <t>167 001 00677</t>
  </si>
  <si>
    <t>167 001 00491</t>
  </si>
  <si>
    <t>CIMENTO DE OXIFOSFATO DE ZINCO (OXIDO DE ZINCO) - 28GR.</t>
  </si>
  <si>
    <t>167 001 01081</t>
  </si>
  <si>
    <t>167 001 00520</t>
  </si>
  <si>
    <t>167 001 00165</t>
  </si>
  <si>
    <t>167 001 00489</t>
  </si>
  <si>
    <t>CIMENTO IONOMERO DE VIDRO TIPO R KIT PÓ 10G - LIQUIDO 8ML - COR A2</t>
  </si>
  <si>
    <t>167 001 00493</t>
  </si>
  <si>
    <t>CIMENTO RESINOSO AUTOPOLIMERIZAVEL COR A2 CLICKER - UNIDADE</t>
  </si>
  <si>
    <t>167 006 00004</t>
  </si>
  <si>
    <t>CIMENTO RESTAURADOR TEMPORARIO DE LONGA ESPERA COM EUGENOL IRM PO 38G</t>
  </si>
  <si>
    <t>167 001 00495</t>
  </si>
  <si>
    <t>CIMENTO RESTAURADOR TEMPORARIO SEM EUGENOL 20 G</t>
  </si>
  <si>
    <t>167 008 00184</t>
  </si>
  <si>
    <t>CINTA PROFILATICA DE AÇO 100MM</t>
  </si>
  <si>
    <t>167 001 00743</t>
  </si>
  <si>
    <t>CLAREADOR PARA DENTES VITAIS PEROXIDO DE HIDROGENIO 16% - KIT COM 5 SERINGAS, 02 PLACAS E 01 ESTOJO</t>
  </si>
  <si>
    <t>167 001 00521</t>
  </si>
  <si>
    <t>167 001 01059</t>
  </si>
  <si>
    <t>CLOREXIDINA 0,5%  SOLUCAO ALCOOLICA - 100 ML</t>
  </si>
  <si>
    <t>167 007 00211</t>
  </si>
  <si>
    <t>167 001 00547</t>
  </si>
  <si>
    <t>CLOREXIDINA ALCOLICA 2% -  1L</t>
  </si>
  <si>
    <t>167 007 00279</t>
  </si>
  <si>
    <t>167 001 01042</t>
  </si>
  <si>
    <t>167 008 00648</t>
  </si>
  <si>
    <t>COLAR DE TRAÇAO CERVICAL PNEUMATICA PORTATIL</t>
  </si>
  <si>
    <t>167 008 00106</t>
  </si>
  <si>
    <t>COLETOR PERFUROCORTANTE DESCARPACK</t>
  </si>
  <si>
    <t>167 008 00556</t>
  </si>
  <si>
    <t>COLETOR PERFUROCORTANTE DESCARPACK - 7 LITROS</t>
  </si>
  <si>
    <t>167 008 00390</t>
  </si>
  <si>
    <t>167 008 00391</t>
  </si>
  <si>
    <t>167 008 00392</t>
  </si>
  <si>
    <t>167 008 00388</t>
  </si>
  <si>
    <t>167 001 00803</t>
  </si>
  <si>
    <t>COLIRIO OXINEST C1 - FRASC0 10 ML  (OXIBUPROCAÍNA)</t>
  </si>
  <si>
    <t>167 008 00521</t>
  </si>
  <si>
    <t>167 008 00157</t>
  </si>
  <si>
    <t>167 007 00308</t>
  </si>
  <si>
    <t>COMPRESSA GAZE - ESTERIL 25 X 28 MM</t>
  </si>
  <si>
    <t>167 007 00071</t>
  </si>
  <si>
    <t>167 007 00055</t>
  </si>
  <si>
    <t>COMPRESSA GAZE - NAO ESTERIL 45 X 50 CM</t>
  </si>
  <si>
    <t>167 001 01057</t>
  </si>
  <si>
    <t>167 008 00398</t>
  </si>
  <si>
    <t>167 008 00399</t>
  </si>
  <si>
    <t>167 008 00400</t>
  </si>
  <si>
    <t>167 008 00401</t>
  </si>
  <si>
    <t>167 008 00402</t>
  </si>
  <si>
    <t>167 008 00403</t>
  </si>
  <si>
    <t>167 008 00393</t>
  </si>
  <si>
    <t>CONDENSADOR GUTTA PERCHA MCSPADDEN 25MM NR 45</t>
  </si>
  <si>
    <t>167 008 00394</t>
  </si>
  <si>
    <t>167 008 00395</t>
  </si>
  <si>
    <t>167 008 00396</t>
  </si>
  <si>
    <t>167 008 00397</t>
  </si>
  <si>
    <t>167 007 00307</t>
  </si>
  <si>
    <t>167 008 00433</t>
  </si>
  <si>
    <t>CUBA DE BORRACHA MANIPULACAO DE GESSO ALGINATO</t>
  </si>
  <si>
    <t>167 007 00084</t>
  </si>
  <si>
    <t>167 007 00089</t>
  </si>
  <si>
    <t>167 007 00312</t>
  </si>
  <si>
    <t>CURATIVO ALGINATO DE CALCIO</t>
  </si>
  <si>
    <t>167 007 00092</t>
  </si>
  <si>
    <t>CURATIVO ALVEOLAR ALVEOLEX FRASCO COM 10 G</t>
  </si>
  <si>
    <t>167 007 00326</t>
  </si>
  <si>
    <t>CURATIVO CARVÃO ATIVADO COM PRATA - 10,5CMX10,5CM - UNIDADE</t>
  </si>
  <si>
    <t>167 007 00327</t>
  </si>
  <si>
    <t>CURATIVO COMPRESSA ABSORVENTE NAO ADERENTE  10CMX10CM - UNIDADE</t>
  </si>
  <si>
    <t>167 007 00319</t>
  </si>
  <si>
    <t>CURATIVO ESPUMA DE POLIURETANO COM IBUPROFENO</t>
  </si>
  <si>
    <t>167 007 00328</t>
  </si>
  <si>
    <t>CURATIVO ESPUMA DE POLIURETANO COM PRATA SEM BORDA, DE  15CMX15CM - UNIDADE</t>
  </si>
  <si>
    <t>167 007 00315</t>
  </si>
  <si>
    <t>CURATIVO ESPUMA DE POLIURETANO SEM BORBA</t>
  </si>
  <si>
    <t>167 007 00311</t>
  </si>
  <si>
    <t>CURATIVO HIDROCOLOIDE - 20 X 20 CM</t>
  </si>
  <si>
    <t>167 007 00318</t>
  </si>
  <si>
    <t>CURATIVO HIDROFIBRA COM PRATA - 10 X 10CM</t>
  </si>
  <si>
    <t>167 007 00313</t>
  </si>
  <si>
    <t>CURATIVO MALHA IMPREGANDA COM PETROLATO - 7,6 X 20,3 CM</t>
  </si>
  <si>
    <t>167 007 00337</t>
  </si>
  <si>
    <t>167 008 00404</t>
  </si>
  <si>
    <t>167 008 00405</t>
  </si>
  <si>
    <t>167 008 00408</t>
  </si>
  <si>
    <t>CURETA EXTRATOR PERIODONTAL GRACEY NR 11</t>
  </si>
  <si>
    <t>167 008 00409</t>
  </si>
  <si>
    <t>CURETA EXTRATOR PERIODONTAL GRACEY NR 13</t>
  </si>
  <si>
    <t>167 008 00410</t>
  </si>
  <si>
    <t>CURETA EXTRATOR PERIODONTAL GRACEY NR 17</t>
  </si>
  <si>
    <t>167 008 00406</t>
  </si>
  <si>
    <t>CURETA EXTRATOR PERIODONTAL GRACEY NR 5</t>
  </si>
  <si>
    <t>167 008 00407</t>
  </si>
  <si>
    <t>CURETA EXTRATOR PERIODONTAL GRACEY NR 7</t>
  </si>
  <si>
    <t>167 008 00411</t>
  </si>
  <si>
    <t>CURETA EXTRATOR PERIODONTAL MCCALL NR 17</t>
  </si>
  <si>
    <t>167 007 00093</t>
  </si>
  <si>
    <t>CURSORES DE SILICONE STOP DE SILICONE EMBALAGEM COM 100 UNIDADES</t>
  </si>
  <si>
    <t>167 001 00190</t>
  </si>
  <si>
    <t>167 001 00630</t>
  </si>
  <si>
    <t>167 001 00664</t>
  </si>
  <si>
    <t>167 001 00194</t>
  </si>
  <si>
    <t>167 001 00196</t>
  </si>
  <si>
    <t>167 001 00197</t>
  </si>
  <si>
    <t>167 001 00202</t>
  </si>
  <si>
    <t>167 001 00632</t>
  </si>
  <si>
    <t>167 001 00204</t>
  </si>
  <si>
    <t>167 001 00206</t>
  </si>
  <si>
    <t>167 001 00207</t>
  </si>
  <si>
    <t>167 001 00208</t>
  </si>
  <si>
    <t>167 001 00209</t>
  </si>
  <si>
    <t>167 001 00211</t>
  </si>
  <si>
    <t>167 001 00210</t>
  </si>
  <si>
    <t>167 001 00212</t>
  </si>
  <si>
    <t>167 001 00213</t>
  </si>
  <si>
    <t>167 001 00214</t>
  </si>
  <si>
    <t>167 001 00672</t>
  </si>
  <si>
    <t>167 001 00219</t>
  </si>
  <si>
    <t>167 001 00217</t>
  </si>
  <si>
    <t>167 001 00221</t>
  </si>
  <si>
    <t>167 008 00158</t>
  </si>
  <si>
    <t>DISCO EM CARBETO DE SILICIO</t>
  </si>
  <si>
    <t>167 008 00599</t>
  </si>
  <si>
    <t>DISCO PROPRIOCEPTIVO INFLAVEL DE VINIL</t>
  </si>
  <si>
    <t>167 008 00224</t>
  </si>
  <si>
    <t>167 008 00523</t>
  </si>
  <si>
    <t>167 001 00225</t>
  </si>
  <si>
    <t>167 001 00911</t>
  </si>
  <si>
    <t>167 001 00909</t>
  </si>
  <si>
    <t>ELASTICO CORRENTE CURTO - COR AZUL CRISTAL</t>
  </si>
  <si>
    <t>167 001 00908</t>
  </si>
  <si>
    <t>167 001 00910</t>
  </si>
  <si>
    <t>167 001 00916</t>
  </si>
  <si>
    <t>ELASTICO CORRENTE LONGO - COR AZUL CRISTAL</t>
  </si>
  <si>
    <t>167 001 00915</t>
  </si>
  <si>
    <t>ELASTICO CORRENTE LONGO - COR CINZA</t>
  </si>
  <si>
    <t>167 001 00918</t>
  </si>
  <si>
    <t>167 001 00917</t>
  </si>
  <si>
    <t>ELASTICO CORRENTE LONGO - COR ROSA BEBE</t>
  </si>
  <si>
    <t>167 001 00913</t>
  </si>
  <si>
    <t>ELASTICO CORRENTE MEDIO - COR AZUL CRISTAL</t>
  </si>
  <si>
    <t>167 001 00912</t>
  </si>
  <si>
    <t>167 001 01040</t>
  </si>
  <si>
    <t>167 001 00914</t>
  </si>
  <si>
    <t>167 001 00905</t>
  </si>
  <si>
    <t>ELASTICO EXTRAORAL 1/2 LEVE - COR NATURAL</t>
  </si>
  <si>
    <t>167 001 00906</t>
  </si>
  <si>
    <t>ELASTICO EXTRAORAL 1/2 MEDIO - COR NATURAL</t>
  </si>
  <si>
    <t>167 001 00907</t>
  </si>
  <si>
    <t>167 001 00895</t>
  </si>
  <si>
    <t>ELASTICO INTRAORAL 1/4 LEVE - COR NATURAL</t>
  </si>
  <si>
    <t>167 001 00899</t>
  </si>
  <si>
    <t>167 001 00903</t>
  </si>
  <si>
    <t>167 001 00896</t>
  </si>
  <si>
    <t>167 001 00900</t>
  </si>
  <si>
    <t>167 001 00904</t>
  </si>
  <si>
    <t>167 001 00893</t>
  </si>
  <si>
    <t>167 001 00897</t>
  </si>
  <si>
    <t>167 001 00901</t>
  </si>
  <si>
    <t>167 001 00894</t>
  </si>
  <si>
    <t>167 001 00898</t>
  </si>
  <si>
    <t>ELASTICO INTRAORAL 5/16 MEDIO - COR NATURAL</t>
  </si>
  <si>
    <t>167 001 00902</t>
  </si>
  <si>
    <t>167 001 00924</t>
  </si>
  <si>
    <t>167 001 00923</t>
  </si>
  <si>
    <t>167 001 00919</t>
  </si>
  <si>
    <t>167 001 00920</t>
  </si>
  <si>
    <t>167 001 00921</t>
  </si>
  <si>
    <t>167 001 00922</t>
  </si>
  <si>
    <t>ELASTICOS PARA LIGADURA (BENGALINHA ) - COR SORTIDA CRISTAL</t>
  </si>
  <si>
    <t>167 001 00891</t>
  </si>
  <si>
    <t>167 001 00892</t>
  </si>
  <si>
    <t>167 007 00083</t>
  </si>
  <si>
    <t>167 008 00582</t>
  </si>
  <si>
    <t>ELETRODO GINECOLOGIA EG14 PONTA BOLA 4.MM</t>
  </si>
  <si>
    <t>167 008 00576</t>
  </si>
  <si>
    <t>167 008 00577</t>
  </si>
  <si>
    <t>167 008 00578</t>
  </si>
  <si>
    <t>ELETRODO GINECOLOGIA EG33 PONTA ALCA REDONDA</t>
  </si>
  <si>
    <t>167 008 00579</t>
  </si>
  <si>
    <t>ELETRODO GINECOLOGIA EG34 PONTA ALCA RETANGULAR</t>
  </si>
  <si>
    <t>167 008 00580</t>
  </si>
  <si>
    <t>ELETRODO GINECOLOGIA EG35 PONTA ALCA QUADRADA</t>
  </si>
  <si>
    <t>167 008 00581</t>
  </si>
  <si>
    <t>ELETRODO GINECOLOGIA EG36 PONTA ALCA TRIANGULAR</t>
  </si>
  <si>
    <t>167 008 00583</t>
  </si>
  <si>
    <t>ELETRODO GINECOLOGIA EG40 PONTA AGULHA 13MM</t>
  </si>
  <si>
    <t>167 008 00584</t>
  </si>
  <si>
    <t>ELETRODO GINECOLOGIA EG50 PONTA BOLA 4.5MM</t>
  </si>
  <si>
    <t>167 008 00585</t>
  </si>
  <si>
    <t>ELETRODO GINECOLOGIA EG55 PONTA BOLA 4.5MM</t>
  </si>
  <si>
    <t>167 007 00081</t>
  </si>
  <si>
    <t>167 001 00227</t>
  </si>
  <si>
    <t>167 008 00070</t>
  </si>
  <si>
    <t>167 008 00180</t>
  </si>
  <si>
    <t>ESCOVA DE CARBETO DE SILICIO CA  FORMATO TACA</t>
  </si>
  <si>
    <t>167 008 00179</t>
  </si>
  <si>
    <t>ESCOVA DE CARBETO DE SILICIO CA FORMATO PINCEL CONICO</t>
  </si>
  <si>
    <t>167 008 00154</t>
  </si>
  <si>
    <t>167 008 00152</t>
  </si>
  <si>
    <t>167 008 00071</t>
  </si>
  <si>
    <t>167 008 00072</t>
  </si>
  <si>
    <t>167 008 00673</t>
  </si>
  <si>
    <t>167 008 00412</t>
  </si>
  <si>
    <t>167 008 00413</t>
  </si>
  <si>
    <t>167 008 00414</t>
  </si>
  <si>
    <t>167 008 00574</t>
  </si>
  <si>
    <t>ESFIGMOMANOMETRO ADULTO</t>
  </si>
  <si>
    <t>167 008 00199</t>
  </si>
  <si>
    <t>ESPACADOR DIGITAL 25MM</t>
  </si>
  <si>
    <t>167 007 00214</t>
  </si>
  <si>
    <t>167 008 00496</t>
  </si>
  <si>
    <t>167 008 00497</t>
  </si>
  <si>
    <t>167 008 00498</t>
  </si>
  <si>
    <t>167 008 00415</t>
  </si>
  <si>
    <t>ESPATULA MANIPULACAO DE GESSO CABO DE MADEIRA</t>
  </si>
  <si>
    <t>167 008 00416</t>
  </si>
  <si>
    <t>ESPATULA MANIPULACAO ENDODONTICA NR 24</t>
  </si>
  <si>
    <t>167 008 00491</t>
  </si>
  <si>
    <t>167 008 00417</t>
  </si>
  <si>
    <t>ESPATULA RESINA NR 1 CALCADOR PARA SILICATO</t>
  </si>
  <si>
    <t>167 008 00418</t>
  </si>
  <si>
    <t>167 001 01063</t>
  </si>
  <si>
    <t>167 001 01064</t>
  </si>
  <si>
    <t>167 008 00419</t>
  </si>
  <si>
    <t>167 008 00486</t>
  </si>
  <si>
    <t>167 008 00575</t>
  </si>
  <si>
    <t>167 008 00573</t>
  </si>
  <si>
    <t>167 001 00236</t>
  </si>
  <si>
    <t>167 001 00237</t>
  </si>
  <si>
    <t>167 008 00645</t>
  </si>
  <si>
    <t>167 008 00646</t>
  </si>
  <si>
    <t>167 008 00647</t>
  </si>
  <si>
    <t>167 008 00108</t>
  </si>
  <si>
    <t>167 008 00442</t>
  </si>
  <si>
    <t>167 008 00443</t>
  </si>
  <si>
    <t>167 007 00317</t>
  </si>
  <si>
    <t>FILME TRANSPARENTE DE POLIURETANO</t>
  </si>
  <si>
    <t>167 001 00847</t>
  </si>
  <si>
    <t>167 001 00827</t>
  </si>
  <si>
    <t>167 001 00828</t>
  </si>
  <si>
    <t>167 001 00829</t>
  </si>
  <si>
    <t>167 001 00849</t>
  </si>
  <si>
    <t>167 001 00848</t>
  </si>
  <si>
    <t>167 001 00850</t>
  </si>
  <si>
    <t>167 001 00857</t>
  </si>
  <si>
    <t>167 001 00856</t>
  </si>
  <si>
    <t>167 001 01075</t>
  </si>
  <si>
    <t>FIO DE NYLON 4.0 AGULHADO - CAIXA COM NO MÍNIMO 24 UNIDADES</t>
  </si>
  <si>
    <t>167 007 00205</t>
  </si>
  <si>
    <t>167 001 00245</t>
  </si>
  <si>
    <t>167 001 00246</t>
  </si>
  <si>
    <t>167 001 00587</t>
  </si>
  <si>
    <t>FIO DE SUTURA EM POLIGLECAPRONA AGULHADO 4.0 INCOLOR CX 12 UNID</t>
  </si>
  <si>
    <t>167 001 00586</t>
  </si>
  <si>
    <t>FIO DE SUTURA EM POLIGLECAPRONA AGULHADO 5.0 INCOLOR CX 12 UNID</t>
  </si>
  <si>
    <t>167 001 00252</t>
  </si>
  <si>
    <t>167 001 00253</t>
  </si>
  <si>
    <t>167 001 00858</t>
  </si>
  <si>
    <t>167 001 00859</t>
  </si>
  <si>
    <t>167 001 00254</t>
  </si>
  <si>
    <t>167 001 00697</t>
  </si>
  <si>
    <t>167 001 00698</t>
  </si>
  <si>
    <t>167 001 00852</t>
  </si>
  <si>
    <t>167 001 00851</t>
  </si>
  <si>
    <t>167 001 00255</t>
  </si>
  <si>
    <t>167 001 01079</t>
  </si>
  <si>
    <t>167 001 01074</t>
  </si>
  <si>
    <t>167 007 00336</t>
  </si>
  <si>
    <t>FITA MICROPOROSA BRANCA - 10 CM X 10 M</t>
  </si>
  <si>
    <t>167 007 00309</t>
  </si>
  <si>
    <t>FITA MICROPOROSA BRANCA - 2,5 MM X 10M</t>
  </si>
  <si>
    <t>167 007 00247</t>
  </si>
  <si>
    <t>167 001 00671</t>
  </si>
  <si>
    <t>FLUOR EM ESPUMA 100G</t>
  </si>
  <si>
    <t>167 008 00551</t>
  </si>
  <si>
    <t>167 008 00426</t>
  </si>
  <si>
    <t>167 008 00427</t>
  </si>
  <si>
    <t>167 008 00428</t>
  </si>
  <si>
    <t>167 008 00429</t>
  </si>
  <si>
    <t>167 008 00430</t>
  </si>
  <si>
    <t>167 008 00420</t>
  </si>
  <si>
    <t>167 008 00421</t>
  </si>
  <si>
    <t>167 008 00422</t>
  </si>
  <si>
    <t>167 008 00423</t>
  </si>
  <si>
    <t>167 008 00424</t>
  </si>
  <si>
    <t>167 008 00425</t>
  </si>
  <si>
    <t>167 001 00263</t>
  </si>
  <si>
    <t>167 008 00226</t>
  </si>
  <si>
    <t>167 007 00072</t>
  </si>
  <si>
    <t>167 008 00431</t>
  </si>
  <si>
    <t>GENGIVOTOMO KIRKLAND NR 15</t>
  </si>
  <si>
    <t>167 008 00432</t>
  </si>
  <si>
    <t>GENGIVOTOMO ORBAN NR 1</t>
  </si>
  <si>
    <t>167 001 00269</t>
  </si>
  <si>
    <t>167 001 00270</t>
  </si>
  <si>
    <t>167 008 00649</t>
  </si>
  <si>
    <t>167 008 00435</t>
  </si>
  <si>
    <t>GRAMPO ISOLAMENTO ABSOLUTO NR 201</t>
  </si>
  <si>
    <t>167 008 00436</t>
  </si>
  <si>
    <t>GRAMPO ISOLAMENTO ABSOLUTO NR 205</t>
  </si>
  <si>
    <t>167 008 00493</t>
  </si>
  <si>
    <t>GRAMPO ISOLAMENTO ABSOLUTO NR 209</t>
  </si>
  <si>
    <t>167 008 00439</t>
  </si>
  <si>
    <t>GRAMPO ISOLAMENTO ABSOLUTO NR 210</t>
  </si>
  <si>
    <t>167 008 00440</t>
  </si>
  <si>
    <t>GRAMPO ISOLAMENTO ABSOLUTO NR 211</t>
  </si>
  <si>
    <t>167 008 00445</t>
  </si>
  <si>
    <t>GRAMPO ISOLAMENTO ABSOLUTO NR 212</t>
  </si>
  <si>
    <t>167 008 00446</t>
  </si>
  <si>
    <t>GRAMPO ISOLAMENTO ABSOLUTO NR W2A</t>
  </si>
  <si>
    <t>167 008 00447</t>
  </si>
  <si>
    <t>GRAMPO ISOLAMENTO ABSOLUTO NR W8A</t>
  </si>
  <si>
    <t>167 008 00478</t>
  </si>
  <si>
    <t>GRAMPO PARA ISOLAMENTO ABSOLUTO  NR 212 L</t>
  </si>
  <si>
    <t>167 008 00479</t>
  </si>
  <si>
    <t>GRAMPO PARA ISOLAMENTO ABSOLUTO  NR 212 R</t>
  </si>
  <si>
    <t>167 001 00472</t>
  </si>
  <si>
    <t>167 001 00273</t>
  </si>
  <si>
    <t>167 001 00569</t>
  </si>
  <si>
    <t>167 001 00599</t>
  </si>
  <si>
    <t>167 008 00229</t>
  </si>
  <si>
    <t>167 008 00230</t>
  </si>
  <si>
    <t>167 008 00228</t>
  </si>
  <si>
    <t>167 008 00227</t>
  </si>
  <si>
    <t>167 008 00231</t>
  </si>
  <si>
    <t>167 001 00507</t>
  </si>
  <si>
    <t>167 001 00788</t>
  </si>
  <si>
    <t>167 001 00786</t>
  </si>
  <si>
    <t>167 001 00296</t>
  </si>
  <si>
    <t>GUTTA PERCHA MF MEDIUM FINE 28 MM ODUOS DE DEUS CAIXA 100 CONES</t>
  </si>
  <si>
    <t>167 001 00584</t>
  </si>
  <si>
    <t>GUTTA PERCHA MICROTIPPED ML 32MM</t>
  </si>
  <si>
    <t>167 001 00787</t>
  </si>
  <si>
    <t>167 007 00310</t>
  </si>
  <si>
    <t>HIDROGEL AMORFO - 25 GR</t>
  </si>
  <si>
    <t>167 001 00302</t>
  </si>
  <si>
    <t>167 007 00102</t>
  </si>
  <si>
    <t>167 007 00105</t>
  </si>
  <si>
    <t>167 001 00795</t>
  </si>
  <si>
    <t>167 008 00155</t>
  </si>
  <si>
    <t>167 008 00448</t>
  </si>
  <si>
    <t>167 001 00471</t>
  </si>
  <si>
    <t>167 008 00653</t>
  </si>
  <si>
    <t>KIT AGILIDADE COM 8 CONES E 4 BASTAO</t>
  </si>
  <si>
    <t>167 008 00351</t>
  </si>
  <si>
    <t>KIT DE BRAQUETE CERAMICO 1 CASO PRESCRICAO ROTH 022"</t>
  </si>
  <si>
    <t>167 008 00622</t>
  </si>
  <si>
    <t>167 006 00005</t>
  </si>
  <si>
    <t>167 006 00006</t>
  </si>
  <si>
    <t>167 007 00115</t>
  </si>
  <si>
    <t>167 001 00310</t>
  </si>
  <si>
    <t>167 001 00311</t>
  </si>
  <si>
    <t>167 007 00113</t>
  </si>
  <si>
    <t>167 007 00236</t>
  </si>
  <si>
    <t>167 008 00449</t>
  </si>
  <si>
    <t>167 007 00324</t>
  </si>
  <si>
    <t>LANCETA COM DISPOSITIVO DE RETRACAO AUTOMATICA DA AGULHA</t>
  </si>
  <si>
    <t>167 008 00366</t>
  </si>
  <si>
    <t>LAPIS DERMATOGRAFICO - COR BRANCO</t>
  </si>
  <si>
    <t>167 001 00314</t>
  </si>
  <si>
    <t>167 001 00755</t>
  </si>
  <si>
    <t>167 008 00450</t>
  </si>
  <si>
    <t>LIMA DUNLOP NR 1</t>
  </si>
  <si>
    <t>167 008 00451</t>
  </si>
  <si>
    <t>LIMA DUNLOP NR 3</t>
  </si>
  <si>
    <t>167 008 00138</t>
  </si>
  <si>
    <t>LIMA ENDODONTICA ROTATORIA EM NIQUEL TITANIO 31MM</t>
  </si>
  <si>
    <t>167 008 00129</t>
  </si>
  <si>
    <t>167 008 00133</t>
  </si>
  <si>
    <t>167 008 00130</t>
  </si>
  <si>
    <t>167 008 00135</t>
  </si>
  <si>
    <t>167 008 00131</t>
  </si>
  <si>
    <t>167 008 00136</t>
  </si>
  <si>
    <t>167 008 00128</t>
  </si>
  <si>
    <t>167 008 00134</t>
  </si>
  <si>
    <t>167 008 00132</t>
  </si>
  <si>
    <t>167 008 00137</t>
  </si>
  <si>
    <t>167 008 00177</t>
  </si>
  <si>
    <t>LIMA FLEXOFILE 21MM 1 SERIE (15 A 40)</t>
  </si>
  <si>
    <t>167 008 00178</t>
  </si>
  <si>
    <t>LIMA FLEXOFILE 25MM 1 SERIE (45 A 80)</t>
  </si>
  <si>
    <t>167 008 00452</t>
  </si>
  <si>
    <t>167 008 00453</t>
  </si>
  <si>
    <t>LIMA HIRSCHFELD NR 5</t>
  </si>
  <si>
    <t>167 008 00454</t>
  </si>
  <si>
    <t>167 008 00170</t>
  </si>
  <si>
    <t>167 008 00171</t>
  </si>
  <si>
    <t>167 008 00173</t>
  </si>
  <si>
    <t>167 008 00073</t>
  </si>
  <si>
    <t>LIMA TIPO H HEDSTROEM 1 SERIE 15 A 40 - 25 MM</t>
  </si>
  <si>
    <t>167 008 00201</t>
  </si>
  <si>
    <t>LIMA TIPO H HEDSTROEM 1 SERIE 15 A 40 - 31 MM</t>
  </si>
  <si>
    <t>167 008 00074</t>
  </si>
  <si>
    <t>LIMA TIPO H HEDSTROEM 2 SERIE 45 A 80 - 25 MM</t>
  </si>
  <si>
    <t>167 008 00075</t>
  </si>
  <si>
    <t>LIMA TIPO H HEDSTROEM 2 SERIE 45 A 80 - 31 MM</t>
  </si>
  <si>
    <t>167 008 00672</t>
  </si>
  <si>
    <t>LIMA TIPO H HEDSTROEM ODONTOPEDIATRICA - 1ª SERIE (15-40)</t>
  </si>
  <si>
    <t>167 008 00076</t>
  </si>
  <si>
    <t>167 008 00077</t>
  </si>
  <si>
    <t>167 008 00078</t>
  </si>
  <si>
    <t>167 008 00079</t>
  </si>
  <si>
    <t>167 008 00080</t>
  </si>
  <si>
    <t>167 008 00081</t>
  </si>
  <si>
    <t>167 008 00082</t>
  </si>
  <si>
    <t>167 008 00083</t>
  </si>
  <si>
    <t>167 008 00084</t>
  </si>
  <si>
    <t>167 008 00085</t>
  </si>
  <si>
    <t>167 008 00086</t>
  </si>
  <si>
    <t>167 008 00087</t>
  </si>
  <si>
    <t>167 008 00088</t>
  </si>
  <si>
    <t>167 008 00089</t>
  </si>
  <si>
    <t>167 008 00090</t>
  </si>
  <si>
    <t>167 008 00091</t>
  </si>
  <si>
    <t>167 008 00092</t>
  </si>
  <si>
    <t>167 008 00093</t>
  </si>
  <si>
    <t>167 008 00094</t>
  </si>
  <si>
    <t>167 008 00095</t>
  </si>
  <si>
    <t>167 008 00096</t>
  </si>
  <si>
    <t>167 008 00097</t>
  </si>
  <si>
    <t>167 008 00098</t>
  </si>
  <si>
    <t>167 008 00099</t>
  </si>
  <si>
    <t>167 001 00801</t>
  </si>
  <si>
    <t>LIQUIDO PARA CIMENTO OXIFOSFATO DE ZINCO - FRASCO 10 ML</t>
  </si>
  <si>
    <t>167 001 00589</t>
  </si>
  <si>
    <t>167 001 00345</t>
  </si>
  <si>
    <t>167 007 00329</t>
  </si>
  <si>
    <t>LUGOL 2% - FRASCO 500ML</t>
  </si>
  <si>
    <t>167 007 00121</t>
  </si>
  <si>
    <t>167 001 00348</t>
  </si>
  <si>
    <t>167 007 00128</t>
  </si>
  <si>
    <t>167 007 00138</t>
  </si>
  <si>
    <t>167 007 00136</t>
  </si>
  <si>
    <t>167 007 00132</t>
  </si>
  <si>
    <t>167 008 00487</t>
  </si>
  <si>
    <t>MANDRIL CONTRA-ANGULO CA</t>
  </si>
  <si>
    <t>167 008 00606</t>
  </si>
  <si>
    <t>167 001 01056</t>
  </si>
  <si>
    <t>167 008 00520</t>
  </si>
  <si>
    <t>167 008 00202</t>
  </si>
  <si>
    <t>167 007 00280</t>
  </si>
  <si>
    <t>167 008 00200</t>
  </si>
  <si>
    <t>167 008 00455</t>
  </si>
  <si>
    <t>167 008 00220</t>
  </si>
  <si>
    <t>167 008 00222</t>
  </si>
  <si>
    <t>167 008 00223</t>
  </si>
  <si>
    <t>167 008 00456</t>
  </si>
  <si>
    <t>167 008 00457</t>
  </si>
  <si>
    <t>167 007 00149</t>
  </si>
  <si>
    <t>167 008 00600</t>
  </si>
  <si>
    <t>MULTI EXERCITADOR DE MÃO PARA FLEXAO E EXTENSAO ELASTICA DOS DEDOS</t>
  </si>
  <si>
    <t>167 001 00362</t>
  </si>
  <si>
    <t>167 008 00642</t>
  </si>
  <si>
    <t>OVER BALL</t>
  </si>
  <si>
    <t>167 001 00363</t>
  </si>
  <si>
    <t>167 001 00364</t>
  </si>
  <si>
    <t>167 001 00366</t>
  </si>
  <si>
    <t>167 001 00369</t>
  </si>
  <si>
    <t>167 007 00154</t>
  </si>
  <si>
    <t>167 001 00374</t>
  </si>
  <si>
    <t>167 008 00543</t>
  </si>
  <si>
    <t>PASTA COM BOLSA PARA ULTRASSOM</t>
  </si>
  <si>
    <t>167 001 00597</t>
  </si>
  <si>
    <t>PASTA DIAMANTADA EXTRA FINA 2G</t>
  </si>
  <si>
    <t>167 001 00669</t>
  </si>
  <si>
    <t>167 001 01045</t>
  </si>
  <si>
    <t>167 001 00377</t>
  </si>
  <si>
    <t>167 001 00821</t>
  </si>
  <si>
    <t>PASTA REFRATARIA IPS</t>
  </si>
  <si>
    <t>167 008 00668</t>
  </si>
  <si>
    <t>PEÇA RETA BAIXA ROTACAO</t>
  </si>
  <si>
    <t>167 008 00459</t>
  </si>
  <si>
    <t>167 008 00460</t>
  </si>
  <si>
    <t>167 001 00379</t>
  </si>
  <si>
    <t>167 001 01080</t>
  </si>
  <si>
    <t>PELICULA PROTETORA DE ACRILATO EM SPRAY</t>
  </si>
  <si>
    <t>167 008 00564</t>
  </si>
  <si>
    <t>PINCA ALLIS ACO INOXIDAVEL 16 CM</t>
  </si>
  <si>
    <t>167 008 00566</t>
  </si>
  <si>
    <t>167 008 00461</t>
  </si>
  <si>
    <t>PINCA CLINICA PARA ALGODAO</t>
  </si>
  <si>
    <t>167 008 00592</t>
  </si>
  <si>
    <t>167 008 00104</t>
  </si>
  <si>
    <t>167 008 00567</t>
  </si>
  <si>
    <t>167 008 00568</t>
  </si>
  <si>
    <t>PINCA IRIS CURVA ACO INOXIDAVEL 16 CM</t>
  </si>
  <si>
    <t>167 008 00569</t>
  </si>
  <si>
    <t>167 008 00462</t>
  </si>
  <si>
    <t>PINCA MICRO MOSQUITO</t>
  </si>
  <si>
    <t>167 008 00570</t>
  </si>
  <si>
    <t>PINCA MOSQUITO CURVA ACO INOXIDAVEL 14 CM</t>
  </si>
  <si>
    <t>167 008 00517</t>
  </si>
  <si>
    <t>167 008 00463</t>
  </si>
  <si>
    <t>167 008 00594</t>
  </si>
  <si>
    <t>PINCA PORTA AGULHA MATHIE RETO 14 15 17 CM</t>
  </si>
  <si>
    <t>167 008 00465</t>
  </si>
  <si>
    <t>167 001 00756</t>
  </si>
  <si>
    <t>167 001 00700</t>
  </si>
  <si>
    <t>167 001 00701</t>
  </si>
  <si>
    <t>PINO DE FIBRA DE VIDRO NR 0,5-E</t>
  </si>
  <si>
    <t>167 001 00702</t>
  </si>
  <si>
    <t>PINO DE FIBRA DE VIDRO NR 1- E</t>
  </si>
  <si>
    <t>167 001 00382</t>
  </si>
  <si>
    <t>167 001 00383</t>
  </si>
  <si>
    <t>167 008 00100</t>
  </si>
  <si>
    <t>PINO METALICO PARA COROA PROVISORIA METALPIN</t>
  </si>
  <si>
    <t>167 008 00555</t>
  </si>
  <si>
    <t>167 008 00466</t>
  </si>
  <si>
    <t>167 008 00468</t>
  </si>
  <si>
    <t>167 001 00386</t>
  </si>
  <si>
    <t>PLACA PARA CONFECCAO DE MOLDEIRA DE CLAREAMENTO QUADRADA OU REDONDA 1 MM</t>
  </si>
  <si>
    <t>167 008 00490</t>
  </si>
  <si>
    <t>PLACA TIPO TRILHO PARA ARTICULADOR</t>
  </si>
  <si>
    <t>167 008 00161</t>
  </si>
  <si>
    <t>POLIDOR DE CERAMICA FORMATO CHAMA</t>
  </si>
  <si>
    <t>167 008 00160</t>
  </si>
  <si>
    <t>167 008 00162</t>
  </si>
  <si>
    <t>POLIDOR DE CERAMICA FORMATO CHAMA G</t>
  </si>
  <si>
    <t>167 008 00167</t>
  </si>
  <si>
    <t>POLIDOR DE CERAMICA FORMATO LENTILHA</t>
  </si>
  <si>
    <t>167 008 00168</t>
  </si>
  <si>
    <t>167 008 00166</t>
  </si>
  <si>
    <t>167 008 00163</t>
  </si>
  <si>
    <t>POLIDOR DE CERAMICA FORMATO RODA</t>
  </si>
  <si>
    <t>167 008 00164</t>
  </si>
  <si>
    <t>167 008 00165</t>
  </si>
  <si>
    <t>167 001 00665</t>
  </si>
  <si>
    <t>POMADA OFTALMOLOGICA REGENCEL 3,5 G</t>
  </si>
  <si>
    <t>167 008 00481</t>
  </si>
  <si>
    <t>167 008 00482</t>
  </si>
  <si>
    <t>167 008 00662</t>
  </si>
  <si>
    <t>PONTA DIAMANTADA CILINDRICA TOPO PLANO 2096F - FG</t>
  </si>
  <si>
    <t>167 008 00658</t>
  </si>
  <si>
    <t>PONTA DIAMANTADA ESFERICA 1012 - FG</t>
  </si>
  <si>
    <t>167 008 00660</t>
  </si>
  <si>
    <t>PONTA DIAMANTADA ESFERICA 1014 - FG</t>
  </si>
  <si>
    <t>167 008 00659</t>
  </si>
  <si>
    <t>167 008 00661</t>
  </si>
  <si>
    <t>167 008 00183</t>
  </si>
  <si>
    <t>PONTAS AVULSAS PARA SERINGA CENTRIX</t>
  </si>
  <si>
    <t>167 008 00484</t>
  </si>
  <si>
    <t>167 008 00469</t>
  </si>
  <si>
    <t>167 008 00102</t>
  </si>
  <si>
    <t>167 008 00467</t>
  </si>
  <si>
    <t>167 008 00518</t>
  </si>
  <si>
    <t>167 008 00124</t>
  </si>
  <si>
    <t>POSICIONADOR RADIOGRAFICO ENDODONTICO</t>
  </si>
  <si>
    <t>167 008 00470</t>
  </si>
  <si>
    <t>167 008 00616</t>
  </si>
  <si>
    <t>POTE DE VIDRO TIPO PALADON</t>
  </si>
  <si>
    <t>167 008 00197</t>
  </si>
  <si>
    <t>167 007 00099</t>
  </si>
  <si>
    <t>167 002 00334</t>
  </si>
  <si>
    <t>167 008 00652</t>
  </si>
  <si>
    <t>167 001 00398</t>
  </si>
  <si>
    <t>REFIL ENDOMETRICO PARA TAMBOREL PACOTE COM 50 UNIDADES</t>
  </si>
  <si>
    <t>167 001 00668</t>
  </si>
  <si>
    <t>167 008 00471</t>
  </si>
  <si>
    <t>167 008 00611</t>
  </si>
  <si>
    <t>167 001 00741</t>
  </si>
  <si>
    <t>167 001 00402</t>
  </si>
  <si>
    <t>RESINA ACRILICA AUTOPOLIMERIZAVEL COR 66 78 G</t>
  </si>
  <si>
    <t>167 001 00403</t>
  </si>
  <si>
    <t>RESINA ACRILICA AUTOPOLIMERIZAVEL COR 69 78 G</t>
  </si>
  <si>
    <t>167 001 00405</t>
  </si>
  <si>
    <t>167 001 00704</t>
  </si>
  <si>
    <t>167 001 00579</t>
  </si>
  <si>
    <t>RESINA COMPOSTA NANOPARTICULAS - COR A1</t>
  </si>
  <si>
    <t>167 001 00703</t>
  </si>
  <si>
    <t>RESINA COMPOSTA NANOPARTICULAS - COR B1</t>
  </si>
  <si>
    <t>167 001 00796</t>
  </si>
  <si>
    <t>RESINA COMPOSTA NANOPARTICULAS COR A1E - Z350</t>
  </si>
  <si>
    <t>167 001 00580</t>
  </si>
  <si>
    <t>RESINA COMPOSTA NANOPARTICULAS COR A2</t>
  </si>
  <si>
    <t>167 001 00797</t>
  </si>
  <si>
    <t>RESINA COMPOSTA NANOPARTICULAS COR A2E - Z350</t>
  </si>
  <si>
    <t>167 001 00581</t>
  </si>
  <si>
    <t>RESINA COMPOSTA NANOPARTICULAS COR A3</t>
  </si>
  <si>
    <t>167 001 00588</t>
  </si>
  <si>
    <t>RESINA COMPOSTA NANOPARTICULAS COR A3,5</t>
  </si>
  <si>
    <t>167 001 00798</t>
  </si>
  <si>
    <t>RESINA COMPOSTA NANOPARTICULAS COR A3E - Z350</t>
  </si>
  <si>
    <t>167 001 00661</t>
  </si>
  <si>
    <t>RESINA COMPOSTA NANOPARTICULAS COR A4</t>
  </si>
  <si>
    <t>167 001 00662</t>
  </si>
  <si>
    <t>RESINA COMPOSTA NANOPARTICULAS COR B2</t>
  </si>
  <si>
    <t>167 001 00635</t>
  </si>
  <si>
    <t>RESINA COMPOSTA NANOPARTICULAS COR B3</t>
  </si>
  <si>
    <t>167 001 00638</t>
  </si>
  <si>
    <t>167 001 00663</t>
  </si>
  <si>
    <t>RESINA COMPOSTA NANOPARTICULAS COR C2</t>
  </si>
  <si>
    <t>167 001 00666</t>
  </si>
  <si>
    <t>RESINA COMPOSTA NANOPARTICULAS COR C3</t>
  </si>
  <si>
    <t>167 001 00667</t>
  </si>
  <si>
    <t>RESINA COMPOSTA NANOPARTICULAS COR CL</t>
  </si>
  <si>
    <t>167 001 01061</t>
  </si>
  <si>
    <t>167 001 00422</t>
  </si>
  <si>
    <t>167 001 00411</t>
  </si>
  <si>
    <t>RESINA FOTOPOLIMERIZAVEL TIPO FLUIDO (FLOW) - COR A3,5</t>
  </si>
  <si>
    <t>167 008 00602</t>
  </si>
  <si>
    <t>167 008 00651</t>
  </si>
  <si>
    <t>167 008 00669</t>
  </si>
  <si>
    <t>167 008 00650</t>
  </si>
  <si>
    <t>167 008 00494</t>
  </si>
  <si>
    <t>167 007 00042</t>
  </si>
  <si>
    <t>167 007 00208</t>
  </si>
  <si>
    <t>167 007 00041</t>
  </si>
  <si>
    <t>167 007 00210</t>
  </si>
  <si>
    <t>167 006 00001</t>
  </si>
  <si>
    <t>167 001 01066</t>
  </si>
  <si>
    <t>SAPATILHA DESCARTAVEL BRANCA G20</t>
  </si>
  <si>
    <t>167 008 00472</t>
  </si>
  <si>
    <t>167 007 00107</t>
  </si>
  <si>
    <t>SERINGA HIPODERMICA 1 ML COM AGULHA 13X0,45 MM</t>
  </si>
  <si>
    <t>167 007 00331</t>
  </si>
  <si>
    <t>SERINGA HIPODERMICA DESCARTAVEL COM AGULHA - 05 ML</t>
  </si>
  <si>
    <t>167 007 00332</t>
  </si>
  <si>
    <t>167 007 00172</t>
  </si>
  <si>
    <t>167 007 00177</t>
  </si>
  <si>
    <t>167 007 00179</t>
  </si>
  <si>
    <t>167 008 00169</t>
  </si>
  <si>
    <t>167 008 00473</t>
  </si>
  <si>
    <t>167 001 01077</t>
  </si>
  <si>
    <t>SISTEMA DE COMPRESSÃO LEVE 2 CAMADAS</t>
  </si>
  <si>
    <t>167 001 00679</t>
  </si>
  <si>
    <t>167 001 00673</t>
  </si>
  <si>
    <t>167 001 00890</t>
  </si>
  <si>
    <t>167 007 00057</t>
  </si>
  <si>
    <t>167 001 00452</t>
  </si>
  <si>
    <t>SOLUCAO HEMOSTATICA SEM EPINEFRINA HEMOSTOP FRASCO 10 ML</t>
  </si>
  <si>
    <t>167 007 00098</t>
  </si>
  <si>
    <t>167 007 00100</t>
  </si>
  <si>
    <t>167 007 00108</t>
  </si>
  <si>
    <t>167 008 00474</t>
  </si>
  <si>
    <t>167 008 00476</t>
  </si>
  <si>
    <t>167 007 00322</t>
  </si>
  <si>
    <t>167 007 00209</t>
  </si>
  <si>
    <t>167 007 00323</t>
  </si>
  <si>
    <t>167 001 00456</t>
  </si>
  <si>
    <t>167 008 00225</t>
  </si>
  <si>
    <t>167 001 00457</t>
  </si>
  <si>
    <t>SUGADOR CIRURGICO ESTERIL DESCARTAVEL CX 20 UNIDADES</t>
  </si>
  <si>
    <t>167 001 00458</t>
  </si>
  <si>
    <t>SUGADOR DE SALIVA DESCARTAVEL PACOTE 40 UNIDADES</t>
  </si>
  <si>
    <t>167 008 00559</t>
  </si>
  <si>
    <t>167 008 00586</t>
  </si>
  <si>
    <t>167 008 00587</t>
  </si>
  <si>
    <t>TACA DE BORRACHA CA COM PROTETOR PARA PROFILAXIA</t>
  </si>
  <si>
    <t>167 007 00148</t>
  </si>
  <si>
    <t>TALA DE IMOBILIZACAO MOLDAVEL TAM G</t>
  </si>
  <si>
    <t>167 007 00145</t>
  </si>
  <si>
    <t>TALA DE IMOBILIZACAO MOLDAVEL TAM M</t>
  </si>
  <si>
    <t>167 007 00147</t>
  </si>
  <si>
    <t>TALA DE IMOBILIZACAO MOLDAVEL TAM P</t>
  </si>
  <si>
    <t>167 008 00612</t>
  </si>
  <si>
    <t>TAMBOREL DE ALUMINIO PARA ENDODONTIA</t>
  </si>
  <si>
    <t>167 008 00522</t>
  </si>
  <si>
    <t>167 008 00495</t>
  </si>
  <si>
    <t>167 008 00562</t>
  </si>
  <si>
    <t>167 008 00477</t>
  </si>
  <si>
    <t>TESOURA IRIS PONTA CURVA 11,5 CM</t>
  </si>
  <si>
    <t>167 008 00554</t>
  </si>
  <si>
    <t>TESOURA IRIS PONTA RETA 11,5 CM</t>
  </si>
  <si>
    <t>167 008 00483</t>
  </si>
  <si>
    <t>167 001 01072</t>
  </si>
  <si>
    <t>167 008 00103</t>
  </si>
  <si>
    <t>TIRA DE LIXA ABRASIVA PARA AMALGAMA</t>
  </si>
  <si>
    <t>167 001 00463</t>
  </si>
  <si>
    <t>167 001 00464</t>
  </si>
  <si>
    <t>167 008 00181</t>
  </si>
  <si>
    <t>TIRA DIAMANTADA SERRILHADA</t>
  </si>
  <si>
    <t>167 007 00198</t>
  </si>
  <si>
    <t>167 007 00106</t>
  </si>
  <si>
    <t>TORNEIRA DESCARTAVEL 3 VIAS TREE WAY CX 50 UNID</t>
  </si>
  <si>
    <t>167 008 00571</t>
  </si>
  <si>
    <t>167 008 00252</t>
  </si>
  <si>
    <t>167 008 00251</t>
  </si>
  <si>
    <t>167 008 00249</t>
  </si>
  <si>
    <t>167 008 00250</t>
  </si>
  <si>
    <t>167 008 00253</t>
  </si>
  <si>
    <t>167 008 00254</t>
  </si>
  <si>
    <t>167 008 00255</t>
  </si>
  <si>
    <t>167 008 00246</t>
  </si>
  <si>
    <t>167 008 00247</t>
  </si>
  <si>
    <t>167 008 00234</t>
  </si>
  <si>
    <t>167 008 00235</t>
  </si>
  <si>
    <t>167 008 00610</t>
  </si>
  <si>
    <t>167 008 00609</t>
  </si>
  <si>
    <t>167 008 00607</t>
  </si>
  <si>
    <t>167 008 00608</t>
  </si>
  <si>
    <t>167 008 00248</t>
  </si>
  <si>
    <t>167 008 00364</t>
  </si>
  <si>
    <t>167 008 00238</t>
  </si>
  <si>
    <t>167 008 00239</t>
  </si>
  <si>
    <t>167 008 00242</t>
  </si>
  <si>
    <t>167 008 00244</t>
  </si>
  <si>
    <t>167 008 00237</t>
  </si>
  <si>
    <t>167 008 00236</t>
  </si>
  <si>
    <t>167 008 00240</t>
  </si>
  <si>
    <t>TUBO SIMPLES PARA COLAGEM ROTH 022" - DENTE 17</t>
  </si>
  <si>
    <t>167 008 00241</t>
  </si>
  <si>
    <t>TUBO SIMPLES PARA COLAGEM ROTH 022" - DENTE 27</t>
  </si>
  <si>
    <t>167 008 00243</t>
  </si>
  <si>
    <t>TUBO SIMPLES PARA COLAGEM ROTH 022" - DENTE 37</t>
  </si>
  <si>
    <t>167 008 00245</t>
  </si>
  <si>
    <t>TUBO SIMPLES PARA COLAGEM ROTH 022" - DENTE 47</t>
  </si>
  <si>
    <t>167 008 00232</t>
  </si>
  <si>
    <t>167 008 00233</t>
  </si>
  <si>
    <t>167 007 00202</t>
  </si>
  <si>
    <t>167 001 00469</t>
  </si>
  <si>
    <t>167 007 00036</t>
  </si>
  <si>
    <t>167 008 00613</t>
  </si>
  <si>
    <t>Lote 1 - Bráquetes Metálicos Autoligados</t>
  </si>
  <si>
    <t>Lote 3 - Bráquetes Cerâmicos</t>
  </si>
  <si>
    <t>Lote 2 - Bráquetes de Aço</t>
  </si>
  <si>
    <t>Lote 4 - Bráquetes de Aço Capelozza</t>
  </si>
  <si>
    <t>Embalagem com 2 alicates</t>
  </si>
  <si>
    <t>Kit DIAO – Diagrama individual anatômico objetivo. o aparelho straight-wire requer o uso de um diagrama apropriado a seu design e específico para cada conjunto de bráquetes escolhido, independente da prescrição. Indicado para o uso baseado no princípio de que individualização só é verdadeira quando as intenções do tratamento combinam com as características anatômicas para a definição da forma dos arcos e com o conjunto de bráquetes apropriados.</t>
  </si>
  <si>
    <t xml:space="preserve">Indicado para separação e contornos. Unidade. Autoclavável aço Inoxidável. Corte fino. Espessura: 0,17mm. Diâmetro: Ø 22mm. Rotação indicada: 5' - 10000 rpm. Com mandril. Marca de referência: Odontomega Germany ou similar                        </t>
  </si>
  <si>
    <t>Lote 14 - Tubos Conversíveis</t>
  </si>
  <si>
    <t>Lote 15 - Gurin</t>
  </si>
  <si>
    <t>QUANTITATIVO</t>
  </si>
  <si>
    <t>UNIDADE DE MEDIDA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</si>
</sst>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0.00_ ;\-#,##0.00\ "/>
  </numFmts>
  <fonts count="31" x14ac:knownFonts="1">
    <font>
      <sz val="11"/>
      <color theme="1"/>
      <name val="Calibri"/>
      <family val="2"/>
      <scheme val="minor"/>
    </font>
    <font>
      <sz val="12"/>
      <color rgb="FF000000"/>
      <name val="Arial"/>
      <family val="2"/>
    </font>
    <font>
      <sz val="12"/>
      <name val="Arial"/>
      <family val="2"/>
    </font>
    <font>
      <sz val="11"/>
      <color theme="1"/>
      <name val="Calibri"/>
      <family val="2"/>
      <scheme val="minor"/>
    </font>
    <font>
      <sz val="12"/>
      <color theme="1"/>
      <name val="Calibri"/>
      <family val="2"/>
      <scheme val="minor"/>
    </font>
    <font>
      <b/>
      <sz val="26"/>
      <color theme="4" tint="-0.499984740745262"/>
      <name val="Calibri"/>
      <family val="2"/>
      <scheme val="minor"/>
    </font>
    <font>
      <sz val="13"/>
      <color rgb="FF000000"/>
      <name val="Arial"/>
      <family val="2"/>
    </font>
    <font>
      <sz val="13"/>
      <color theme="1"/>
      <name val="Calibri"/>
      <family val="2"/>
      <scheme val="minor"/>
    </font>
    <font>
      <sz val="13"/>
      <name val="Arial"/>
      <family val="2"/>
    </font>
    <font>
      <b/>
      <sz val="13"/>
      <color theme="3"/>
      <name val="Calibri"/>
      <family val="2"/>
      <scheme val="minor"/>
    </font>
    <font>
      <b/>
      <sz val="12"/>
      <name val="Arial"/>
      <family val="2"/>
    </font>
    <font>
      <b/>
      <sz val="13"/>
      <color rgb="FF000000"/>
      <name val="Arial"/>
      <family val="2"/>
    </font>
    <font>
      <b/>
      <sz val="13"/>
      <color theme="1"/>
      <name val="Calibri"/>
      <family val="2"/>
      <scheme val="minor"/>
    </font>
    <font>
      <sz val="13"/>
      <name val="Calibri"/>
      <family val="2"/>
      <scheme val="minor"/>
    </font>
    <font>
      <b/>
      <sz val="26"/>
      <color rgb="FF000000"/>
      <name val="Arial"/>
      <family val="2"/>
    </font>
    <font>
      <b/>
      <sz val="12"/>
      <color rgb="FF000000"/>
      <name val="Arial"/>
      <family val="2"/>
    </font>
    <font>
      <sz val="14"/>
      <color rgb="FF000000"/>
      <name val="Arial"/>
      <family val="2"/>
    </font>
    <font>
      <b/>
      <sz val="14"/>
      <color rgb="FF000000"/>
      <name val="Arial"/>
      <family val="2"/>
    </font>
    <font>
      <sz val="14"/>
      <name val="Calibri"/>
      <family val="2"/>
      <scheme val="minor"/>
    </font>
    <font>
      <sz val="14"/>
      <name val="Arial"/>
      <family val="2"/>
    </font>
    <font>
      <b/>
      <i/>
      <sz val="14"/>
      <name val="Arial"/>
      <family val="2"/>
    </font>
    <font>
      <b/>
      <sz val="14"/>
      <name val="Arial"/>
      <family val="2"/>
    </font>
    <font>
      <sz val="14"/>
      <color theme="1"/>
      <name val="Calibri"/>
      <family val="2"/>
      <scheme val="minor"/>
    </font>
    <font>
      <b/>
      <sz val="10"/>
      <color rgb="FF000000"/>
      <name val="Arial"/>
      <family val="2"/>
    </font>
    <font>
      <b/>
      <sz val="10"/>
      <color theme="1"/>
      <name val="Calibri"/>
      <family val="2"/>
      <scheme val="minor"/>
    </font>
    <font>
      <b/>
      <sz val="10"/>
      <color theme="3"/>
      <name val="Calibri"/>
      <family val="2"/>
      <scheme val="minor"/>
    </font>
    <font>
      <sz val="10"/>
      <color theme="1"/>
      <name val="Calibri"/>
      <family val="2"/>
      <scheme val="minor"/>
    </font>
    <font>
      <sz val="8"/>
      <color rgb="FFFF0000"/>
      <name val="Arial"/>
      <family val="2"/>
    </font>
    <font>
      <sz val="8"/>
      <name val="Calibri"/>
      <family val="2"/>
      <scheme val="minor"/>
    </font>
    <font>
      <sz val="12"/>
      <color theme="1"/>
      <name val="Arial"/>
      <family val="2"/>
    </font>
    <font>
      <b/>
      <sz val="16"/>
      <name val="Arial"/>
      <family val="2"/>
    </font>
  </fonts>
  <fills count="15">
    <fill>
      <patternFill patternType="none"/>
    </fill>
    <fill>
      <patternFill patternType="gray125"/>
    </fill>
    <fill>
      <patternFill patternType="solid">
        <fgColor rgb="FFFFFFFF"/>
        <bgColor rgb="FF000000"/>
      </patternFill>
    </fill>
    <fill>
      <patternFill patternType="solid">
        <fgColor rgb="FFD6DCE4"/>
        <bgColor rgb="FF000000"/>
      </patternFill>
    </fill>
    <fill>
      <patternFill patternType="solid">
        <fgColor rgb="FFFFFF00"/>
        <bgColor rgb="FF000000"/>
      </patternFill>
    </fill>
    <fill>
      <patternFill patternType="solid">
        <fgColor rgb="FFE7E6E6"/>
        <bgColor rgb="FF000000"/>
      </patternFill>
    </fill>
    <fill>
      <patternFill patternType="solid">
        <fgColor theme="0"/>
        <bgColor rgb="FF000000"/>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theme="4" tint="0.39997558519241921"/>
        <bgColor rgb="FF000000"/>
      </patternFill>
    </fill>
    <fill>
      <patternFill patternType="solid">
        <fgColor theme="3"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style="medium">
        <color indexed="64"/>
      </top>
      <bottom/>
      <diagonal/>
    </border>
    <border>
      <left style="medium">
        <color indexed="64"/>
      </left>
      <right style="thin">
        <color indexed="64"/>
      </right>
      <top style="dotted">
        <color indexed="64"/>
      </top>
      <bottom style="dotted">
        <color indexed="64"/>
      </bottom>
      <diagonal/>
    </border>
    <border>
      <left style="double">
        <color indexed="64"/>
      </left>
      <right/>
      <top style="thin">
        <color indexed="64"/>
      </top>
      <bottom style="hair">
        <color theme="1"/>
      </bottom>
      <diagonal/>
    </border>
    <border>
      <left/>
      <right style="double">
        <color indexed="64"/>
      </right>
      <top style="thin">
        <color indexed="64"/>
      </top>
      <bottom style="hair">
        <color theme="1"/>
      </bottom>
      <diagonal/>
    </border>
    <border>
      <left style="thin">
        <color indexed="64"/>
      </left>
      <right style="thin">
        <color indexed="64"/>
      </right>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dotted">
        <color indexed="64"/>
      </bottom>
      <diagonal/>
    </border>
    <border>
      <left/>
      <right/>
      <top/>
      <bottom style="thin">
        <color indexed="64"/>
      </bottom>
      <diagonal/>
    </border>
  </borders>
  <cellStyleXfs count="4">
    <xf numFmtId="0" fontId="0" fillId="0" borderId="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cellStyleXfs>
  <cellXfs count="125">
    <xf numFmtId="0" fontId="0" fillId="0" borderId="0" xfId="0"/>
    <xf numFmtId="0" fontId="1" fillId="2" borderId="2" xfId="0" applyFont="1" applyFill="1" applyBorder="1" applyAlignment="1" applyProtection="1">
      <alignment horizontal="center" vertical="center" wrapText="1"/>
      <protection hidden="1"/>
    </xf>
    <xf numFmtId="0" fontId="1" fillId="2" borderId="2" xfId="0" applyFont="1" applyFill="1" applyBorder="1" applyAlignment="1" applyProtection="1">
      <alignment vertical="center" wrapText="1"/>
      <protection hidden="1"/>
    </xf>
    <xf numFmtId="0" fontId="2" fillId="2" borderId="2" xfId="0" applyFont="1" applyFill="1" applyBorder="1" applyAlignment="1" applyProtection="1">
      <alignment vertical="center" wrapText="1"/>
      <protection hidden="1"/>
    </xf>
    <xf numFmtId="0" fontId="1" fillId="2" borderId="3" xfId="0" applyFont="1" applyFill="1" applyBorder="1" applyAlignment="1" applyProtection="1">
      <alignment horizontal="center" vertical="center" wrapText="1"/>
      <protection hidden="1"/>
    </xf>
    <xf numFmtId="0" fontId="1" fillId="0" borderId="1" xfId="0" applyFont="1" applyBorder="1" applyAlignment="1" applyProtection="1">
      <alignment vertical="center" wrapText="1"/>
      <protection hidden="1"/>
    </xf>
    <xf numFmtId="0" fontId="1" fillId="2" borderId="1" xfId="0" applyFont="1" applyFill="1" applyBorder="1" applyAlignment="1" applyProtection="1">
      <alignment vertical="center" wrapText="1"/>
      <protection hidden="1"/>
    </xf>
    <xf numFmtId="0" fontId="2" fillId="0" borderId="1" xfId="0" applyFont="1" applyBorder="1" applyAlignment="1" applyProtection="1">
      <alignment vertical="center" wrapText="1"/>
      <protection hidden="1"/>
    </xf>
    <xf numFmtId="0" fontId="2" fillId="2" borderId="3" xfId="0" applyFont="1" applyFill="1" applyBorder="1" applyAlignment="1" applyProtection="1">
      <alignment horizontal="left" vertical="center" wrapText="1"/>
      <protection hidden="1"/>
    </xf>
    <xf numFmtId="0" fontId="1" fillId="2" borderId="1" xfId="0" applyFont="1" applyFill="1"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4" fillId="0" borderId="0" xfId="0" applyFont="1" applyAlignment="1" applyProtection="1">
      <alignment horizontal="center"/>
      <protection hidden="1"/>
    </xf>
    <xf numFmtId="0" fontId="4" fillId="0" borderId="0" xfId="0" applyFont="1" applyAlignment="1" applyProtection="1">
      <alignment horizontal="center" vertical="center"/>
      <protection hidden="1"/>
    </xf>
    <xf numFmtId="0" fontId="7" fillId="0" borderId="0" xfId="0" applyFont="1" applyProtection="1">
      <protection hidden="1"/>
    </xf>
    <xf numFmtId="0" fontId="1" fillId="6" borderId="2" xfId="0" applyFont="1" applyFill="1" applyBorder="1" applyAlignment="1" applyProtection="1">
      <alignment vertical="center" wrapText="1"/>
      <protection hidden="1"/>
    </xf>
    <xf numFmtId="0" fontId="2" fillId="2" borderId="1" xfId="0" applyFont="1" applyFill="1" applyBorder="1" applyAlignment="1" applyProtection="1">
      <alignment vertical="center" wrapText="1"/>
      <protection hidden="1"/>
    </xf>
    <xf numFmtId="0" fontId="1" fillId="6" borderId="1" xfId="0" applyFont="1" applyFill="1" applyBorder="1" applyAlignment="1" applyProtection="1">
      <alignment vertical="center" wrapText="1"/>
      <protection hidden="1"/>
    </xf>
    <xf numFmtId="0" fontId="1" fillId="2" borderId="3" xfId="0" applyFont="1" applyFill="1" applyBorder="1" applyAlignment="1" applyProtection="1">
      <alignment vertical="center" wrapText="1"/>
      <protection hidden="1"/>
    </xf>
    <xf numFmtId="0" fontId="4" fillId="0" borderId="0" xfId="0" applyFont="1" applyProtection="1">
      <protection hidden="1"/>
    </xf>
    <xf numFmtId="0" fontId="6" fillId="0" borderId="1" xfId="0" applyFont="1" applyBorder="1" applyAlignment="1" applyProtection="1">
      <alignment horizontal="center" vertical="center" wrapText="1"/>
      <protection hidden="1"/>
    </xf>
    <xf numFmtId="0" fontId="6" fillId="6" borderId="1" xfId="0" applyFont="1" applyFill="1" applyBorder="1" applyAlignment="1" applyProtection="1">
      <alignment horizontal="center" vertical="center" wrapText="1"/>
      <protection hidden="1"/>
    </xf>
    <xf numFmtId="0" fontId="6" fillId="7" borderId="1" xfId="0" applyFont="1" applyFill="1" applyBorder="1" applyAlignment="1" applyProtection="1">
      <alignment horizontal="center" vertical="center" wrapText="1"/>
      <protection hidden="1"/>
    </xf>
    <xf numFmtId="0" fontId="11" fillId="0" borderId="1" xfId="0" applyFont="1" applyBorder="1" applyAlignment="1" applyProtection="1">
      <alignment horizontal="left" vertical="center" wrapText="1"/>
      <protection hidden="1"/>
    </xf>
    <xf numFmtId="0" fontId="6" fillId="8" borderId="1" xfId="0" applyFont="1" applyFill="1" applyBorder="1" applyAlignment="1" applyProtection="1">
      <alignment horizontal="center" vertical="center" wrapText="1"/>
      <protection hidden="1"/>
    </xf>
    <xf numFmtId="0" fontId="6" fillId="0" borderId="1" xfId="0" applyFont="1" applyBorder="1" applyAlignment="1" applyProtection="1">
      <alignment horizontal="center" vertical="center"/>
      <protection hidden="1"/>
    </xf>
    <xf numFmtId="0" fontId="6" fillId="2" borderId="1" xfId="0" applyFont="1" applyFill="1" applyBorder="1" applyAlignment="1" applyProtection="1">
      <alignment horizontal="center" vertical="center" wrapText="1"/>
      <protection hidden="1"/>
    </xf>
    <xf numFmtId="0" fontId="7" fillId="0" borderId="0" xfId="0" applyFont="1" applyAlignment="1" applyProtection="1">
      <alignment horizontal="center" vertical="center"/>
      <protection hidden="1"/>
    </xf>
    <xf numFmtId="4" fontId="9" fillId="0" borderId="6" xfId="0" applyNumberFormat="1" applyFont="1" applyBorder="1" applyAlignment="1">
      <alignment vertical="center" wrapText="1"/>
    </xf>
    <xf numFmtId="14" fontId="9" fillId="0" borderId="0" xfId="1" applyNumberFormat="1" applyFont="1" applyFill="1" applyBorder="1" applyAlignment="1" applyProtection="1">
      <alignment horizontal="left" vertical="center" wrapText="1"/>
    </xf>
    <xf numFmtId="4" fontId="9" fillId="0" borderId="0" xfId="0" applyNumberFormat="1" applyFont="1" applyAlignment="1" applyProtection="1">
      <alignment vertical="center" wrapText="1"/>
      <protection locked="0"/>
    </xf>
    <xf numFmtId="44" fontId="9" fillId="0" borderId="0" xfId="1" applyFont="1" applyAlignment="1" applyProtection="1">
      <alignment horizontal="right" vertical="center" wrapText="1"/>
      <protection locked="0"/>
    </xf>
    <xf numFmtId="44" fontId="9" fillId="0" borderId="0" xfId="1" applyFont="1" applyFill="1" applyBorder="1" applyAlignment="1" applyProtection="1">
      <alignment vertical="center" wrapText="1"/>
    </xf>
    <xf numFmtId="14" fontId="9" fillId="0" borderId="0" xfId="1" applyNumberFormat="1" applyFont="1" applyFill="1" applyBorder="1" applyAlignment="1" applyProtection="1">
      <alignment horizontal="center" vertical="center" wrapText="1"/>
    </xf>
    <xf numFmtId="44" fontId="9" fillId="0" borderId="0" xfId="1" applyFont="1" applyBorder="1" applyAlignment="1" applyProtection="1">
      <alignment horizontal="right" vertical="center" wrapText="1"/>
      <protection locked="0"/>
    </xf>
    <xf numFmtId="164" fontId="13" fillId="9" borderId="4" xfId="1" applyNumberFormat="1" applyFont="1" applyFill="1" applyBorder="1" applyAlignment="1" applyProtection="1">
      <alignment horizontal="center" vertical="center"/>
      <protection locked="0"/>
    </xf>
    <xf numFmtId="4" fontId="13" fillId="8" borderId="5" xfId="1" applyNumberFormat="1" applyFont="1" applyFill="1" applyBorder="1" applyAlignment="1" applyProtection="1">
      <alignment vertical="center"/>
    </xf>
    <xf numFmtId="44" fontId="13" fillId="8" borderId="10" xfId="1" applyFont="1" applyFill="1" applyBorder="1" applyAlignment="1" applyProtection="1">
      <alignment horizontal="right" vertical="center"/>
    </xf>
    <xf numFmtId="164" fontId="13" fillId="9" borderId="7" xfId="1" applyNumberFormat="1" applyFont="1" applyFill="1" applyBorder="1" applyAlignment="1" applyProtection="1">
      <alignment horizontal="center" vertical="center"/>
      <protection locked="0"/>
    </xf>
    <xf numFmtId="0" fontId="7" fillId="8" borderId="0" xfId="0" applyFont="1" applyFill="1" applyProtection="1">
      <protection hidden="1"/>
    </xf>
    <xf numFmtId="164" fontId="13" fillId="9" borderId="11" xfId="1" applyNumberFormat="1" applyFont="1" applyFill="1" applyBorder="1" applyAlignment="1" applyProtection="1">
      <alignment horizontal="center" vertical="center"/>
      <protection locked="0"/>
    </xf>
    <xf numFmtId="0" fontId="7" fillId="0" borderId="0" xfId="0" applyFont="1" applyAlignment="1" applyProtection="1">
      <alignment vertical="center"/>
      <protection hidden="1"/>
    </xf>
    <xf numFmtId="4" fontId="13" fillId="8" borderId="10" xfId="1" applyNumberFormat="1" applyFont="1" applyFill="1" applyBorder="1" applyAlignment="1" applyProtection="1">
      <alignment horizontal="right" vertical="center"/>
    </xf>
    <xf numFmtId="44" fontId="7" fillId="0" borderId="0" xfId="1" applyFont="1" applyAlignment="1" applyProtection="1">
      <alignment horizontal="right" vertical="center"/>
      <protection hidden="1"/>
    </xf>
    <xf numFmtId="0" fontId="1" fillId="8" borderId="1" xfId="0" applyFont="1" applyFill="1" applyBorder="1" applyAlignment="1" applyProtection="1">
      <alignment vertical="center" wrapText="1"/>
      <protection hidden="1"/>
    </xf>
    <xf numFmtId="0" fontId="12" fillId="0" borderId="0" xfId="0" applyFont="1" applyAlignment="1" applyProtection="1">
      <alignment horizontal="left"/>
      <protection hidden="1"/>
    </xf>
    <xf numFmtId="0" fontId="11" fillId="8" borderId="1" xfId="0" applyFont="1" applyFill="1" applyBorder="1" applyAlignment="1" applyProtection="1">
      <alignment horizontal="left" vertical="center" wrapText="1"/>
      <protection hidden="1"/>
    </xf>
    <xf numFmtId="0" fontId="11" fillId="2" borderId="1" xfId="0" applyFont="1" applyFill="1" applyBorder="1" applyAlignment="1" applyProtection="1">
      <alignment horizontal="left" vertical="center" wrapText="1"/>
      <protection hidden="1"/>
    </xf>
    <xf numFmtId="0" fontId="1" fillId="0" borderId="1" xfId="0" applyFont="1" applyBorder="1" applyAlignment="1" applyProtection="1">
      <alignment vertical="center"/>
      <protection hidden="1"/>
    </xf>
    <xf numFmtId="14" fontId="9" fillId="0" borderId="6" xfId="1" applyNumberFormat="1" applyFont="1" applyFill="1" applyBorder="1" applyAlignment="1" applyProtection="1">
      <alignment horizontal="left" vertical="center" wrapText="1"/>
      <protection locked="0"/>
    </xf>
    <xf numFmtId="14" fontId="9" fillId="0" borderId="0" xfId="1" applyNumberFormat="1" applyFont="1" applyFill="1" applyBorder="1" applyAlignment="1" applyProtection="1">
      <alignment horizontal="left" vertical="center" wrapText="1"/>
      <protection locked="0"/>
    </xf>
    <xf numFmtId="0" fontId="15" fillId="12" borderId="1" xfId="0" applyFont="1" applyFill="1" applyBorder="1" applyAlignment="1" applyProtection="1">
      <alignment horizontal="center" vertical="center" wrapText="1"/>
      <protection hidden="1"/>
    </xf>
    <xf numFmtId="0" fontId="1" fillId="10" borderId="1" xfId="0" applyFont="1" applyFill="1" applyBorder="1" applyAlignment="1" applyProtection="1">
      <alignment vertical="center" wrapText="1"/>
      <protection hidden="1"/>
    </xf>
    <xf numFmtId="0" fontId="16" fillId="6" borderId="1" xfId="0" applyFont="1" applyFill="1"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7" borderId="1" xfId="0" applyFont="1" applyFill="1" applyBorder="1" applyAlignment="1" applyProtection="1">
      <alignment horizontal="center" vertical="center" wrapText="1"/>
      <protection hidden="1"/>
    </xf>
    <xf numFmtId="164" fontId="18" fillId="9" borderId="7" xfId="1" applyNumberFormat="1" applyFont="1" applyFill="1" applyBorder="1" applyAlignment="1" applyProtection="1">
      <alignment horizontal="center" vertical="center"/>
      <protection locked="0"/>
    </xf>
    <xf numFmtId="4" fontId="18" fillId="8" borderId="5" xfId="1" applyNumberFormat="1" applyFont="1" applyFill="1" applyBorder="1" applyAlignment="1" applyProtection="1">
      <alignment vertical="center"/>
    </xf>
    <xf numFmtId="44" fontId="18" fillId="8" borderId="10" xfId="1" applyFont="1" applyFill="1" applyBorder="1" applyAlignment="1" applyProtection="1">
      <alignment horizontal="right" vertical="center"/>
    </xf>
    <xf numFmtId="0" fontId="17" fillId="0" borderId="1" xfId="0" applyFont="1" applyBorder="1" applyAlignment="1" applyProtection="1">
      <alignment horizontal="center" vertical="center" wrapText="1"/>
      <protection hidden="1"/>
    </xf>
    <xf numFmtId="0" fontId="16" fillId="8" borderId="1" xfId="0" applyFont="1" applyFill="1" applyBorder="1" applyAlignment="1" applyProtection="1">
      <alignment horizontal="center" vertical="center" wrapText="1"/>
      <protection hidden="1"/>
    </xf>
    <xf numFmtId="164" fontId="18" fillId="9" borderId="11" xfId="1" applyNumberFormat="1" applyFont="1" applyFill="1" applyBorder="1" applyAlignment="1" applyProtection="1">
      <alignment horizontal="center" vertical="center"/>
      <protection locked="0"/>
    </xf>
    <xf numFmtId="0" fontId="16" fillId="2" borderId="1" xfId="0" applyFont="1" applyFill="1" applyBorder="1" applyAlignment="1" applyProtection="1">
      <alignment horizontal="center" vertical="center" wrapText="1"/>
      <protection hidden="1"/>
    </xf>
    <xf numFmtId="0" fontId="17" fillId="2" borderId="1" xfId="0" applyFont="1" applyFill="1" applyBorder="1" applyAlignment="1" applyProtection="1">
      <alignment horizontal="center" vertical="center" wrapText="1"/>
      <protection hidden="1"/>
    </xf>
    <xf numFmtId="0" fontId="22" fillId="0" borderId="0" xfId="0" applyFont="1" applyProtection="1">
      <protection hidden="1"/>
    </xf>
    <xf numFmtId="0" fontId="22" fillId="8" borderId="0" xfId="0" applyFont="1" applyFill="1" applyProtection="1">
      <protection hidden="1"/>
    </xf>
    <xf numFmtId="164" fontId="13" fillId="9" borderId="16" xfId="1" applyNumberFormat="1" applyFont="1" applyFill="1" applyBorder="1" applyAlignment="1" applyProtection="1">
      <alignment horizontal="center" vertical="center"/>
      <protection locked="0"/>
    </xf>
    <xf numFmtId="0" fontId="6" fillId="6" borderId="1" xfId="0" applyFont="1" applyFill="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8" fillId="6" borderId="1" xfId="0" applyFont="1" applyFill="1" applyBorder="1" applyAlignment="1" applyProtection="1">
      <alignment horizontal="center" vertical="center" wrapText="1"/>
      <protection hidden="1"/>
    </xf>
    <xf numFmtId="0" fontId="17" fillId="8" borderId="1" xfId="0" applyFont="1" applyFill="1"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1" fillId="4" borderId="1" xfId="0" applyFont="1" applyFill="1" applyBorder="1" applyAlignment="1" applyProtection="1">
      <alignment vertical="center" wrapText="1"/>
      <protection hidden="1"/>
    </xf>
    <xf numFmtId="0" fontId="19" fillId="6" borderId="1" xfId="0" applyFont="1" applyFill="1" applyBorder="1" applyAlignment="1" applyProtection="1">
      <alignment horizontal="center" vertical="center" wrapText="1"/>
      <protection hidden="1"/>
    </xf>
    <xf numFmtId="0" fontId="19" fillId="2" borderId="1" xfId="0" applyFont="1" applyFill="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9" fillId="7" borderId="1" xfId="0" applyFont="1" applyFill="1" applyBorder="1" applyAlignment="1" applyProtection="1">
      <alignment horizontal="center" vertical="center" wrapText="1"/>
      <protection hidden="1"/>
    </xf>
    <xf numFmtId="0" fontId="10" fillId="0" borderId="1" xfId="0" applyFont="1" applyBorder="1" applyAlignment="1" applyProtection="1">
      <alignment horizontal="left" vertical="center" wrapText="1"/>
      <protection hidden="1"/>
    </xf>
    <xf numFmtId="0" fontId="19" fillId="0" borderId="0" xfId="0" applyFont="1" applyAlignment="1" applyProtection="1">
      <alignment vertical="center"/>
      <protection hidden="1"/>
    </xf>
    <xf numFmtId="0" fontId="21" fillId="0" borderId="1" xfId="0" applyFont="1" applyBorder="1" applyAlignment="1" applyProtection="1">
      <alignment horizontal="left" vertical="center" wrapText="1"/>
      <protection hidden="1"/>
    </xf>
    <xf numFmtId="0" fontId="19" fillId="8" borderId="1" xfId="0" applyFont="1" applyFill="1" applyBorder="1" applyAlignment="1" applyProtection="1">
      <alignment horizontal="center" vertical="center" wrapText="1"/>
      <protection hidden="1"/>
    </xf>
    <xf numFmtId="0" fontId="19" fillId="8" borderId="1" xfId="0" applyFont="1" applyFill="1" applyBorder="1" applyAlignment="1" applyProtection="1">
      <alignment horizontal="center" vertical="center"/>
      <protection hidden="1"/>
    </xf>
    <xf numFmtId="0" fontId="21" fillId="8" borderId="1" xfId="0" applyFont="1" applyFill="1" applyBorder="1" applyAlignment="1" applyProtection="1">
      <alignment horizontal="left" vertical="center" wrapText="1"/>
      <protection hidden="1"/>
    </xf>
    <xf numFmtId="0" fontId="19" fillId="8" borderId="0" xfId="0" applyFont="1" applyFill="1" applyAlignment="1" applyProtection="1">
      <alignment vertical="center"/>
      <protection hidden="1"/>
    </xf>
    <xf numFmtId="0" fontId="19" fillId="0" borderId="1" xfId="0" applyFont="1" applyBorder="1" applyAlignment="1" applyProtection="1">
      <alignment horizontal="left" vertical="center" wrapText="1"/>
      <protection hidden="1"/>
    </xf>
    <xf numFmtId="0" fontId="1" fillId="10" borderId="1" xfId="0" applyFont="1" applyFill="1" applyBorder="1" applyAlignment="1" applyProtection="1">
      <alignment horizontal="center" vertical="center" wrapText="1"/>
      <protection hidden="1"/>
    </xf>
    <xf numFmtId="0" fontId="1" fillId="11" borderId="1" xfId="0" applyFont="1" applyFill="1" applyBorder="1" applyAlignment="1" applyProtection="1">
      <alignment vertical="center" wrapText="1"/>
      <protection hidden="1"/>
    </xf>
    <xf numFmtId="0" fontId="4"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lignment horizontal="center"/>
    </xf>
    <xf numFmtId="3" fontId="0" fillId="0" borderId="0" xfId="0" applyNumberFormat="1" applyAlignment="1">
      <alignment horizontal="center"/>
    </xf>
    <xf numFmtId="0" fontId="8" fillId="7" borderId="1" xfId="0" applyFont="1" applyFill="1" applyBorder="1" applyAlignment="1" applyProtection="1">
      <alignment horizontal="center" vertical="center" wrapText="1"/>
      <protection hidden="1"/>
    </xf>
    <xf numFmtId="0" fontId="23" fillId="3" borderId="1" xfId="0" applyFont="1" applyFill="1" applyBorder="1" applyAlignment="1" applyProtection="1">
      <alignment horizontal="center" vertical="center" wrapText="1"/>
      <protection hidden="1"/>
    </xf>
    <xf numFmtId="0" fontId="23" fillId="4" borderId="1" xfId="0" applyFont="1" applyFill="1" applyBorder="1" applyAlignment="1" applyProtection="1">
      <alignment horizontal="center" vertical="center" wrapText="1"/>
      <protection hidden="1"/>
    </xf>
    <xf numFmtId="44" fontId="25" fillId="10" borderId="1" xfId="1" applyFont="1" applyFill="1" applyBorder="1" applyAlignment="1">
      <alignment horizontal="center" vertical="center" wrapText="1"/>
    </xf>
    <xf numFmtId="0" fontId="26" fillId="0" borderId="0" xfId="0" applyFont="1" applyProtection="1">
      <protection hidden="1"/>
    </xf>
    <xf numFmtId="0" fontId="27" fillId="0" borderId="1" xfId="0" applyFont="1" applyBorder="1" applyAlignment="1" applyProtection="1">
      <alignment horizontal="center" vertical="center" wrapText="1"/>
      <protection hidden="1"/>
    </xf>
    <xf numFmtId="0" fontId="2" fillId="4" borderId="1" xfId="0" applyFont="1" applyFill="1" applyBorder="1" applyAlignment="1" applyProtection="1">
      <alignment vertical="center" wrapText="1"/>
      <protection hidden="1"/>
    </xf>
    <xf numFmtId="0" fontId="15" fillId="3" borderId="1" xfId="0" applyFont="1" applyFill="1" applyBorder="1" applyAlignment="1" applyProtection="1">
      <alignment horizontal="center" vertical="center" wrapText="1"/>
      <protection hidden="1"/>
    </xf>
    <xf numFmtId="0" fontId="1" fillId="8" borderId="1" xfId="0" applyFont="1" applyFill="1" applyBorder="1" applyAlignment="1">
      <alignment vertical="center" wrapText="1"/>
    </xf>
    <xf numFmtId="0" fontId="1" fillId="8" borderId="1" xfId="0" applyFont="1" applyFill="1" applyBorder="1" applyAlignment="1">
      <alignment horizontal="center" vertical="center" wrapText="1"/>
    </xf>
    <xf numFmtId="0" fontId="2" fillId="8" borderId="1" xfId="0" applyFont="1" applyFill="1" applyBorder="1" applyAlignment="1">
      <alignment horizontal="left" vertical="center" wrapText="1"/>
    </xf>
    <xf numFmtId="0" fontId="2" fillId="8" borderId="1" xfId="0" applyFont="1" applyFill="1" applyBorder="1" applyAlignment="1">
      <alignment horizontal="center" vertical="center" wrapText="1"/>
    </xf>
    <xf numFmtId="0" fontId="1" fillId="8" borderId="1" xfId="0" applyFont="1" applyFill="1" applyBorder="1" applyAlignment="1">
      <alignment horizontal="left" vertical="center" wrapText="1"/>
    </xf>
    <xf numFmtId="0" fontId="2" fillId="8" borderId="1" xfId="0" applyFont="1" applyFill="1" applyBorder="1" applyAlignment="1">
      <alignment vertical="center" wrapText="1"/>
    </xf>
    <xf numFmtId="0" fontId="29" fillId="8" borderId="1" xfId="0" applyFont="1" applyFill="1" applyBorder="1" applyAlignment="1">
      <alignment horizontal="left" vertical="center" wrapText="1"/>
    </xf>
    <xf numFmtId="0" fontId="29" fillId="8" borderId="1" xfId="0" applyFont="1" applyFill="1" applyBorder="1" applyAlignment="1">
      <alignment vertical="center" wrapText="1"/>
    </xf>
    <xf numFmtId="0" fontId="29" fillId="8" borderId="1" xfId="0" applyFont="1" applyFill="1" applyBorder="1" applyAlignment="1">
      <alignment horizontal="center" vertical="center" wrapText="1"/>
    </xf>
    <xf numFmtId="0" fontId="29" fillId="8" borderId="1" xfId="0" applyFont="1" applyFill="1" applyBorder="1" applyAlignment="1">
      <alignment wrapText="1"/>
    </xf>
    <xf numFmtId="0" fontId="1" fillId="8" borderId="1" xfId="0" applyFont="1" applyFill="1" applyBorder="1" applyAlignment="1" applyProtection="1">
      <alignment horizontal="center" vertical="center" wrapText="1"/>
      <protection hidden="1"/>
    </xf>
    <xf numFmtId="0" fontId="26" fillId="8" borderId="0" xfId="0" applyFont="1" applyFill="1" applyProtection="1">
      <protection hidden="1"/>
    </xf>
    <xf numFmtId="0" fontId="15" fillId="14" borderId="1" xfId="0" applyFont="1" applyFill="1" applyBorder="1" applyAlignment="1" applyProtection="1">
      <alignment horizontal="center" vertical="center" wrapText="1"/>
      <protection hidden="1"/>
    </xf>
    <xf numFmtId="0" fontId="5" fillId="2" borderId="0" xfId="0" applyFont="1" applyFill="1" applyAlignment="1" applyProtection="1">
      <alignment horizontal="center" vertical="center" wrapText="1"/>
      <protection hidden="1"/>
    </xf>
    <xf numFmtId="0" fontId="14" fillId="2" borderId="0" xfId="0" applyFont="1" applyFill="1" applyAlignment="1" applyProtection="1">
      <alignment horizontal="center" vertical="center" wrapText="1"/>
      <protection hidden="1"/>
    </xf>
    <xf numFmtId="4" fontId="9" fillId="0" borderId="6" xfId="0" applyNumberFormat="1" applyFont="1" applyBorder="1" applyAlignment="1">
      <alignment horizontal="left" vertical="center" wrapText="1"/>
    </xf>
    <xf numFmtId="4" fontId="24" fillId="8" borderId="8" xfId="0" applyNumberFormat="1" applyFont="1" applyFill="1" applyBorder="1" applyAlignment="1" applyProtection="1">
      <alignment horizontal="center" vertical="center" wrapText="1"/>
      <protection locked="0"/>
    </xf>
    <xf numFmtId="4" fontId="24" fillId="8" borderId="9" xfId="0" applyNumberFormat="1" applyFont="1" applyFill="1" applyBorder="1" applyAlignment="1" applyProtection="1">
      <alignment horizontal="center" vertical="center" wrapText="1"/>
      <protection locked="0"/>
    </xf>
    <xf numFmtId="0" fontId="11" fillId="5" borderId="12" xfId="0" applyFont="1" applyFill="1" applyBorder="1" applyAlignment="1" applyProtection="1">
      <alignment horizontal="center" vertical="center" wrapText="1"/>
      <protection hidden="1"/>
    </xf>
    <xf numFmtId="0" fontId="11" fillId="5" borderId="13" xfId="0" applyFont="1" applyFill="1" applyBorder="1" applyAlignment="1" applyProtection="1">
      <alignment horizontal="center" vertical="center" wrapText="1"/>
      <protection hidden="1"/>
    </xf>
    <xf numFmtId="0" fontId="11" fillId="5" borderId="15" xfId="0" applyFont="1" applyFill="1" applyBorder="1" applyAlignment="1" applyProtection="1">
      <alignment horizontal="center" vertical="center" wrapText="1"/>
      <protection hidden="1"/>
    </xf>
    <xf numFmtId="0" fontId="11" fillId="5" borderId="14" xfId="0" applyFont="1" applyFill="1" applyBorder="1" applyAlignment="1" applyProtection="1">
      <alignment horizontal="center" vertical="center" wrapText="1"/>
      <protection hidden="1"/>
    </xf>
    <xf numFmtId="0" fontId="11" fillId="5" borderId="1"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30" fillId="13" borderId="1" xfId="0" applyFont="1" applyFill="1" applyBorder="1" applyAlignment="1" applyProtection="1">
      <alignment horizontal="left" vertical="center"/>
      <protection hidden="1"/>
    </xf>
  </cellXfs>
  <cellStyles count="4">
    <cellStyle name="Moeda" xfId="1" builtinId="4"/>
    <cellStyle name="Moeda 2" xfId="3" xr:uid="{00000000-0005-0000-0000-000001000000}"/>
    <cellStyle name="Moeda 3" xfId="2" xr:uid="{00000000-0005-0000-0000-000002000000}"/>
    <cellStyle name="Normal" xfId="0" builtinId="0"/>
  </cellStyles>
  <dxfs count="0"/>
  <tableStyles count="0" defaultTableStyle="TableStyleMedium2" defaultPivotStyle="PivotStyleLight16"/>
  <colors>
    <mruColors>
      <color rgb="FF00FF00"/>
      <color rgb="FF00FFFF"/>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238125</xdr:colOff>
          <xdr:row>0</xdr:row>
          <xdr:rowOff>323850</xdr:rowOff>
        </xdr:from>
        <xdr:to>
          <xdr:col>1</xdr:col>
          <xdr:colOff>1562100</xdr:colOff>
          <xdr:row>2</xdr:row>
          <xdr:rowOff>400050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114300</xdr:colOff>
          <xdr:row>0</xdr:row>
          <xdr:rowOff>123825</xdr:rowOff>
        </xdr:from>
        <xdr:to>
          <xdr:col>1</xdr:col>
          <xdr:colOff>1143000</xdr:colOff>
          <xdr:row>2</xdr:row>
          <xdr:rowOff>266700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Desenho_do_Microsoft_Visio_2003-2010111111111.vsd"/></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Desenho_do_Microsoft_Visio_2003-20101222222222.vsd"/></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pageSetUpPr fitToPage="1"/>
  </sheetPr>
  <dimension ref="A1:S362"/>
  <sheetViews>
    <sheetView showGridLines="0" zoomScale="85" zoomScaleNormal="85" workbookViewId="0">
      <pane ySplit="4" topLeftCell="A5" activePane="bottomLeft" state="frozen"/>
      <selection pane="bottomLeft" activeCell="N359" sqref="N359"/>
    </sheetView>
  </sheetViews>
  <sheetFormatPr defaultRowHeight="30" customHeight="1" x14ac:dyDescent="0.3"/>
  <cols>
    <col min="1" max="1" width="9" style="12" customWidth="1"/>
    <col min="2" max="2" width="56.28515625" style="88" customWidth="1"/>
    <col min="3" max="3" width="56.28515625" style="18" hidden="1" customWidth="1"/>
    <col min="4" max="4" width="78.42578125" style="18" hidden="1" customWidth="1"/>
    <col min="5" max="5" width="15" style="11" customWidth="1"/>
    <col min="6" max="6" width="18.140625" style="11" customWidth="1"/>
    <col min="7" max="7" width="18.140625" style="26" customWidth="1"/>
    <col min="8" max="8" width="17.42578125" style="26" customWidth="1"/>
    <col min="9" max="9" width="20.42578125" style="26" customWidth="1"/>
    <col min="10" max="10" width="20" style="26" customWidth="1"/>
    <col min="11" max="12" width="20.5703125" style="26" customWidth="1"/>
    <col min="13" max="13" width="16.5703125" style="26" customWidth="1"/>
    <col min="14" max="14" width="40.85546875" style="44" customWidth="1"/>
    <col min="15" max="18" width="20.7109375" style="40" customWidth="1"/>
    <col min="19" max="19" width="30" style="42" customWidth="1"/>
    <col min="20" max="16384" width="9.140625" style="13"/>
  </cols>
  <sheetData>
    <row r="1" spans="1:19" ht="30" customHeight="1" x14ac:dyDescent="0.3">
      <c r="A1" s="113" t="s">
        <v>0</v>
      </c>
      <c r="B1" s="113"/>
      <c r="C1" s="113"/>
      <c r="D1" s="114"/>
      <c r="E1" s="113"/>
      <c r="F1" s="113"/>
      <c r="G1" s="113"/>
      <c r="H1" s="113"/>
      <c r="I1" s="113"/>
      <c r="J1" s="113"/>
      <c r="K1" s="113"/>
      <c r="L1" s="113"/>
      <c r="M1" s="113"/>
      <c r="N1" s="114"/>
      <c r="O1" s="27" t="s">
        <v>1</v>
      </c>
      <c r="P1" s="48">
        <v>44503</v>
      </c>
      <c r="Q1" s="115" t="s">
        <v>2</v>
      </c>
      <c r="R1" s="115"/>
      <c r="S1" s="115"/>
    </row>
    <row r="2" spans="1:19" ht="30" customHeight="1" x14ac:dyDescent="0.3">
      <c r="A2" s="113"/>
      <c r="B2" s="113"/>
      <c r="C2" s="113"/>
      <c r="D2" s="114"/>
      <c r="E2" s="113"/>
      <c r="F2" s="113"/>
      <c r="G2" s="113"/>
      <c r="H2" s="113"/>
      <c r="I2" s="113"/>
      <c r="J2" s="113"/>
      <c r="K2" s="113"/>
      <c r="L2" s="113"/>
      <c r="M2" s="113"/>
      <c r="N2" s="114"/>
      <c r="O2" s="28" t="s">
        <v>3</v>
      </c>
      <c r="P2" s="49" t="s">
        <v>4</v>
      </c>
      <c r="Q2" s="29"/>
      <c r="R2" s="29"/>
      <c r="S2" s="30"/>
    </row>
    <row r="3" spans="1:19" ht="30" customHeight="1" x14ac:dyDescent="0.3">
      <c r="A3" s="113"/>
      <c r="B3" s="113"/>
      <c r="C3" s="113"/>
      <c r="D3" s="114"/>
      <c r="E3" s="113"/>
      <c r="F3" s="113"/>
      <c r="G3" s="113"/>
      <c r="H3" s="113"/>
      <c r="I3" s="113"/>
      <c r="J3" s="113"/>
      <c r="K3" s="113"/>
      <c r="L3" s="113"/>
      <c r="M3" s="113"/>
      <c r="N3" s="114"/>
      <c r="O3" s="31"/>
      <c r="P3" s="32"/>
      <c r="Q3" s="29"/>
      <c r="R3" s="29"/>
      <c r="S3" s="33"/>
    </row>
    <row r="4" spans="1:19" s="96" customFormat="1" ht="40.5" customHeight="1" x14ac:dyDescent="0.2">
      <c r="A4" s="93" t="s">
        <v>5</v>
      </c>
      <c r="B4" s="93" t="s">
        <v>6</v>
      </c>
      <c r="C4" s="93"/>
      <c r="D4" s="93" t="s">
        <v>7</v>
      </c>
      <c r="E4" s="93" t="s">
        <v>8</v>
      </c>
      <c r="F4" s="93" t="s">
        <v>9</v>
      </c>
      <c r="G4" s="93" t="s">
        <v>10</v>
      </c>
      <c r="H4" s="93" t="s">
        <v>11</v>
      </c>
      <c r="I4" s="93" t="s">
        <v>12</v>
      </c>
      <c r="J4" s="93" t="s">
        <v>13</v>
      </c>
      <c r="K4" s="93" t="s">
        <v>14</v>
      </c>
      <c r="L4" s="93" t="s">
        <v>15</v>
      </c>
      <c r="M4" s="93" t="s">
        <v>16</v>
      </c>
      <c r="N4" s="94" t="s">
        <v>17</v>
      </c>
      <c r="O4" s="116" t="s">
        <v>18</v>
      </c>
      <c r="P4" s="117"/>
      <c r="Q4" s="116" t="s">
        <v>19</v>
      </c>
      <c r="R4" s="117"/>
      <c r="S4" s="95" t="s">
        <v>20</v>
      </c>
    </row>
    <row r="5" spans="1:19" ht="30" customHeight="1" x14ac:dyDescent="0.3">
      <c r="A5" s="9">
        <v>1</v>
      </c>
      <c r="B5" s="5" t="s">
        <v>21</v>
      </c>
      <c r="C5" s="5" t="str">
        <f>UPPER(B5)</f>
        <v>ABRIDOR DE BOCA DE SILICONE</v>
      </c>
      <c r="D5" s="6" t="s">
        <v>22</v>
      </c>
      <c r="E5" s="10" t="s">
        <v>23</v>
      </c>
      <c r="F5" s="50" t="e">
        <f>VLOOKUP(C5,#REF!,20,FALSE)</f>
        <v>#REF!</v>
      </c>
      <c r="G5" s="19">
        <v>8</v>
      </c>
      <c r="H5" s="20">
        <v>2</v>
      </c>
      <c r="I5" s="20">
        <f t="shared" ref="I5:I17" si="0">G5/H5</f>
        <v>4</v>
      </c>
      <c r="J5" s="19">
        <f t="shared" ref="J5:J17" si="1">(12-I5)*H5</f>
        <v>16</v>
      </c>
      <c r="K5" s="21">
        <f t="shared" ref="K5:K13" si="2">J5*50/100+J5</f>
        <v>24</v>
      </c>
      <c r="L5" s="21">
        <f t="shared" ref="L5:L17" si="3">K5*10/100+K5</f>
        <v>26.4</v>
      </c>
      <c r="M5" s="20" t="e">
        <f>ROUND(L5,0)-F5</f>
        <v>#REF!</v>
      </c>
      <c r="N5" s="22"/>
      <c r="O5" s="65"/>
      <c r="P5" s="35" t="e">
        <f t="shared" ref="P5:P13" si="4">M5*O5</f>
        <v>#REF!</v>
      </c>
      <c r="Q5" s="34"/>
      <c r="R5" s="35" t="e">
        <f t="shared" ref="R5:R13" si="5">M5*Q5</f>
        <v>#REF!</v>
      </c>
      <c r="S5" s="36" t="e">
        <f t="shared" ref="S5:S13" si="6">(P5+R5)/2</f>
        <v>#REF!</v>
      </c>
    </row>
    <row r="6" spans="1:19" ht="30" customHeight="1" x14ac:dyDescent="0.3">
      <c r="A6" s="9">
        <v>2</v>
      </c>
      <c r="B6" s="5" t="s">
        <v>24</v>
      </c>
      <c r="C6" s="5" t="str">
        <f t="shared" ref="C6:C70" si="7">UPPER(B6)</f>
        <v>ÁCIDO FLUORÍDRICO A 10%</v>
      </c>
      <c r="D6" s="6" t="s">
        <v>25</v>
      </c>
      <c r="E6" s="10" t="s">
        <v>26</v>
      </c>
      <c r="F6" s="50" t="e">
        <f>VLOOKUP(C6,#REF!,20,FALSE)</f>
        <v>#REF!</v>
      </c>
      <c r="G6" s="19">
        <v>9</v>
      </c>
      <c r="H6" s="20">
        <v>1</v>
      </c>
      <c r="I6" s="20">
        <f t="shared" si="0"/>
        <v>9</v>
      </c>
      <c r="J6" s="19">
        <f t="shared" si="1"/>
        <v>3</v>
      </c>
      <c r="K6" s="21">
        <f t="shared" si="2"/>
        <v>4.5</v>
      </c>
      <c r="L6" s="21">
        <f t="shared" si="3"/>
        <v>4.95</v>
      </c>
      <c r="M6" s="20" t="e">
        <f t="shared" ref="M6:M124" si="8">ROUND(L6,0)-F6</f>
        <v>#REF!</v>
      </c>
      <c r="N6" s="22"/>
      <c r="O6" s="39"/>
      <c r="P6" s="35" t="e">
        <f t="shared" si="4"/>
        <v>#REF!</v>
      </c>
      <c r="Q6" s="37"/>
      <c r="R6" s="35" t="e">
        <f t="shared" si="5"/>
        <v>#REF!</v>
      </c>
      <c r="S6" s="36" t="e">
        <f t="shared" si="6"/>
        <v>#REF!</v>
      </c>
    </row>
    <row r="7" spans="1:19" ht="30" customHeight="1" x14ac:dyDescent="0.3">
      <c r="A7" s="9">
        <v>3</v>
      </c>
      <c r="B7" s="5" t="s">
        <v>27</v>
      </c>
      <c r="C7" s="5" t="str">
        <f t="shared" si="7"/>
        <v>ÁCIDO FOSFÓRICO EM GEL A 37%</v>
      </c>
      <c r="D7" s="6" t="s">
        <v>28</v>
      </c>
      <c r="E7" s="10" t="s">
        <v>29</v>
      </c>
      <c r="F7" s="50" t="e">
        <f>VLOOKUP(C7,#REF!,20,FALSE)</f>
        <v>#REF!</v>
      </c>
      <c r="G7" s="19">
        <v>70</v>
      </c>
      <c r="H7" s="20">
        <v>23</v>
      </c>
      <c r="I7" s="20">
        <f t="shared" si="0"/>
        <v>3.0434782608695654</v>
      </c>
      <c r="J7" s="19">
        <f t="shared" si="1"/>
        <v>205.99999999999997</v>
      </c>
      <c r="K7" s="21">
        <f t="shared" si="2"/>
        <v>308.99999999999994</v>
      </c>
      <c r="L7" s="21">
        <f t="shared" si="3"/>
        <v>339.89999999999992</v>
      </c>
      <c r="M7" s="20" t="e">
        <f t="shared" si="8"/>
        <v>#REF!</v>
      </c>
      <c r="N7" s="22"/>
      <c r="O7" s="39"/>
      <c r="P7" s="35" t="e">
        <f t="shared" si="4"/>
        <v>#REF!</v>
      </c>
      <c r="Q7" s="37"/>
      <c r="R7" s="35" t="e">
        <f t="shared" si="5"/>
        <v>#REF!</v>
      </c>
      <c r="S7" s="36" t="e">
        <f t="shared" si="6"/>
        <v>#REF!</v>
      </c>
    </row>
    <row r="8" spans="1:19" ht="30" customHeight="1" x14ac:dyDescent="0.3">
      <c r="A8" s="9">
        <v>4</v>
      </c>
      <c r="B8" s="5" t="s">
        <v>30</v>
      </c>
      <c r="C8" s="5" t="str">
        <f t="shared" si="7"/>
        <v>ÁCIDO PERACÉTICO 0,2%</v>
      </c>
      <c r="D8" s="6" t="s">
        <v>31</v>
      </c>
      <c r="E8" s="10" t="s">
        <v>32</v>
      </c>
      <c r="F8" s="50" t="e">
        <f>VLOOKUP(C8,#REF!,20,FALSE)</f>
        <v>#REF!</v>
      </c>
      <c r="G8" s="19">
        <v>9</v>
      </c>
      <c r="H8" s="20">
        <v>3</v>
      </c>
      <c r="I8" s="20">
        <f t="shared" si="0"/>
        <v>3</v>
      </c>
      <c r="J8" s="19">
        <f t="shared" si="1"/>
        <v>27</v>
      </c>
      <c r="K8" s="21">
        <f t="shared" si="2"/>
        <v>40.5</v>
      </c>
      <c r="L8" s="21">
        <f t="shared" si="3"/>
        <v>44.55</v>
      </c>
      <c r="M8" s="20" t="e">
        <f t="shared" si="8"/>
        <v>#REF!</v>
      </c>
      <c r="N8" s="22"/>
      <c r="O8" s="39"/>
      <c r="P8" s="35" t="e">
        <f t="shared" si="4"/>
        <v>#REF!</v>
      </c>
      <c r="Q8" s="37"/>
      <c r="R8" s="35" t="e">
        <f t="shared" si="5"/>
        <v>#REF!</v>
      </c>
      <c r="S8" s="36" t="e">
        <f t="shared" si="6"/>
        <v>#REF!</v>
      </c>
    </row>
    <row r="9" spans="1:19" s="64" customFormat="1" ht="30" customHeight="1" x14ac:dyDescent="0.3">
      <c r="A9" s="9">
        <v>5</v>
      </c>
      <c r="B9" s="5" t="s">
        <v>33</v>
      </c>
      <c r="C9" s="5" t="str">
        <f t="shared" si="7"/>
        <v>AFASTADOR LABIAL EXPANDEX </v>
      </c>
      <c r="D9" s="6" t="s">
        <v>34</v>
      </c>
      <c r="E9" s="10" t="s">
        <v>35</v>
      </c>
      <c r="F9" s="50" t="e">
        <f>VLOOKUP(C9,#REF!,20,FALSE)</f>
        <v>#REF!</v>
      </c>
      <c r="G9" s="52">
        <v>0</v>
      </c>
      <c r="H9" s="52">
        <v>1</v>
      </c>
      <c r="I9" s="52">
        <f t="shared" si="0"/>
        <v>0</v>
      </c>
      <c r="J9" s="53">
        <f t="shared" si="1"/>
        <v>12</v>
      </c>
      <c r="K9" s="54">
        <f t="shared" si="2"/>
        <v>18</v>
      </c>
      <c r="L9" s="54">
        <f t="shared" si="3"/>
        <v>19.8</v>
      </c>
      <c r="M9" s="52">
        <f>ROUND(L9,0)</f>
        <v>20</v>
      </c>
      <c r="N9" s="59"/>
      <c r="O9" s="60"/>
      <c r="P9" s="56">
        <f t="shared" si="4"/>
        <v>0</v>
      </c>
      <c r="Q9" s="55"/>
      <c r="R9" s="56">
        <f t="shared" si="5"/>
        <v>0</v>
      </c>
      <c r="S9" s="57">
        <f t="shared" si="6"/>
        <v>0</v>
      </c>
    </row>
    <row r="10" spans="1:19" s="63" customFormat="1" ht="30" customHeight="1" x14ac:dyDescent="0.3">
      <c r="A10" s="9">
        <v>6</v>
      </c>
      <c r="B10" s="5" t="s">
        <v>36</v>
      </c>
      <c r="C10" s="5" t="str">
        <f t="shared" si="7"/>
        <v>AFASTADOR LABIAL LATERAL ADULTO - PACOTE COM 02 UNIDADES</v>
      </c>
      <c r="D10" s="6" t="s">
        <v>37</v>
      </c>
      <c r="E10" s="10" t="s">
        <v>38</v>
      </c>
      <c r="F10" s="50" t="e">
        <f>VLOOKUP(C10,#REF!,20,FALSE)</f>
        <v>#REF!</v>
      </c>
      <c r="G10" s="58">
        <v>0</v>
      </c>
      <c r="H10" s="52">
        <v>1</v>
      </c>
      <c r="I10" s="52">
        <f t="shared" si="0"/>
        <v>0</v>
      </c>
      <c r="J10" s="53">
        <f t="shared" si="1"/>
        <v>12</v>
      </c>
      <c r="K10" s="54">
        <f t="shared" si="2"/>
        <v>18</v>
      </c>
      <c r="L10" s="54">
        <f t="shared" si="3"/>
        <v>19.8</v>
      </c>
      <c r="M10" s="52">
        <f>ROUND(L10,0)</f>
        <v>20</v>
      </c>
      <c r="N10" s="53"/>
      <c r="O10" s="60"/>
      <c r="P10" s="56">
        <f t="shared" si="4"/>
        <v>0</v>
      </c>
      <c r="Q10" s="55"/>
      <c r="R10" s="56">
        <f t="shared" si="5"/>
        <v>0</v>
      </c>
      <c r="S10" s="57">
        <f t="shared" si="6"/>
        <v>0</v>
      </c>
    </row>
    <row r="11" spans="1:19" s="63" customFormat="1" ht="30" customHeight="1" x14ac:dyDescent="0.3">
      <c r="A11" s="9">
        <v>7</v>
      </c>
      <c r="B11" s="5" t="s">
        <v>39</v>
      </c>
      <c r="C11" s="5" t="str">
        <f t="shared" si="7"/>
        <v>AFASTADOR LABIAL COM BLOQUEADOR DE LINGUA INFANTIL</v>
      </c>
      <c r="D11" s="6" t="s">
        <v>40</v>
      </c>
      <c r="E11" s="10" t="s">
        <v>35</v>
      </c>
      <c r="F11" s="50" t="e">
        <f>VLOOKUP(C11,#REF!,20,FALSE)</f>
        <v>#REF!</v>
      </c>
      <c r="G11" s="58">
        <v>5</v>
      </c>
      <c r="H11" s="52">
        <v>1</v>
      </c>
      <c r="I11" s="52">
        <f t="shared" si="0"/>
        <v>5</v>
      </c>
      <c r="J11" s="53">
        <f t="shared" si="1"/>
        <v>7</v>
      </c>
      <c r="K11" s="54">
        <f t="shared" si="2"/>
        <v>10.5</v>
      </c>
      <c r="L11" s="54">
        <f t="shared" si="3"/>
        <v>11.55</v>
      </c>
      <c r="M11" s="52">
        <f>ROUND(L11,0)</f>
        <v>12</v>
      </c>
      <c r="N11" s="53"/>
      <c r="O11" s="60"/>
      <c r="P11" s="56">
        <f t="shared" si="4"/>
        <v>0</v>
      </c>
      <c r="Q11" s="55"/>
      <c r="R11" s="56">
        <f t="shared" si="5"/>
        <v>0</v>
      </c>
      <c r="S11" s="57">
        <f t="shared" si="6"/>
        <v>0</v>
      </c>
    </row>
    <row r="12" spans="1:19" ht="30" customHeight="1" x14ac:dyDescent="0.3">
      <c r="A12" s="9">
        <v>8</v>
      </c>
      <c r="B12" s="5" t="s">
        <v>41</v>
      </c>
      <c r="C12" s="5" t="str">
        <f t="shared" si="7"/>
        <v>AGENTE DE UNIÃO SILANO</v>
      </c>
      <c r="D12" s="6" t="s">
        <v>42</v>
      </c>
      <c r="E12" s="10" t="s">
        <v>43</v>
      </c>
      <c r="F12" s="50" t="e">
        <f>VLOOKUP(C12,#REF!,20,FALSE)</f>
        <v>#REF!</v>
      </c>
      <c r="G12" s="19">
        <v>11</v>
      </c>
      <c r="H12" s="20">
        <v>2</v>
      </c>
      <c r="I12" s="20">
        <f t="shared" si="0"/>
        <v>5.5</v>
      </c>
      <c r="J12" s="19">
        <f t="shared" si="1"/>
        <v>13</v>
      </c>
      <c r="K12" s="21">
        <f t="shared" si="2"/>
        <v>19.5</v>
      </c>
      <c r="L12" s="21">
        <f t="shared" si="3"/>
        <v>21.45</v>
      </c>
      <c r="M12" s="20" t="e">
        <f t="shared" si="8"/>
        <v>#REF!</v>
      </c>
      <c r="N12" s="22"/>
      <c r="O12" s="39"/>
      <c r="P12" s="35" t="e">
        <f t="shared" si="4"/>
        <v>#REF!</v>
      </c>
      <c r="Q12" s="37"/>
      <c r="R12" s="35" t="e">
        <f t="shared" si="5"/>
        <v>#REF!</v>
      </c>
      <c r="S12" s="36" t="e">
        <f t="shared" si="6"/>
        <v>#REF!</v>
      </c>
    </row>
    <row r="13" spans="1:19" ht="30" customHeight="1" x14ac:dyDescent="0.3">
      <c r="A13" s="9">
        <v>9</v>
      </c>
      <c r="B13" s="5" t="s">
        <v>44</v>
      </c>
      <c r="C13" s="5" t="str">
        <f t="shared" si="7"/>
        <v>ÁGUA OXIGENADA VOLUME 10</v>
      </c>
      <c r="D13" s="6" t="s">
        <v>45</v>
      </c>
      <c r="E13" s="10" t="s">
        <v>32</v>
      </c>
      <c r="F13" s="50" t="e">
        <f>VLOOKUP(C13,#REF!,20,FALSE)</f>
        <v>#REF!</v>
      </c>
      <c r="G13" s="19">
        <v>7</v>
      </c>
      <c r="H13" s="20">
        <v>2</v>
      </c>
      <c r="I13" s="20">
        <f t="shared" si="0"/>
        <v>3.5</v>
      </c>
      <c r="J13" s="19">
        <f t="shared" si="1"/>
        <v>17</v>
      </c>
      <c r="K13" s="21">
        <f t="shared" si="2"/>
        <v>25.5</v>
      </c>
      <c r="L13" s="21">
        <f t="shared" si="3"/>
        <v>28.05</v>
      </c>
      <c r="M13" s="20" t="e">
        <f t="shared" si="8"/>
        <v>#REF!</v>
      </c>
      <c r="N13" s="22"/>
      <c r="O13" s="39"/>
      <c r="P13" s="35" t="e">
        <f t="shared" si="4"/>
        <v>#REF!</v>
      </c>
      <c r="Q13" s="37"/>
      <c r="R13" s="35" t="e">
        <f t="shared" si="5"/>
        <v>#REF!</v>
      </c>
      <c r="S13" s="36" t="e">
        <f t="shared" si="6"/>
        <v>#REF!</v>
      </c>
    </row>
    <row r="14" spans="1:19" s="79" customFormat="1" ht="30" customHeight="1" x14ac:dyDescent="0.25">
      <c r="A14" s="9">
        <v>10</v>
      </c>
      <c r="B14" s="5" t="s">
        <v>46</v>
      </c>
      <c r="C14" s="5" t="str">
        <f t="shared" si="7"/>
        <v>AGULHA DESCARTÁVEL HIPODÉRMICA 13 X 3 MM</v>
      </c>
      <c r="D14" s="6" t="s">
        <v>47</v>
      </c>
      <c r="E14" s="10" t="s">
        <v>48</v>
      </c>
      <c r="F14" s="50">
        <v>0</v>
      </c>
      <c r="G14" s="75">
        <v>1</v>
      </c>
      <c r="H14" s="76">
        <v>1</v>
      </c>
      <c r="I14" s="74">
        <f t="shared" si="0"/>
        <v>1</v>
      </c>
      <c r="J14" s="71">
        <f t="shared" si="1"/>
        <v>11</v>
      </c>
      <c r="K14" s="77">
        <f>J14*10/100+J14</f>
        <v>12.1</v>
      </c>
      <c r="L14" s="21">
        <f t="shared" si="3"/>
        <v>13.309999999999999</v>
      </c>
      <c r="M14" s="20">
        <f t="shared" si="8"/>
        <v>13</v>
      </c>
      <c r="N14" s="78" t="s">
        <v>49</v>
      </c>
      <c r="O14" s="39"/>
      <c r="P14" s="35">
        <f t="shared" ref="P14:P35" si="9">M14*O14</f>
        <v>0</v>
      </c>
      <c r="Q14" s="37"/>
      <c r="R14" s="35">
        <f t="shared" ref="R14:R35" si="10">M14*Q14</f>
        <v>0</v>
      </c>
      <c r="S14" s="36">
        <f t="shared" ref="S14:S35" si="11">(P14+R14)/2</f>
        <v>0</v>
      </c>
    </row>
    <row r="15" spans="1:19" s="79" customFormat="1" ht="30" customHeight="1" x14ac:dyDescent="0.25">
      <c r="A15" s="9">
        <v>11</v>
      </c>
      <c r="B15" s="5" t="s">
        <v>50</v>
      </c>
      <c r="C15" s="5" t="str">
        <f t="shared" si="7"/>
        <v xml:space="preserve">AGULHA DESCARTÁVEL HIPODÉRMICA 25X0,8MM </v>
      </c>
      <c r="D15" s="6" t="s">
        <v>51</v>
      </c>
      <c r="E15" s="10" t="s">
        <v>48</v>
      </c>
      <c r="F15" s="50">
        <v>0</v>
      </c>
      <c r="G15" s="76">
        <v>4</v>
      </c>
      <c r="H15" s="76">
        <v>1</v>
      </c>
      <c r="I15" s="74">
        <f t="shared" si="0"/>
        <v>4</v>
      </c>
      <c r="J15" s="71">
        <f t="shared" si="1"/>
        <v>8</v>
      </c>
      <c r="K15" s="77">
        <f>J15*10/100+J15</f>
        <v>8.8000000000000007</v>
      </c>
      <c r="L15" s="21">
        <f t="shared" si="3"/>
        <v>9.6800000000000015</v>
      </c>
      <c r="M15" s="20">
        <f t="shared" si="8"/>
        <v>10</v>
      </c>
      <c r="N15" s="80"/>
      <c r="O15" s="39"/>
      <c r="P15" s="35">
        <f t="shared" si="9"/>
        <v>0</v>
      </c>
      <c r="Q15" s="37"/>
      <c r="R15" s="35">
        <f t="shared" si="10"/>
        <v>0</v>
      </c>
      <c r="S15" s="36">
        <f t="shared" si="11"/>
        <v>0</v>
      </c>
    </row>
    <row r="16" spans="1:19" s="79" customFormat="1" ht="30" customHeight="1" x14ac:dyDescent="0.25">
      <c r="A16" s="9">
        <v>12</v>
      </c>
      <c r="B16" s="5" t="s">
        <v>52</v>
      </c>
      <c r="C16" s="5" t="str">
        <f t="shared" si="7"/>
        <v>AGULHA GENGIVAL EXTRA CURTA 12MM</v>
      </c>
      <c r="D16" s="6" t="s">
        <v>53</v>
      </c>
      <c r="E16" s="10" t="s">
        <v>48</v>
      </c>
      <c r="F16" s="50" t="e">
        <f>VLOOKUP(C16,#REF!,20,FALSE)</f>
        <v>#REF!</v>
      </c>
      <c r="G16" s="75">
        <v>1</v>
      </c>
      <c r="H16" s="74">
        <v>1</v>
      </c>
      <c r="I16" s="74">
        <f t="shared" si="0"/>
        <v>1</v>
      </c>
      <c r="J16" s="71">
        <f t="shared" si="1"/>
        <v>11</v>
      </c>
      <c r="K16" s="77">
        <f>J16*10/100+J16</f>
        <v>12.1</v>
      </c>
      <c r="L16" s="21">
        <f t="shared" si="3"/>
        <v>13.309999999999999</v>
      </c>
      <c r="M16" s="20" t="e">
        <f t="shared" si="8"/>
        <v>#REF!</v>
      </c>
      <c r="N16" s="78" t="s">
        <v>54</v>
      </c>
      <c r="O16" s="39"/>
      <c r="P16" s="35" t="e">
        <f t="shared" si="9"/>
        <v>#REF!</v>
      </c>
      <c r="Q16" s="37"/>
      <c r="R16" s="35" t="e">
        <f t="shared" si="10"/>
        <v>#REF!</v>
      </c>
      <c r="S16" s="36" t="e">
        <f t="shared" si="11"/>
        <v>#REF!</v>
      </c>
    </row>
    <row r="17" spans="1:19" s="79" customFormat="1" ht="30" customHeight="1" x14ac:dyDescent="0.25">
      <c r="A17" s="9">
        <v>13</v>
      </c>
      <c r="B17" s="5" t="s">
        <v>55</v>
      </c>
      <c r="C17" s="5" t="str">
        <f t="shared" si="7"/>
        <v xml:space="preserve">AGULHA HIPODÉRMICA DE SEGURANÇA (0,5MM X 25MM) 25G X 1'' </v>
      </c>
      <c r="D17" s="6" t="s">
        <v>56</v>
      </c>
      <c r="E17" s="10" t="s">
        <v>48</v>
      </c>
      <c r="F17" s="50">
        <v>0</v>
      </c>
      <c r="G17" s="75">
        <v>16</v>
      </c>
      <c r="H17" s="76">
        <v>3</v>
      </c>
      <c r="I17" s="74">
        <f t="shared" si="0"/>
        <v>5.333333333333333</v>
      </c>
      <c r="J17" s="71">
        <f t="shared" si="1"/>
        <v>20</v>
      </c>
      <c r="K17" s="77">
        <f>J17*10/100+J17</f>
        <v>22</v>
      </c>
      <c r="L17" s="21">
        <f t="shared" si="3"/>
        <v>24.2</v>
      </c>
      <c r="M17" s="20">
        <f t="shared" si="8"/>
        <v>24</v>
      </c>
      <c r="N17" s="78"/>
      <c r="O17" s="39"/>
      <c r="P17" s="35">
        <f t="shared" si="9"/>
        <v>0</v>
      </c>
      <c r="Q17" s="37"/>
      <c r="R17" s="35">
        <f t="shared" si="10"/>
        <v>0</v>
      </c>
      <c r="S17" s="36">
        <f t="shared" si="11"/>
        <v>0</v>
      </c>
    </row>
    <row r="18" spans="1:19" s="63" customFormat="1" ht="30" customHeight="1" x14ac:dyDescent="0.3">
      <c r="A18" s="9">
        <v>14</v>
      </c>
      <c r="B18" s="5" t="s">
        <v>57</v>
      </c>
      <c r="C18" s="5" t="str">
        <f t="shared" si="7"/>
        <v>ALAVANCA APICAL APEXO RETA Nº 303</v>
      </c>
      <c r="D18" s="6" t="s">
        <v>58</v>
      </c>
      <c r="E18" s="10" t="s">
        <v>35</v>
      </c>
      <c r="F18" s="50" t="e">
        <f>VLOOKUP(C18,#REF!,20,FALSE)</f>
        <v>#REF!</v>
      </c>
      <c r="G18" s="58">
        <v>7</v>
      </c>
      <c r="H18" s="52">
        <v>1</v>
      </c>
      <c r="I18" s="52">
        <f t="shared" ref="I18:I38" si="12">G18/H18</f>
        <v>7</v>
      </c>
      <c r="J18" s="53">
        <f t="shared" ref="J18:J38" si="13">(12-I18)*H18</f>
        <v>5</v>
      </c>
      <c r="K18" s="54">
        <f t="shared" ref="K18:K38" si="14">J18*50/100+J18</f>
        <v>7.5</v>
      </c>
      <c r="L18" s="54">
        <f t="shared" ref="L18:L38" si="15">K18*10/100+K18</f>
        <v>8.25</v>
      </c>
      <c r="M18" s="20" t="e">
        <f t="shared" si="8"/>
        <v>#REF!</v>
      </c>
      <c r="N18" s="58"/>
      <c r="O18" s="39"/>
      <c r="P18" s="35" t="e">
        <f t="shared" si="9"/>
        <v>#REF!</v>
      </c>
      <c r="Q18" s="37"/>
      <c r="R18" s="35" t="e">
        <f t="shared" si="10"/>
        <v>#REF!</v>
      </c>
      <c r="S18" s="36" t="e">
        <f t="shared" si="11"/>
        <v>#REF!</v>
      </c>
    </row>
    <row r="19" spans="1:19" s="63" customFormat="1" ht="30" customHeight="1" x14ac:dyDescent="0.3">
      <c r="A19" s="9">
        <v>15</v>
      </c>
      <c r="B19" s="5" t="s">
        <v>59</v>
      </c>
      <c r="C19" s="5" t="str">
        <f t="shared" si="7"/>
        <v>ALAVANCA APICAL Nº 303 ESQUERDA</v>
      </c>
      <c r="D19" s="6" t="s">
        <v>60</v>
      </c>
      <c r="E19" s="10" t="s">
        <v>35</v>
      </c>
      <c r="F19" s="50" t="e">
        <f>VLOOKUP(C19,#REF!,20,FALSE)</f>
        <v>#REF!</v>
      </c>
      <c r="G19" s="58">
        <v>0</v>
      </c>
      <c r="H19" s="52">
        <v>1</v>
      </c>
      <c r="I19" s="52">
        <f t="shared" si="12"/>
        <v>0</v>
      </c>
      <c r="J19" s="53">
        <f t="shared" si="13"/>
        <v>12</v>
      </c>
      <c r="K19" s="54">
        <f t="shared" si="14"/>
        <v>18</v>
      </c>
      <c r="L19" s="54">
        <f t="shared" si="15"/>
        <v>19.8</v>
      </c>
      <c r="M19" s="20" t="e">
        <f t="shared" si="8"/>
        <v>#REF!</v>
      </c>
      <c r="N19" s="58"/>
      <c r="O19" s="39"/>
      <c r="P19" s="35" t="e">
        <f t="shared" si="9"/>
        <v>#REF!</v>
      </c>
      <c r="Q19" s="37"/>
      <c r="R19" s="35" t="e">
        <f t="shared" si="10"/>
        <v>#REF!</v>
      </c>
      <c r="S19" s="36" t="e">
        <f t="shared" si="11"/>
        <v>#REF!</v>
      </c>
    </row>
    <row r="20" spans="1:19" s="63" customFormat="1" ht="30" customHeight="1" x14ac:dyDescent="0.3">
      <c r="A20" s="9">
        <v>16</v>
      </c>
      <c r="B20" s="5" t="s">
        <v>61</v>
      </c>
      <c r="C20" s="5" t="str">
        <f t="shared" si="7"/>
        <v>ALAVANCA APICAL Nº 303 DIREITA</v>
      </c>
      <c r="D20" s="6" t="s">
        <v>62</v>
      </c>
      <c r="E20" s="10" t="s">
        <v>35</v>
      </c>
      <c r="F20" s="50" t="e">
        <f>VLOOKUP(C20,#REF!,20,FALSE)</f>
        <v>#REF!</v>
      </c>
      <c r="G20" s="58">
        <v>6</v>
      </c>
      <c r="H20" s="52">
        <v>1</v>
      </c>
      <c r="I20" s="52">
        <f t="shared" si="12"/>
        <v>6</v>
      </c>
      <c r="J20" s="53">
        <f t="shared" si="13"/>
        <v>6</v>
      </c>
      <c r="K20" s="54">
        <f t="shared" si="14"/>
        <v>9</v>
      </c>
      <c r="L20" s="54">
        <f t="shared" si="15"/>
        <v>9.9</v>
      </c>
      <c r="M20" s="20" t="e">
        <f t="shared" si="8"/>
        <v>#REF!</v>
      </c>
      <c r="N20" s="58"/>
      <c r="O20" s="39"/>
      <c r="P20" s="35" t="e">
        <f t="shared" si="9"/>
        <v>#REF!</v>
      </c>
      <c r="Q20" s="37"/>
      <c r="R20" s="35" t="e">
        <f t="shared" si="10"/>
        <v>#REF!</v>
      </c>
      <c r="S20" s="36" t="e">
        <f t="shared" si="11"/>
        <v>#REF!</v>
      </c>
    </row>
    <row r="21" spans="1:19" s="63" customFormat="1" ht="30" customHeight="1" x14ac:dyDescent="0.3">
      <c r="A21" s="9">
        <v>17</v>
      </c>
      <c r="B21" s="5" t="s">
        <v>63</v>
      </c>
      <c r="C21" s="5" t="str">
        <f t="shared" si="7"/>
        <v>ALAVANCA SELDIN RETA Nº 2</v>
      </c>
      <c r="D21" s="6" t="s">
        <v>64</v>
      </c>
      <c r="E21" s="10" t="s">
        <v>35</v>
      </c>
      <c r="F21" s="50" t="e">
        <f>VLOOKUP(C21,#REF!,20,FALSE)</f>
        <v>#REF!</v>
      </c>
      <c r="G21" s="58">
        <v>0</v>
      </c>
      <c r="H21" s="52">
        <v>1</v>
      </c>
      <c r="I21" s="52">
        <f t="shared" si="12"/>
        <v>0</v>
      </c>
      <c r="J21" s="53">
        <f t="shared" si="13"/>
        <v>12</v>
      </c>
      <c r="K21" s="54">
        <f t="shared" si="14"/>
        <v>18</v>
      </c>
      <c r="L21" s="54">
        <f t="shared" si="15"/>
        <v>19.8</v>
      </c>
      <c r="M21" s="20" t="e">
        <f t="shared" si="8"/>
        <v>#REF!</v>
      </c>
      <c r="N21" s="58"/>
      <c r="O21" s="39"/>
      <c r="P21" s="35" t="e">
        <f t="shared" si="9"/>
        <v>#REF!</v>
      </c>
      <c r="Q21" s="37"/>
      <c r="R21" s="35" t="e">
        <f t="shared" si="10"/>
        <v>#REF!</v>
      </c>
      <c r="S21" s="36" t="e">
        <f t="shared" si="11"/>
        <v>#REF!</v>
      </c>
    </row>
    <row r="22" spans="1:19" ht="30" customHeight="1" x14ac:dyDescent="0.3">
      <c r="A22" s="9">
        <v>18</v>
      </c>
      <c r="B22" s="5" t="s">
        <v>65</v>
      </c>
      <c r="C22" s="5" t="str">
        <f t="shared" si="7"/>
        <v>ÁLCOOL 96° GL</v>
      </c>
      <c r="D22" s="6" t="s">
        <v>66</v>
      </c>
      <c r="E22" s="10" t="s">
        <v>67</v>
      </c>
      <c r="F22" s="50" t="e">
        <f>VLOOKUP(C22,#REF!,20,FALSE)</f>
        <v>#REF!</v>
      </c>
      <c r="G22" s="89">
        <v>4</v>
      </c>
      <c r="H22" s="20">
        <v>1.5</v>
      </c>
      <c r="I22" s="20">
        <f t="shared" si="12"/>
        <v>2.6666666666666665</v>
      </c>
      <c r="J22" s="19">
        <f t="shared" si="13"/>
        <v>14</v>
      </c>
      <c r="K22" s="21">
        <f t="shared" si="14"/>
        <v>21</v>
      </c>
      <c r="L22" s="21">
        <f t="shared" si="15"/>
        <v>23.1</v>
      </c>
      <c r="M22" s="20" t="e">
        <f t="shared" si="8"/>
        <v>#REF!</v>
      </c>
      <c r="N22" s="22"/>
      <c r="O22" s="39"/>
      <c r="P22" s="35" t="e">
        <f t="shared" si="9"/>
        <v>#REF!</v>
      </c>
      <c r="Q22" s="37"/>
      <c r="R22" s="35" t="e">
        <f t="shared" si="10"/>
        <v>#REF!</v>
      </c>
      <c r="S22" s="36" t="e">
        <f t="shared" si="11"/>
        <v>#REF!</v>
      </c>
    </row>
    <row r="23" spans="1:19" s="63" customFormat="1" ht="30" customHeight="1" x14ac:dyDescent="0.3">
      <c r="A23" s="9">
        <v>19</v>
      </c>
      <c r="B23" s="5" t="s">
        <v>68</v>
      </c>
      <c r="C23" s="5" t="str">
        <f t="shared" si="7"/>
        <v>ALICATE BICO CHATO Nº 0121</v>
      </c>
      <c r="D23" s="6" t="s">
        <v>69</v>
      </c>
      <c r="E23" s="10" t="s">
        <v>35</v>
      </c>
      <c r="F23" s="50" t="e">
        <f>VLOOKUP(C23,#REF!,20,FALSE)</f>
        <v>#REF!</v>
      </c>
      <c r="G23" s="58">
        <v>12</v>
      </c>
      <c r="H23" s="52">
        <v>1.5</v>
      </c>
      <c r="I23" s="52">
        <f t="shared" si="12"/>
        <v>8</v>
      </c>
      <c r="J23" s="53">
        <f t="shared" si="13"/>
        <v>6</v>
      </c>
      <c r="K23" s="54">
        <f t="shared" si="14"/>
        <v>9</v>
      </c>
      <c r="L23" s="54">
        <f t="shared" si="15"/>
        <v>9.9</v>
      </c>
      <c r="M23" s="20" t="e">
        <f t="shared" si="8"/>
        <v>#REF!</v>
      </c>
      <c r="N23" s="58"/>
      <c r="O23" s="39"/>
      <c r="P23" s="35" t="e">
        <f t="shared" si="9"/>
        <v>#REF!</v>
      </c>
      <c r="Q23" s="37"/>
      <c r="R23" s="35" t="e">
        <f t="shared" si="10"/>
        <v>#REF!</v>
      </c>
      <c r="S23" s="36" t="e">
        <f t="shared" si="11"/>
        <v>#REF!</v>
      </c>
    </row>
    <row r="24" spans="1:19" s="63" customFormat="1" ht="30" customHeight="1" x14ac:dyDescent="0.3">
      <c r="A24" s="9">
        <v>20</v>
      </c>
      <c r="B24" s="5" t="s">
        <v>70</v>
      </c>
      <c r="C24" s="5" t="str">
        <f t="shared" si="7"/>
        <v>ALICATE PERFURADOR PARA LENÇOL DE BORRACHA AINSWORTH</v>
      </c>
      <c r="D24" s="6" t="s">
        <v>71</v>
      </c>
      <c r="E24" s="10" t="s">
        <v>35</v>
      </c>
      <c r="F24" s="50" t="e">
        <f>VLOOKUP(C24,#REF!,20,FALSE)</f>
        <v>#REF!</v>
      </c>
      <c r="G24" s="58">
        <v>0</v>
      </c>
      <c r="H24" s="52">
        <v>1</v>
      </c>
      <c r="I24" s="52">
        <f t="shared" si="12"/>
        <v>0</v>
      </c>
      <c r="J24" s="53">
        <f t="shared" si="13"/>
        <v>12</v>
      </c>
      <c r="K24" s="54">
        <f t="shared" si="14"/>
        <v>18</v>
      </c>
      <c r="L24" s="54">
        <f t="shared" si="15"/>
        <v>19.8</v>
      </c>
      <c r="M24" s="20" t="e">
        <f t="shared" si="8"/>
        <v>#REF!</v>
      </c>
      <c r="N24" s="53"/>
      <c r="O24" s="39"/>
      <c r="P24" s="35" t="e">
        <f t="shared" si="9"/>
        <v>#REF!</v>
      </c>
      <c r="Q24" s="37"/>
      <c r="R24" s="35" t="e">
        <f t="shared" si="10"/>
        <v>#REF!</v>
      </c>
      <c r="S24" s="36" t="e">
        <f t="shared" si="11"/>
        <v>#REF!</v>
      </c>
    </row>
    <row r="25" spans="1:19" s="63" customFormat="1" ht="30" customHeight="1" x14ac:dyDescent="0.3">
      <c r="A25" s="9">
        <v>21</v>
      </c>
      <c r="B25" s="5" t="s">
        <v>72</v>
      </c>
      <c r="C25" s="5" t="str">
        <f t="shared" si="7"/>
        <v xml:space="preserve">ALICATE PRÉ-CURVADOR DE LIMA (REF.041 ODUOS) </v>
      </c>
      <c r="D25" s="6" t="s">
        <v>73</v>
      </c>
      <c r="E25" s="10" t="s">
        <v>35</v>
      </c>
      <c r="F25" s="50" t="e">
        <f>VLOOKUP(C25,#REF!,20,FALSE)</f>
        <v>#REF!</v>
      </c>
      <c r="G25" s="58">
        <v>0</v>
      </c>
      <c r="H25" s="52">
        <v>0.5</v>
      </c>
      <c r="I25" s="52">
        <f t="shared" si="12"/>
        <v>0</v>
      </c>
      <c r="J25" s="53">
        <f t="shared" si="13"/>
        <v>6</v>
      </c>
      <c r="K25" s="54">
        <f t="shared" si="14"/>
        <v>9</v>
      </c>
      <c r="L25" s="54">
        <f t="shared" si="15"/>
        <v>9.9</v>
      </c>
      <c r="M25" s="20" t="e">
        <f t="shared" si="8"/>
        <v>#REF!</v>
      </c>
      <c r="N25" s="53"/>
      <c r="O25" s="39"/>
      <c r="P25" s="35" t="e">
        <f t="shared" si="9"/>
        <v>#REF!</v>
      </c>
      <c r="Q25" s="37"/>
      <c r="R25" s="35" t="e">
        <f t="shared" si="10"/>
        <v>#REF!</v>
      </c>
      <c r="S25" s="36" t="e">
        <f t="shared" si="11"/>
        <v>#REF!</v>
      </c>
    </row>
    <row r="26" spans="1:19" ht="30" customHeight="1" x14ac:dyDescent="0.3">
      <c r="A26" s="9">
        <v>22</v>
      </c>
      <c r="B26" s="51" t="s">
        <v>74</v>
      </c>
      <c r="C26" s="5" t="str">
        <f t="shared" si="7"/>
        <v xml:space="preserve">ALGINATO PARA IMPRESSÃO TIPO II DE PRESA NORMAL </v>
      </c>
      <c r="D26" s="6" t="s">
        <v>75</v>
      </c>
      <c r="E26" s="10" t="s">
        <v>76</v>
      </c>
      <c r="F26" s="50">
        <v>33</v>
      </c>
      <c r="G26" s="19">
        <v>14</v>
      </c>
      <c r="H26" s="20">
        <v>5</v>
      </c>
      <c r="I26" s="20">
        <f t="shared" si="12"/>
        <v>2.8</v>
      </c>
      <c r="J26" s="19">
        <f t="shared" si="13"/>
        <v>46</v>
      </c>
      <c r="K26" s="21">
        <f t="shared" si="14"/>
        <v>69</v>
      </c>
      <c r="L26" s="21">
        <f t="shared" si="15"/>
        <v>75.900000000000006</v>
      </c>
      <c r="M26" s="20">
        <f t="shared" si="8"/>
        <v>43</v>
      </c>
      <c r="N26" s="22"/>
      <c r="O26" s="39"/>
      <c r="P26" s="35">
        <f t="shared" si="9"/>
        <v>0</v>
      </c>
      <c r="Q26" s="37"/>
      <c r="R26" s="35">
        <f t="shared" si="10"/>
        <v>0</v>
      </c>
      <c r="S26" s="36">
        <f t="shared" si="11"/>
        <v>0</v>
      </c>
    </row>
    <row r="27" spans="1:19" ht="30" customHeight="1" x14ac:dyDescent="0.3">
      <c r="A27" s="9">
        <v>23</v>
      </c>
      <c r="B27" s="5" t="s">
        <v>77</v>
      </c>
      <c r="C27" s="5" t="str">
        <f t="shared" si="7"/>
        <v>ALGODÃO EM ROLETES TAMANHO 1</v>
      </c>
      <c r="D27" s="6" t="s">
        <v>78</v>
      </c>
      <c r="E27" s="10" t="s">
        <v>79</v>
      </c>
      <c r="F27" s="50" t="e">
        <f>VLOOKUP(C27,#REF!,20,FALSE)</f>
        <v>#REF!</v>
      </c>
      <c r="G27" s="25">
        <v>0</v>
      </c>
      <c r="H27" s="20">
        <v>6</v>
      </c>
      <c r="I27" s="20">
        <f t="shared" si="12"/>
        <v>0</v>
      </c>
      <c r="J27" s="19">
        <f t="shared" si="13"/>
        <v>72</v>
      </c>
      <c r="K27" s="21">
        <f t="shared" si="14"/>
        <v>108</v>
      </c>
      <c r="L27" s="21">
        <f t="shared" si="15"/>
        <v>118.8</v>
      </c>
      <c r="M27" s="20" t="e">
        <f t="shared" si="8"/>
        <v>#REF!</v>
      </c>
      <c r="N27" s="22"/>
      <c r="O27" s="39"/>
      <c r="P27" s="35" t="e">
        <f t="shared" si="9"/>
        <v>#REF!</v>
      </c>
      <c r="Q27" s="37"/>
      <c r="R27" s="35" t="e">
        <f t="shared" si="10"/>
        <v>#REF!</v>
      </c>
      <c r="S27" s="36" t="e">
        <f t="shared" si="11"/>
        <v>#REF!</v>
      </c>
    </row>
    <row r="28" spans="1:19" ht="30" customHeight="1" x14ac:dyDescent="0.3">
      <c r="A28" s="9">
        <v>24</v>
      </c>
      <c r="B28" s="5" t="s">
        <v>80</v>
      </c>
      <c r="C28" s="5" t="str">
        <f t="shared" si="7"/>
        <v xml:space="preserve">ALGODÃO EM ROLETES TAMANHO 2 </v>
      </c>
      <c r="D28" s="6" t="s">
        <v>81</v>
      </c>
      <c r="E28" s="10" t="s">
        <v>79</v>
      </c>
      <c r="F28" s="50" t="e">
        <f>VLOOKUP(C28,#REF!,20,FALSE)</f>
        <v>#REF!</v>
      </c>
      <c r="G28" s="25">
        <v>163</v>
      </c>
      <c r="H28" s="20">
        <v>12</v>
      </c>
      <c r="I28" s="20">
        <f t="shared" si="12"/>
        <v>13.583333333333334</v>
      </c>
      <c r="J28" s="19">
        <f t="shared" si="13"/>
        <v>-19.000000000000007</v>
      </c>
      <c r="K28" s="21">
        <f t="shared" si="14"/>
        <v>-28.500000000000011</v>
      </c>
      <c r="L28" s="21">
        <f t="shared" si="15"/>
        <v>-31.350000000000012</v>
      </c>
      <c r="M28" s="20" t="e">
        <f t="shared" si="8"/>
        <v>#REF!</v>
      </c>
      <c r="N28" s="22" t="s">
        <v>82</v>
      </c>
      <c r="O28" s="39"/>
      <c r="P28" s="35" t="e">
        <f t="shared" si="9"/>
        <v>#REF!</v>
      </c>
      <c r="Q28" s="37"/>
      <c r="R28" s="35" t="e">
        <f t="shared" si="10"/>
        <v>#REF!</v>
      </c>
      <c r="S28" s="36" t="e">
        <f t="shared" si="11"/>
        <v>#REF!</v>
      </c>
    </row>
    <row r="29" spans="1:19" ht="30" customHeight="1" x14ac:dyDescent="0.3">
      <c r="A29" s="9">
        <v>25</v>
      </c>
      <c r="B29" s="5" t="s">
        <v>83</v>
      </c>
      <c r="C29" s="5" t="str">
        <f t="shared" si="7"/>
        <v xml:space="preserve">ANESTÉSICO INJETÁVEL LOCAL ARTICAÍNE 4% COM EPINEFRINA </v>
      </c>
      <c r="D29" s="6" t="s">
        <v>84</v>
      </c>
      <c r="E29" s="10" t="s">
        <v>85</v>
      </c>
      <c r="F29" s="50" t="e">
        <f>VLOOKUP(C29,#REF!,20,FALSE)</f>
        <v>#REF!</v>
      </c>
      <c r="G29" s="19">
        <v>2</v>
      </c>
      <c r="H29" s="20">
        <v>4</v>
      </c>
      <c r="I29" s="20">
        <f t="shared" si="12"/>
        <v>0.5</v>
      </c>
      <c r="J29" s="19">
        <f t="shared" si="13"/>
        <v>46</v>
      </c>
      <c r="K29" s="21">
        <f t="shared" si="14"/>
        <v>69</v>
      </c>
      <c r="L29" s="21">
        <f t="shared" si="15"/>
        <v>75.900000000000006</v>
      </c>
      <c r="M29" s="20" t="e">
        <f t="shared" si="8"/>
        <v>#REF!</v>
      </c>
      <c r="N29" s="22"/>
      <c r="O29" s="39"/>
      <c r="P29" s="35" t="e">
        <f t="shared" si="9"/>
        <v>#REF!</v>
      </c>
      <c r="Q29" s="37"/>
      <c r="R29" s="35" t="e">
        <f t="shared" si="10"/>
        <v>#REF!</v>
      </c>
      <c r="S29" s="36" t="e">
        <f t="shared" si="11"/>
        <v>#REF!</v>
      </c>
    </row>
    <row r="30" spans="1:19" ht="30" customHeight="1" x14ac:dyDescent="0.3">
      <c r="A30" s="9">
        <v>26</v>
      </c>
      <c r="B30" s="5" t="s">
        <v>86</v>
      </c>
      <c r="C30" s="5"/>
      <c r="D30" s="73"/>
      <c r="E30" s="10" t="s">
        <v>85</v>
      </c>
      <c r="F30" s="50">
        <v>0</v>
      </c>
      <c r="G30" s="19">
        <v>61</v>
      </c>
      <c r="H30" s="20">
        <v>20</v>
      </c>
      <c r="I30" s="20">
        <f>G30/H30</f>
        <v>3.05</v>
      </c>
      <c r="J30" s="19">
        <f>(12-I30)*H30</f>
        <v>179</v>
      </c>
      <c r="K30" s="21">
        <f>J30*50/100+J30</f>
        <v>268.5</v>
      </c>
      <c r="L30" s="21">
        <f>K30*10/100+K30</f>
        <v>295.35000000000002</v>
      </c>
      <c r="M30" s="20">
        <f>ROUND(L30,0)-F30</f>
        <v>295</v>
      </c>
      <c r="N30" s="22"/>
      <c r="O30" s="39"/>
      <c r="P30" s="35"/>
      <c r="Q30" s="37"/>
      <c r="R30" s="35"/>
      <c r="S30" s="36"/>
    </row>
    <row r="31" spans="1:19" ht="30" customHeight="1" x14ac:dyDescent="0.3">
      <c r="A31" s="9">
        <v>27</v>
      </c>
      <c r="B31" s="5" t="s">
        <v>87</v>
      </c>
      <c r="C31" s="5" t="str">
        <f t="shared" si="7"/>
        <v>ANESTÉSICO INJETÁVEL LOCAL MEPIVACAÍNA 2% COM NOREPINEFRINA</v>
      </c>
      <c r="D31" s="6" t="s">
        <v>88</v>
      </c>
      <c r="E31" s="10" t="s">
        <v>85</v>
      </c>
      <c r="F31" s="50" t="e">
        <f>VLOOKUP(C31,#REF!,20,FALSE)</f>
        <v>#REF!</v>
      </c>
      <c r="G31" s="19">
        <v>5</v>
      </c>
      <c r="H31" s="20">
        <v>2</v>
      </c>
      <c r="I31" s="20">
        <f t="shared" si="12"/>
        <v>2.5</v>
      </c>
      <c r="J31" s="19">
        <f t="shared" si="13"/>
        <v>19</v>
      </c>
      <c r="K31" s="21">
        <f t="shared" si="14"/>
        <v>28.5</v>
      </c>
      <c r="L31" s="21">
        <f t="shared" si="15"/>
        <v>31.35</v>
      </c>
      <c r="M31" s="20" t="e">
        <f t="shared" si="8"/>
        <v>#REF!</v>
      </c>
      <c r="N31" s="22"/>
      <c r="O31" s="39"/>
      <c r="P31" s="35" t="e">
        <f t="shared" si="9"/>
        <v>#REF!</v>
      </c>
      <c r="Q31" s="37"/>
      <c r="R31" s="35" t="e">
        <f t="shared" si="10"/>
        <v>#REF!</v>
      </c>
      <c r="S31" s="36" t="e">
        <f t="shared" si="11"/>
        <v>#REF!</v>
      </c>
    </row>
    <row r="32" spans="1:19" ht="30" customHeight="1" x14ac:dyDescent="0.3">
      <c r="A32" s="9">
        <v>28</v>
      </c>
      <c r="B32" s="5" t="s">
        <v>89</v>
      </c>
      <c r="C32" s="5" t="str">
        <f t="shared" si="7"/>
        <v>ANESTÉSICO INJETÁVEL LOCAL MEPIVACAÍNA 3% SEM VASOCONSTRITOR</v>
      </c>
      <c r="D32" s="6" t="s">
        <v>90</v>
      </c>
      <c r="E32" s="10" t="s">
        <v>85</v>
      </c>
      <c r="F32" s="50" t="e">
        <f>VLOOKUP(C32,#REF!,20,FALSE)</f>
        <v>#REF!</v>
      </c>
      <c r="G32" s="19">
        <v>5</v>
      </c>
      <c r="H32" s="20">
        <v>2</v>
      </c>
      <c r="I32" s="20">
        <f t="shared" si="12"/>
        <v>2.5</v>
      </c>
      <c r="J32" s="19">
        <f t="shared" si="13"/>
        <v>19</v>
      </c>
      <c r="K32" s="21">
        <f t="shared" si="14"/>
        <v>28.5</v>
      </c>
      <c r="L32" s="21">
        <f t="shared" si="15"/>
        <v>31.35</v>
      </c>
      <c r="M32" s="20" t="e">
        <f t="shared" si="8"/>
        <v>#REF!</v>
      </c>
      <c r="N32" s="22"/>
      <c r="O32" s="39"/>
      <c r="P32" s="35" t="e">
        <f t="shared" si="9"/>
        <v>#REF!</v>
      </c>
      <c r="Q32" s="37"/>
      <c r="R32" s="35" t="e">
        <f t="shared" si="10"/>
        <v>#REF!</v>
      </c>
      <c r="S32" s="36" t="e">
        <f t="shared" si="11"/>
        <v>#REF!</v>
      </c>
    </row>
    <row r="33" spans="1:19" ht="30" customHeight="1" x14ac:dyDescent="0.3">
      <c r="A33" s="9">
        <v>29</v>
      </c>
      <c r="B33" s="5" t="s">
        <v>91</v>
      </c>
      <c r="C33" s="5" t="str">
        <f t="shared" si="7"/>
        <v>APLICADOR DESCARTÁVEL TAMANHO EXTRAFINO</v>
      </c>
      <c r="D33" s="6" t="s">
        <v>92</v>
      </c>
      <c r="E33" s="10" t="s">
        <v>79</v>
      </c>
      <c r="F33" s="50" t="e">
        <f>VLOOKUP(C33,#REF!,20,FALSE)</f>
        <v>#REF!</v>
      </c>
      <c r="G33" s="25">
        <v>16</v>
      </c>
      <c r="H33" s="20">
        <v>2</v>
      </c>
      <c r="I33" s="20">
        <f t="shared" si="12"/>
        <v>8</v>
      </c>
      <c r="J33" s="19">
        <f t="shared" si="13"/>
        <v>8</v>
      </c>
      <c r="K33" s="21">
        <f t="shared" si="14"/>
        <v>12</v>
      </c>
      <c r="L33" s="21">
        <f t="shared" si="15"/>
        <v>13.2</v>
      </c>
      <c r="M33" s="20" t="e">
        <f t="shared" si="8"/>
        <v>#REF!</v>
      </c>
      <c r="N33" s="22" t="s">
        <v>82</v>
      </c>
      <c r="O33" s="39"/>
      <c r="P33" s="35" t="e">
        <f t="shared" si="9"/>
        <v>#REF!</v>
      </c>
      <c r="Q33" s="37"/>
      <c r="R33" s="35" t="e">
        <f t="shared" si="10"/>
        <v>#REF!</v>
      </c>
      <c r="S33" s="36" t="e">
        <f t="shared" si="11"/>
        <v>#REF!</v>
      </c>
    </row>
    <row r="34" spans="1:19" ht="30" customHeight="1" x14ac:dyDescent="0.3">
      <c r="A34" s="9">
        <v>30</v>
      </c>
      <c r="B34" s="5" t="s">
        <v>93</v>
      </c>
      <c r="C34" s="5" t="str">
        <f t="shared" si="7"/>
        <v>APLICADOR DESCARTÁVEL TAMANHO FINO</v>
      </c>
      <c r="D34" s="6" t="s">
        <v>94</v>
      </c>
      <c r="E34" s="10" t="s">
        <v>79</v>
      </c>
      <c r="F34" s="50" t="e">
        <f>VLOOKUP(C34,#REF!,20,FALSE)</f>
        <v>#REF!</v>
      </c>
      <c r="G34" s="25">
        <v>37</v>
      </c>
      <c r="H34" s="20">
        <v>2</v>
      </c>
      <c r="I34" s="20">
        <f t="shared" si="12"/>
        <v>18.5</v>
      </c>
      <c r="J34" s="19">
        <f t="shared" si="13"/>
        <v>-13</v>
      </c>
      <c r="K34" s="21">
        <f t="shared" si="14"/>
        <v>-19.5</v>
      </c>
      <c r="L34" s="21">
        <f t="shared" si="15"/>
        <v>-21.45</v>
      </c>
      <c r="M34" s="20" t="e">
        <f t="shared" si="8"/>
        <v>#REF!</v>
      </c>
      <c r="N34" s="22" t="s">
        <v>82</v>
      </c>
      <c r="O34" s="39"/>
      <c r="P34" s="35" t="e">
        <f t="shared" si="9"/>
        <v>#REF!</v>
      </c>
      <c r="Q34" s="37"/>
      <c r="R34" s="35" t="e">
        <f t="shared" si="10"/>
        <v>#REF!</v>
      </c>
      <c r="S34" s="36" t="e">
        <f t="shared" si="11"/>
        <v>#REF!</v>
      </c>
    </row>
    <row r="35" spans="1:19" ht="30" customHeight="1" x14ac:dyDescent="0.3">
      <c r="A35" s="9">
        <v>31</v>
      </c>
      <c r="B35" s="5" t="s">
        <v>95</v>
      </c>
      <c r="C35" s="5" t="str">
        <f t="shared" si="7"/>
        <v>APLICADOR DESCARTÁVEL TAMANHO REGULAR</v>
      </c>
      <c r="D35" s="6" t="s">
        <v>96</v>
      </c>
      <c r="E35" s="10" t="s">
        <v>79</v>
      </c>
      <c r="F35" s="50" t="e">
        <f>VLOOKUP(C35,#REF!,20,FALSE)</f>
        <v>#REF!</v>
      </c>
      <c r="G35" s="25">
        <v>32</v>
      </c>
      <c r="H35" s="20">
        <v>2</v>
      </c>
      <c r="I35" s="20">
        <f t="shared" si="12"/>
        <v>16</v>
      </c>
      <c r="J35" s="19">
        <f t="shared" si="13"/>
        <v>-8</v>
      </c>
      <c r="K35" s="21">
        <f t="shared" si="14"/>
        <v>-12</v>
      </c>
      <c r="L35" s="21">
        <f t="shared" si="15"/>
        <v>-13.2</v>
      </c>
      <c r="M35" s="20" t="e">
        <f t="shared" si="8"/>
        <v>#REF!</v>
      </c>
      <c r="N35" s="22" t="s">
        <v>82</v>
      </c>
      <c r="O35" s="39"/>
      <c r="P35" s="35" t="e">
        <f t="shared" si="9"/>
        <v>#REF!</v>
      </c>
      <c r="Q35" s="37"/>
      <c r="R35" s="35" t="e">
        <f t="shared" si="10"/>
        <v>#REF!</v>
      </c>
      <c r="S35" s="36" t="e">
        <f t="shared" si="11"/>
        <v>#REF!</v>
      </c>
    </row>
    <row r="36" spans="1:19" s="63" customFormat="1" ht="30" customHeight="1" x14ac:dyDescent="0.3">
      <c r="A36" s="9">
        <v>32</v>
      </c>
      <c r="B36" s="5" t="s">
        <v>97</v>
      </c>
      <c r="C36" s="5" t="str">
        <f t="shared" si="7"/>
        <v>ARCO PARA ISOLAMENTO ABSOLUTO - ARCO DE YOUNG</v>
      </c>
      <c r="D36" s="6" t="s">
        <v>98</v>
      </c>
      <c r="E36" s="10" t="s">
        <v>35</v>
      </c>
      <c r="F36" s="50">
        <v>15</v>
      </c>
      <c r="G36" s="58">
        <v>0</v>
      </c>
      <c r="H36" s="52">
        <v>1.5</v>
      </c>
      <c r="I36" s="52">
        <f t="shared" si="12"/>
        <v>0</v>
      </c>
      <c r="J36" s="53">
        <f t="shared" si="13"/>
        <v>18</v>
      </c>
      <c r="K36" s="54">
        <f t="shared" si="14"/>
        <v>27</v>
      </c>
      <c r="L36" s="54">
        <f t="shared" si="15"/>
        <v>29.7</v>
      </c>
      <c r="M36" s="20">
        <f t="shared" si="8"/>
        <v>15</v>
      </c>
      <c r="N36" s="53"/>
      <c r="O36" s="60"/>
      <c r="P36" s="56">
        <f>M36*O36</f>
        <v>0</v>
      </c>
      <c r="Q36" s="55"/>
      <c r="R36" s="56">
        <f>M36*Q36</f>
        <v>0</v>
      </c>
      <c r="S36" s="57">
        <f>(P36+R36)/2</f>
        <v>0</v>
      </c>
    </row>
    <row r="37" spans="1:19" s="63" customFormat="1" ht="30" customHeight="1" x14ac:dyDescent="0.3">
      <c r="A37" s="9">
        <v>33</v>
      </c>
      <c r="B37" s="5" t="s">
        <v>99</v>
      </c>
      <c r="C37" s="5" t="str">
        <f t="shared" si="7"/>
        <v xml:space="preserve">ARCO PARA ISOLAMENTO ABSOLUTO (OSTBY) </v>
      </c>
      <c r="D37" s="6" t="s">
        <v>100</v>
      </c>
      <c r="E37" s="10" t="s">
        <v>35</v>
      </c>
      <c r="F37" s="50" t="e">
        <f>VLOOKUP(C37,#REF!,20,FALSE)</f>
        <v>#REF!</v>
      </c>
      <c r="G37" s="58">
        <v>0</v>
      </c>
      <c r="H37" s="52">
        <v>0.5</v>
      </c>
      <c r="I37" s="52">
        <f t="shared" si="12"/>
        <v>0</v>
      </c>
      <c r="J37" s="53">
        <f t="shared" si="13"/>
        <v>6</v>
      </c>
      <c r="K37" s="54">
        <f t="shared" si="14"/>
        <v>9</v>
      </c>
      <c r="L37" s="54">
        <f t="shared" si="15"/>
        <v>9.9</v>
      </c>
      <c r="M37" s="20" t="e">
        <f t="shared" si="8"/>
        <v>#REF!</v>
      </c>
      <c r="N37" s="53"/>
      <c r="O37" s="60"/>
      <c r="P37" s="56" t="e">
        <f>M37*O37</f>
        <v>#REF!</v>
      </c>
      <c r="Q37" s="55"/>
      <c r="R37" s="56" t="e">
        <f>M37*Q37</f>
        <v>#REF!</v>
      </c>
      <c r="S37" s="57" t="e">
        <f>(P37+R37)/2</f>
        <v>#REF!</v>
      </c>
    </row>
    <row r="38" spans="1:19" s="63" customFormat="1" ht="30" customHeight="1" x14ac:dyDescent="0.3">
      <c r="A38" s="9">
        <v>34</v>
      </c>
      <c r="B38" s="5" t="s">
        <v>101</v>
      </c>
      <c r="C38" s="5" t="str">
        <f t="shared" si="7"/>
        <v xml:space="preserve">ARCO PARA ISOLAMENTO ABSOLUTO DOBRÁVEL (ARCO DE OSTBY) </v>
      </c>
      <c r="D38" s="6" t="s">
        <v>102</v>
      </c>
      <c r="E38" s="10" t="s">
        <v>35</v>
      </c>
      <c r="F38" s="50" t="e">
        <f>VLOOKUP(C38,#REF!,20,FALSE)</f>
        <v>#REF!</v>
      </c>
      <c r="G38" s="58">
        <v>0</v>
      </c>
      <c r="H38" s="52">
        <v>0.5</v>
      </c>
      <c r="I38" s="52">
        <f t="shared" si="12"/>
        <v>0</v>
      </c>
      <c r="J38" s="53">
        <f t="shared" si="13"/>
        <v>6</v>
      </c>
      <c r="K38" s="54">
        <f t="shared" si="14"/>
        <v>9</v>
      </c>
      <c r="L38" s="54">
        <f t="shared" si="15"/>
        <v>9.9</v>
      </c>
      <c r="M38" s="20" t="e">
        <f t="shared" si="8"/>
        <v>#REF!</v>
      </c>
      <c r="N38" s="53"/>
      <c r="O38" s="60"/>
      <c r="P38" s="56" t="e">
        <f>M38*O38</f>
        <v>#REF!</v>
      </c>
      <c r="Q38" s="55"/>
      <c r="R38" s="56" t="e">
        <f>M38*Q38</f>
        <v>#REF!</v>
      </c>
      <c r="S38" s="57" t="e">
        <f>(P38+R38)/2</f>
        <v>#REF!</v>
      </c>
    </row>
    <row r="39" spans="1:19" ht="30" customHeight="1" x14ac:dyDescent="0.3">
      <c r="A39" s="9">
        <v>35</v>
      </c>
      <c r="B39" s="5" t="s">
        <v>103</v>
      </c>
      <c r="C39" s="5" t="str">
        <f t="shared" si="7"/>
        <v>AVENTAL PLUMBLÍFERO ODONTOLÓGICO COM PROTETOR DE TIREÓIDE</v>
      </c>
      <c r="D39" s="6" t="s">
        <v>104</v>
      </c>
      <c r="E39" s="10" t="s">
        <v>35</v>
      </c>
      <c r="F39" s="50" t="e">
        <f>VLOOKUP(C39,#REF!,20,FALSE)</f>
        <v>#REF!</v>
      </c>
      <c r="G39" s="19">
        <v>0</v>
      </c>
      <c r="H39" s="20">
        <v>0.5</v>
      </c>
      <c r="I39" s="20">
        <f t="shared" ref="I39:I51" si="16">G39/H39</f>
        <v>0</v>
      </c>
      <c r="J39" s="19">
        <f t="shared" ref="J39:J51" si="17">(12-I39)*H39</f>
        <v>6</v>
      </c>
      <c r="K39" s="21">
        <f t="shared" ref="K39:K56" si="18">J39*50/100+J39</f>
        <v>9</v>
      </c>
      <c r="L39" s="21">
        <f t="shared" ref="L39:L51" si="19">K39*10/100+K39</f>
        <v>9.9</v>
      </c>
      <c r="M39" s="20" t="e">
        <f t="shared" si="8"/>
        <v>#REF!</v>
      </c>
      <c r="N39" s="22"/>
      <c r="O39" s="39"/>
      <c r="P39" s="35" t="e">
        <f>M39*O39</f>
        <v>#REF!</v>
      </c>
      <c r="Q39" s="37"/>
      <c r="R39" s="35" t="e">
        <f>M39*Q39</f>
        <v>#REF!</v>
      </c>
      <c r="S39" s="36" t="e">
        <f>(P39+R39)/2</f>
        <v>#REF!</v>
      </c>
    </row>
    <row r="40" spans="1:19" ht="30" customHeight="1" x14ac:dyDescent="0.3">
      <c r="A40" s="9">
        <v>36</v>
      </c>
      <c r="B40" s="5" t="s">
        <v>105</v>
      </c>
      <c r="C40" s="5" t="str">
        <f t="shared" si="7"/>
        <v>AZUL DE METILENO 0,01%- CAIXA COM 10 SERINGAS DE 1ML CADA</v>
      </c>
      <c r="D40" s="6" t="s">
        <v>106</v>
      </c>
      <c r="E40" s="10" t="s">
        <v>107</v>
      </c>
      <c r="F40" s="50" t="e">
        <f>VLOOKUP(C40,#REF!,20,FALSE)</f>
        <v>#REF!</v>
      </c>
      <c r="G40" s="19">
        <v>0</v>
      </c>
      <c r="H40" s="20">
        <v>1</v>
      </c>
      <c r="I40" s="20">
        <f t="shared" si="16"/>
        <v>0</v>
      </c>
      <c r="J40" s="19">
        <f t="shared" si="17"/>
        <v>12</v>
      </c>
      <c r="K40" s="21">
        <f t="shared" si="18"/>
        <v>18</v>
      </c>
      <c r="L40" s="21">
        <f t="shared" si="19"/>
        <v>19.8</v>
      </c>
      <c r="M40" s="20" t="e">
        <f t="shared" si="8"/>
        <v>#REF!</v>
      </c>
      <c r="N40" s="22"/>
      <c r="O40" s="39"/>
      <c r="P40" s="35" t="e">
        <f>M40*O40</f>
        <v>#REF!</v>
      </c>
      <c r="Q40" s="37"/>
      <c r="R40" s="35" t="e">
        <f>M40*Q40</f>
        <v>#REF!</v>
      </c>
      <c r="S40" s="36" t="e">
        <f>(P40+R40)/2</f>
        <v>#REF!</v>
      </c>
    </row>
    <row r="41" spans="1:19" ht="30" customHeight="1" x14ac:dyDescent="0.3">
      <c r="A41" s="9">
        <v>37</v>
      </c>
      <c r="B41" s="5" t="s">
        <v>108</v>
      </c>
      <c r="C41" s="5" t="str">
        <f t="shared" si="7"/>
        <v>BABADOR DENTAL IMPERMEÁVEL DESCARTÁVEL</v>
      </c>
      <c r="D41" s="73"/>
      <c r="E41" s="10" t="s">
        <v>109</v>
      </c>
      <c r="F41" s="50">
        <v>0</v>
      </c>
      <c r="G41" s="89">
        <v>832</v>
      </c>
      <c r="H41" s="20">
        <v>18</v>
      </c>
      <c r="I41" s="20">
        <f t="shared" si="16"/>
        <v>46.222222222222221</v>
      </c>
      <c r="J41" s="19">
        <f t="shared" si="17"/>
        <v>-616</v>
      </c>
      <c r="K41" s="21">
        <f t="shared" si="18"/>
        <v>-924</v>
      </c>
      <c r="L41" s="21">
        <f t="shared" si="19"/>
        <v>-1016.4</v>
      </c>
      <c r="M41" s="20">
        <f>ROUND(L41,0)-F41</f>
        <v>-1016</v>
      </c>
      <c r="N41" s="22" t="s">
        <v>82</v>
      </c>
      <c r="O41" s="39"/>
      <c r="P41" s="35"/>
      <c r="Q41" s="37"/>
      <c r="R41" s="35"/>
      <c r="S41" s="36"/>
    </row>
    <row r="42" spans="1:19" s="79" customFormat="1" ht="30" customHeight="1" x14ac:dyDescent="0.25">
      <c r="A42" s="9">
        <v>38</v>
      </c>
      <c r="B42" s="5" t="s">
        <v>110</v>
      </c>
      <c r="C42" s="5" t="str">
        <f t="shared" si="7"/>
        <v xml:space="preserve">BARREIRA GENGIVAL FOTOPOLIMERIZÁVEL TOP DAM </v>
      </c>
      <c r="D42" s="6" t="s">
        <v>111</v>
      </c>
      <c r="E42" s="10" t="s">
        <v>112</v>
      </c>
      <c r="F42" s="50" t="e">
        <f>VLOOKUP(C42,#REF!,20,FALSE)</f>
        <v>#REF!</v>
      </c>
      <c r="G42" s="76">
        <v>0</v>
      </c>
      <c r="H42" s="76">
        <v>2</v>
      </c>
      <c r="I42" s="20">
        <f t="shared" si="16"/>
        <v>0</v>
      </c>
      <c r="J42" s="19">
        <f t="shared" si="17"/>
        <v>24</v>
      </c>
      <c r="K42" s="21">
        <f t="shared" si="18"/>
        <v>36</v>
      </c>
      <c r="L42" s="21">
        <f t="shared" si="19"/>
        <v>39.6</v>
      </c>
      <c r="M42" s="20" t="e">
        <f>ROUND(L42,0)-F42</f>
        <v>#REF!</v>
      </c>
      <c r="N42" s="80" t="s">
        <v>113</v>
      </c>
      <c r="O42" s="39"/>
      <c r="P42" s="35" t="e">
        <f t="shared" ref="P42:P51" si="20">M42*O42</f>
        <v>#REF!</v>
      </c>
      <c r="Q42" s="37"/>
      <c r="R42" s="35" t="e">
        <f t="shared" ref="R42:R51" si="21">M42*Q42</f>
        <v>#REF!</v>
      </c>
      <c r="S42" s="36" t="e">
        <f t="shared" ref="S42:S51" si="22">(P42+R42)/2</f>
        <v>#REF!</v>
      </c>
    </row>
    <row r="43" spans="1:19" ht="30" customHeight="1" x14ac:dyDescent="0.3">
      <c r="A43" s="9">
        <v>39</v>
      </c>
      <c r="B43" s="5" t="s">
        <v>114</v>
      </c>
      <c r="C43" s="5" t="str">
        <f t="shared" si="7"/>
        <v>BICARBONATO DE SÓDIO EXTRAFINO PARA PROFILAXIA ODONTOLÓGICA</v>
      </c>
      <c r="D43" s="6" t="s">
        <v>115</v>
      </c>
      <c r="E43" s="10" t="s">
        <v>116</v>
      </c>
      <c r="F43" s="50" t="e">
        <f>VLOOKUP(C43,#REF!,20,FALSE)</f>
        <v>#REF!</v>
      </c>
      <c r="G43" s="19">
        <v>3</v>
      </c>
      <c r="H43" s="20">
        <v>1</v>
      </c>
      <c r="I43" s="20">
        <f t="shared" si="16"/>
        <v>3</v>
      </c>
      <c r="J43" s="19">
        <f t="shared" si="17"/>
        <v>9</v>
      </c>
      <c r="K43" s="21">
        <f t="shared" si="18"/>
        <v>13.5</v>
      </c>
      <c r="L43" s="21">
        <f t="shared" si="19"/>
        <v>14.85</v>
      </c>
      <c r="M43" s="20" t="e">
        <f t="shared" si="8"/>
        <v>#REF!</v>
      </c>
      <c r="N43" s="22" t="s">
        <v>82</v>
      </c>
      <c r="O43" s="39"/>
      <c r="P43" s="35" t="e">
        <f t="shared" si="20"/>
        <v>#REF!</v>
      </c>
      <c r="Q43" s="37"/>
      <c r="R43" s="35" t="e">
        <f t="shared" si="21"/>
        <v>#REF!</v>
      </c>
      <c r="S43" s="36" t="e">
        <f t="shared" si="22"/>
        <v>#REF!</v>
      </c>
    </row>
    <row r="44" spans="1:19" ht="30" customHeight="1" x14ac:dyDescent="0.3">
      <c r="A44" s="9">
        <v>40</v>
      </c>
      <c r="B44" s="5" t="s">
        <v>117</v>
      </c>
      <c r="C44" s="5" t="str">
        <f t="shared" si="7"/>
        <v xml:space="preserve">BROCA DE BORRACHA ABRASIVA PARA ACABAMENTO E POLIMENTO DE AMÁLGAMA PARA CONTRA ÂNGULO (CA) </v>
      </c>
      <c r="D44" s="6" t="s">
        <v>118</v>
      </c>
      <c r="E44" s="10" t="s">
        <v>119</v>
      </c>
      <c r="F44" s="50" t="e">
        <f>VLOOKUP(C44,#REF!,20,FALSE)</f>
        <v>#REF!</v>
      </c>
      <c r="G44" s="25">
        <v>0</v>
      </c>
      <c r="H44" s="20">
        <v>1</v>
      </c>
      <c r="I44" s="20">
        <f t="shared" si="16"/>
        <v>0</v>
      </c>
      <c r="J44" s="19">
        <f t="shared" si="17"/>
        <v>12</v>
      </c>
      <c r="K44" s="21">
        <f t="shared" si="18"/>
        <v>18</v>
      </c>
      <c r="L44" s="21">
        <f t="shared" si="19"/>
        <v>19.8</v>
      </c>
      <c r="M44" s="20" t="e">
        <f t="shared" si="8"/>
        <v>#REF!</v>
      </c>
      <c r="N44" s="22"/>
      <c r="O44" s="39"/>
      <c r="P44" s="35" t="e">
        <f t="shared" si="20"/>
        <v>#REF!</v>
      </c>
      <c r="Q44" s="37"/>
      <c r="R44" s="35" t="e">
        <f t="shared" si="21"/>
        <v>#REF!</v>
      </c>
      <c r="S44" s="36" t="e">
        <f t="shared" si="22"/>
        <v>#REF!</v>
      </c>
    </row>
    <row r="45" spans="1:19" ht="30" customHeight="1" x14ac:dyDescent="0.3">
      <c r="A45" s="9">
        <v>41</v>
      </c>
      <c r="B45" s="5" t="s">
        <v>120</v>
      </c>
      <c r="C45" s="5" t="str">
        <f t="shared" si="7"/>
        <v>BROCA DE AÇO CA 12 LÂMINAS PARA ACABAMENTO DE AMÁLGAMA</v>
      </c>
      <c r="D45" s="6" t="s">
        <v>121</v>
      </c>
      <c r="E45" s="10" t="s">
        <v>122</v>
      </c>
      <c r="F45" s="50" t="e">
        <f>VLOOKUP(C45,#REF!,20,FALSE)</f>
        <v>#REF!</v>
      </c>
      <c r="G45" s="25">
        <v>5</v>
      </c>
      <c r="H45" s="20">
        <v>2</v>
      </c>
      <c r="I45" s="20">
        <f t="shared" si="16"/>
        <v>2.5</v>
      </c>
      <c r="J45" s="19">
        <f t="shared" si="17"/>
        <v>19</v>
      </c>
      <c r="K45" s="21">
        <f t="shared" si="18"/>
        <v>28.5</v>
      </c>
      <c r="L45" s="21">
        <f t="shared" si="19"/>
        <v>31.35</v>
      </c>
      <c r="M45" s="20" t="e">
        <f t="shared" si="8"/>
        <v>#REF!</v>
      </c>
      <c r="N45" s="22" t="s">
        <v>82</v>
      </c>
      <c r="O45" s="39"/>
      <c r="P45" s="35" t="e">
        <f t="shared" si="20"/>
        <v>#REF!</v>
      </c>
      <c r="Q45" s="37"/>
      <c r="R45" s="35" t="e">
        <f t="shared" si="21"/>
        <v>#REF!</v>
      </c>
      <c r="S45" s="36" t="e">
        <f t="shared" si="22"/>
        <v>#REF!</v>
      </c>
    </row>
    <row r="46" spans="1:19" ht="30" customHeight="1" x14ac:dyDescent="0.3">
      <c r="A46" s="9">
        <v>42</v>
      </c>
      <c r="B46" s="5" t="s">
        <v>123</v>
      </c>
      <c r="C46" s="5" t="str">
        <f t="shared" si="7"/>
        <v>BROCA DE TUNGSTENIO PM CORTE CRUZADO GROSSO Nº 407001</v>
      </c>
      <c r="D46" s="6" t="s">
        <v>124</v>
      </c>
      <c r="E46" s="10" t="s">
        <v>35</v>
      </c>
      <c r="F46" s="50" t="e">
        <f>VLOOKUP(C46,#REF!,20,FALSE)</f>
        <v>#REF!</v>
      </c>
      <c r="G46" s="19">
        <v>0</v>
      </c>
      <c r="H46" s="20">
        <v>1</v>
      </c>
      <c r="I46" s="20">
        <f t="shared" si="16"/>
        <v>0</v>
      </c>
      <c r="J46" s="19">
        <f t="shared" si="17"/>
        <v>12</v>
      </c>
      <c r="K46" s="21">
        <f t="shared" si="18"/>
        <v>18</v>
      </c>
      <c r="L46" s="21">
        <f t="shared" si="19"/>
        <v>19.8</v>
      </c>
      <c r="M46" s="20" t="e">
        <f t="shared" si="8"/>
        <v>#REF!</v>
      </c>
      <c r="N46" s="22"/>
      <c r="O46" s="39"/>
      <c r="P46" s="35" t="e">
        <f t="shared" si="20"/>
        <v>#REF!</v>
      </c>
      <c r="Q46" s="37"/>
      <c r="R46" s="35" t="e">
        <f t="shared" si="21"/>
        <v>#REF!</v>
      </c>
      <c r="S46" s="36" t="e">
        <f t="shared" si="22"/>
        <v>#REF!</v>
      </c>
    </row>
    <row r="47" spans="1:19" ht="30" customHeight="1" x14ac:dyDescent="0.3">
      <c r="A47" s="9">
        <v>43</v>
      </c>
      <c r="B47" s="5" t="s">
        <v>125</v>
      </c>
      <c r="C47" s="5" t="str">
        <f t="shared" si="7"/>
        <v>BROCA ENDO Z 21 MM</v>
      </c>
      <c r="D47" s="6" t="s">
        <v>126</v>
      </c>
      <c r="E47" s="10" t="s">
        <v>35</v>
      </c>
      <c r="F47" s="50" t="e">
        <f>VLOOKUP(C47,#REF!,20,FALSE)</f>
        <v>#REF!</v>
      </c>
      <c r="G47" s="19">
        <v>10</v>
      </c>
      <c r="H47" s="20">
        <v>3</v>
      </c>
      <c r="I47" s="20">
        <f t="shared" si="16"/>
        <v>3.3333333333333335</v>
      </c>
      <c r="J47" s="19">
        <f t="shared" si="17"/>
        <v>26</v>
      </c>
      <c r="K47" s="21">
        <f t="shared" si="18"/>
        <v>39</v>
      </c>
      <c r="L47" s="21">
        <f t="shared" si="19"/>
        <v>42.9</v>
      </c>
      <c r="M47" s="20" t="e">
        <f t="shared" si="8"/>
        <v>#REF!</v>
      </c>
      <c r="N47" s="22"/>
      <c r="O47" s="39"/>
      <c r="P47" s="35" t="e">
        <f t="shared" si="20"/>
        <v>#REF!</v>
      </c>
      <c r="Q47" s="37"/>
      <c r="R47" s="35" t="e">
        <f t="shared" si="21"/>
        <v>#REF!</v>
      </c>
      <c r="S47" s="36" t="e">
        <f t="shared" si="22"/>
        <v>#REF!</v>
      </c>
    </row>
    <row r="48" spans="1:19" ht="30" customHeight="1" x14ac:dyDescent="0.3">
      <c r="A48" s="9">
        <v>44</v>
      </c>
      <c r="B48" s="5" t="s">
        <v>127</v>
      </c>
      <c r="C48" s="5" t="str">
        <f t="shared" si="7"/>
        <v xml:space="preserve">BROCAS PARA PEÇA DE MÃO PARA ACABAMENTO E POLIMENTO DE RESINA ACRÍLICA </v>
      </c>
      <c r="D48" s="6" t="s">
        <v>128</v>
      </c>
      <c r="E48" s="10" t="s">
        <v>129</v>
      </c>
      <c r="F48" s="50">
        <v>0</v>
      </c>
      <c r="G48" s="19">
        <v>0</v>
      </c>
      <c r="H48" s="20">
        <v>2</v>
      </c>
      <c r="I48" s="20">
        <f t="shared" si="16"/>
        <v>0</v>
      </c>
      <c r="J48" s="19">
        <f t="shared" si="17"/>
        <v>24</v>
      </c>
      <c r="K48" s="21">
        <f t="shared" si="18"/>
        <v>36</v>
      </c>
      <c r="L48" s="21">
        <f t="shared" si="19"/>
        <v>39.6</v>
      </c>
      <c r="M48" s="20">
        <f t="shared" si="8"/>
        <v>40</v>
      </c>
      <c r="N48" s="22"/>
      <c r="O48" s="39"/>
      <c r="P48" s="35">
        <f t="shared" si="20"/>
        <v>0</v>
      </c>
      <c r="Q48" s="37"/>
      <c r="R48" s="35">
        <f t="shared" si="21"/>
        <v>0</v>
      </c>
      <c r="S48" s="36">
        <f t="shared" si="22"/>
        <v>0</v>
      </c>
    </row>
    <row r="49" spans="1:19" s="63" customFormat="1" ht="30" customHeight="1" x14ac:dyDescent="0.3">
      <c r="A49" s="9">
        <v>45</v>
      </c>
      <c r="B49" s="5" t="s">
        <v>130</v>
      </c>
      <c r="C49" s="5" t="str">
        <f t="shared" si="7"/>
        <v>CABO PARA BISTURI CILÍNDRICO</v>
      </c>
      <c r="D49" s="6" t="s">
        <v>131</v>
      </c>
      <c r="E49" s="10" t="s">
        <v>35</v>
      </c>
      <c r="F49" s="50" t="e">
        <f>VLOOKUP(C49,#REF!,20,FALSE)</f>
        <v>#REF!</v>
      </c>
      <c r="G49" s="62">
        <v>0</v>
      </c>
      <c r="H49" s="52">
        <v>2</v>
      </c>
      <c r="I49" s="52">
        <f t="shared" si="16"/>
        <v>0</v>
      </c>
      <c r="J49" s="53">
        <f t="shared" si="17"/>
        <v>24</v>
      </c>
      <c r="K49" s="54">
        <f t="shared" si="18"/>
        <v>36</v>
      </c>
      <c r="L49" s="54">
        <f t="shared" si="19"/>
        <v>39.6</v>
      </c>
      <c r="M49" s="20" t="e">
        <f t="shared" si="8"/>
        <v>#REF!</v>
      </c>
      <c r="N49" s="53"/>
      <c r="O49" s="60"/>
      <c r="P49" s="56" t="e">
        <f t="shared" si="20"/>
        <v>#REF!</v>
      </c>
      <c r="Q49" s="55"/>
      <c r="R49" s="56" t="e">
        <f t="shared" si="21"/>
        <v>#REF!</v>
      </c>
      <c r="S49" s="57" t="e">
        <f t="shared" si="22"/>
        <v>#REF!</v>
      </c>
    </row>
    <row r="50" spans="1:19" s="63" customFormat="1" ht="30" customHeight="1" x14ac:dyDescent="0.3">
      <c r="A50" s="9">
        <v>46</v>
      </c>
      <c r="B50" s="5" t="s">
        <v>132</v>
      </c>
      <c r="C50" s="5" t="str">
        <f t="shared" si="7"/>
        <v>CABO PARA BISTURI N° 04</v>
      </c>
      <c r="D50" s="6" t="s">
        <v>133</v>
      </c>
      <c r="E50" s="10" t="s">
        <v>35</v>
      </c>
      <c r="F50" s="50" t="e">
        <f>VLOOKUP(C50,#REF!,20,FALSE)</f>
        <v>#REF!</v>
      </c>
      <c r="G50" s="58">
        <v>5</v>
      </c>
      <c r="H50" s="52">
        <v>1</v>
      </c>
      <c r="I50" s="52">
        <f t="shared" si="16"/>
        <v>5</v>
      </c>
      <c r="J50" s="53">
        <f t="shared" si="17"/>
        <v>7</v>
      </c>
      <c r="K50" s="54">
        <f t="shared" si="18"/>
        <v>10.5</v>
      </c>
      <c r="L50" s="54">
        <f t="shared" si="19"/>
        <v>11.55</v>
      </c>
      <c r="M50" s="20" t="e">
        <f t="shared" si="8"/>
        <v>#REF!</v>
      </c>
      <c r="N50" s="53"/>
      <c r="O50" s="60"/>
      <c r="P50" s="56" t="e">
        <f t="shared" si="20"/>
        <v>#REF!</v>
      </c>
      <c r="Q50" s="55"/>
      <c r="R50" s="56" t="e">
        <f t="shared" si="21"/>
        <v>#REF!</v>
      </c>
      <c r="S50" s="57" t="e">
        <f t="shared" si="22"/>
        <v>#REF!</v>
      </c>
    </row>
    <row r="51" spans="1:19" ht="30" customHeight="1" x14ac:dyDescent="0.3">
      <c r="A51" s="9">
        <v>47</v>
      </c>
      <c r="B51" s="5" t="s">
        <v>134</v>
      </c>
      <c r="C51" s="5" t="str">
        <f t="shared" si="7"/>
        <v>CABO PARA ESPELHO INTRABUCAL</v>
      </c>
      <c r="D51" s="6" t="s">
        <v>135</v>
      </c>
      <c r="E51" s="10" t="s">
        <v>35</v>
      </c>
      <c r="F51" s="50" t="e">
        <f>VLOOKUP(C51,#REF!,20,FALSE)</f>
        <v>#REF!</v>
      </c>
      <c r="G51" s="19">
        <v>14</v>
      </c>
      <c r="H51" s="20">
        <v>1</v>
      </c>
      <c r="I51" s="20">
        <f t="shared" si="16"/>
        <v>14</v>
      </c>
      <c r="J51" s="19">
        <f t="shared" si="17"/>
        <v>-2</v>
      </c>
      <c r="K51" s="21">
        <f t="shared" si="18"/>
        <v>-3</v>
      </c>
      <c r="L51" s="21">
        <f t="shared" si="19"/>
        <v>-3.3</v>
      </c>
      <c r="M51" s="20" t="e">
        <f t="shared" si="8"/>
        <v>#REF!</v>
      </c>
      <c r="N51" s="22" t="s">
        <v>82</v>
      </c>
      <c r="O51" s="39"/>
      <c r="P51" s="35" t="e">
        <f t="shared" si="20"/>
        <v>#REF!</v>
      </c>
      <c r="Q51" s="37"/>
      <c r="R51" s="35" t="e">
        <f t="shared" si="21"/>
        <v>#REF!</v>
      </c>
      <c r="S51" s="36" t="e">
        <f t="shared" si="22"/>
        <v>#REF!</v>
      </c>
    </row>
    <row r="52" spans="1:19" ht="30" customHeight="1" x14ac:dyDescent="0.3">
      <c r="A52" s="9">
        <v>48</v>
      </c>
      <c r="B52" s="5" t="s">
        <v>136</v>
      </c>
      <c r="C52" s="5" t="str">
        <f t="shared" si="7"/>
        <v>CAIXA PARA APARELHO ORTODÔNTICO</v>
      </c>
      <c r="D52" s="6" t="s">
        <v>137</v>
      </c>
      <c r="E52" s="10" t="s">
        <v>138</v>
      </c>
      <c r="F52" s="50" t="e">
        <f>VLOOKUP(C52,#REF!,20,FALSE)</f>
        <v>#REF!</v>
      </c>
      <c r="G52" s="19">
        <v>28</v>
      </c>
      <c r="H52" s="20">
        <v>5</v>
      </c>
      <c r="I52" s="20">
        <f t="shared" ref="I52:I61" si="23">G52/H52</f>
        <v>5.6</v>
      </c>
      <c r="J52" s="19">
        <f t="shared" ref="J52:J61" si="24">(12-I52)*H52</f>
        <v>32</v>
      </c>
      <c r="K52" s="21">
        <f t="shared" si="18"/>
        <v>48</v>
      </c>
      <c r="L52" s="21">
        <f t="shared" ref="L52:L61" si="25">K52*10/100+K52</f>
        <v>52.8</v>
      </c>
      <c r="M52" s="20" t="e">
        <f t="shared" si="8"/>
        <v>#REF!</v>
      </c>
      <c r="N52" s="22"/>
      <c r="O52" s="39"/>
      <c r="P52" s="35" t="e">
        <f t="shared" ref="P52:P61" si="26">M52*O52</f>
        <v>#REF!</v>
      </c>
      <c r="Q52" s="37"/>
      <c r="R52" s="35" t="e">
        <f t="shared" ref="R52:R61" si="27">M52*Q52</f>
        <v>#REF!</v>
      </c>
      <c r="S52" s="36" t="e">
        <f t="shared" ref="S52:S62" si="28">(P52+R52)/2</f>
        <v>#REF!</v>
      </c>
    </row>
    <row r="53" spans="1:19" s="63" customFormat="1" ht="30" customHeight="1" x14ac:dyDescent="0.3">
      <c r="A53" s="9">
        <v>49</v>
      </c>
      <c r="B53" s="5" t="s">
        <v>139</v>
      </c>
      <c r="C53" s="5" t="str">
        <f t="shared" si="7"/>
        <v>CALCADOR PAIVA PARA ENDODONTIA Nº 01</v>
      </c>
      <c r="D53" s="6" t="s">
        <v>140</v>
      </c>
      <c r="E53" s="10" t="s">
        <v>35</v>
      </c>
      <c r="F53" s="50" t="e">
        <f>VLOOKUP(C53,#REF!,20,FALSE)</f>
        <v>#REF!</v>
      </c>
      <c r="G53" s="58">
        <v>2</v>
      </c>
      <c r="H53" s="52">
        <v>1</v>
      </c>
      <c r="I53" s="52">
        <f t="shared" si="23"/>
        <v>2</v>
      </c>
      <c r="J53" s="53">
        <f t="shared" si="24"/>
        <v>10</v>
      </c>
      <c r="K53" s="54">
        <f t="shared" si="18"/>
        <v>15</v>
      </c>
      <c r="L53" s="54">
        <f t="shared" si="25"/>
        <v>16.5</v>
      </c>
      <c r="M53" s="20" t="e">
        <f t="shared" si="8"/>
        <v>#REF!</v>
      </c>
      <c r="N53" s="53"/>
      <c r="O53" s="60"/>
      <c r="P53" s="56" t="e">
        <f t="shared" si="26"/>
        <v>#REF!</v>
      </c>
      <c r="Q53" s="55"/>
      <c r="R53" s="56" t="e">
        <f t="shared" si="27"/>
        <v>#REF!</v>
      </c>
      <c r="S53" s="57" t="e">
        <f t="shared" si="28"/>
        <v>#REF!</v>
      </c>
    </row>
    <row r="54" spans="1:19" s="63" customFormat="1" ht="30" customHeight="1" x14ac:dyDescent="0.3">
      <c r="A54" s="9">
        <v>50</v>
      </c>
      <c r="B54" s="5" t="s">
        <v>141</v>
      </c>
      <c r="C54" s="5" t="str">
        <f t="shared" si="7"/>
        <v>CALCADOR PAIVA PARA ENDODONTIA Nº 02</v>
      </c>
      <c r="D54" s="6" t="s">
        <v>142</v>
      </c>
      <c r="E54" s="10" t="s">
        <v>35</v>
      </c>
      <c r="F54" s="50" t="e">
        <f>VLOOKUP(C54,#REF!,20,FALSE)</f>
        <v>#REF!</v>
      </c>
      <c r="G54" s="62">
        <v>2</v>
      </c>
      <c r="H54" s="52">
        <v>1</v>
      </c>
      <c r="I54" s="52">
        <f t="shared" si="23"/>
        <v>2</v>
      </c>
      <c r="J54" s="53">
        <f t="shared" si="24"/>
        <v>10</v>
      </c>
      <c r="K54" s="54">
        <f t="shared" si="18"/>
        <v>15</v>
      </c>
      <c r="L54" s="54">
        <f t="shared" si="25"/>
        <v>16.5</v>
      </c>
      <c r="M54" s="20" t="e">
        <f t="shared" si="8"/>
        <v>#REF!</v>
      </c>
      <c r="N54" s="53"/>
      <c r="O54" s="60"/>
      <c r="P54" s="56" t="e">
        <f t="shared" si="26"/>
        <v>#REF!</v>
      </c>
      <c r="Q54" s="55"/>
      <c r="R54" s="56" t="e">
        <f t="shared" si="27"/>
        <v>#REF!</v>
      </c>
      <c r="S54" s="57" t="e">
        <f t="shared" si="28"/>
        <v>#REF!</v>
      </c>
    </row>
    <row r="55" spans="1:19" s="63" customFormat="1" ht="30" customHeight="1" x14ac:dyDescent="0.3">
      <c r="A55" s="9">
        <v>51</v>
      </c>
      <c r="B55" s="5" t="s">
        <v>143</v>
      </c>
      <c r="C55" s="5" t="str">
        <f t="shared" si="7"/>
        <v>CALCADOR PAIVA PARA ENDODONTIA Nº 03</v>
      </c>
      <c r="D55" s="6" t="s">
        <v>144</v>
      </c>
      <c r="E55" s="10" t="s">
        <v>35</v>
      </c>
      <c r="F55" s="50" t="e">
        <f>VLOOKUP(C55,#REF!,20,FALSE)</f>
        <v>#REF!</v>
      </c>
      <c r="G55" s="62">
        <v>3</v>
      </c>
      <c r="H55" s="52">
        <v>1</v>
      </c>
      <c r="I55" s="52">
        <f t="shared" si="23"/>
        <v>3</v>
      </c>
      <c r="J55" s="53">
        <f t="shared" si="24"/>
        <v>9</v>
      </c>
      <c r="K55" s="54">
        <f t="shared" si="18"/>
        <v>13.5</v>
      </c>
      <c r="L55" s="54">
        <f t="shared" si="25"/>
        <v>14.85</v>
      </c>
      <c r="M55" s="20" t="e">
        <f t="shared" si="8"/>
        <v>#REF!</v>
      </c>
      <c r="N55" s="53"/>
      <c r="O55" s="60"/>
      <c r="P55" s="56" t="e">
        <f t="shared" si="26"/>
        <v>#REF!</v>
      </c>
      <c r="Q55" s="55"/>
      <c r="R55" s="56" t="e">
        <f t="shared" si="27"/>
        <v>#REF!</v>
      </c>
      <c r="S55" s="57" t="e">
        <f t="shared" si="28"/>
        <v>#REF!</v>
      </c>
    </row>
    <row r="56" spans="1:19" s="63" customFormat="1" ht="30" customHeight="1" x14ac:dyDescent="0.3">
      <c r="A56" s="9">
        <v>52</v>
      </c>
      <c r="B56" s="5" t="s">
        <v>145</v>
      </c>
      <c r="C56" s="5" t="str">
        <f t="shared" si="7"/>
        <v>CALCADOR PAIVA PARA ENDODONTIA Nº 04</v>
      </c>
      <c r="D56" s="6" t="s">
        <v>146</v>
      </c>
      <c r="E56" s="10" t="s">
        <v>35</v>
      </c>
      <c r="F56" s="50" t="e">
        <f>VLOOKUP(C56,#REF!,20,FALSE)</f>
        <v>#REF!</v>
      </c>
      <c r="G56" s="62">
        <v>2</v>
      </c>
      <c r="H56" s="52">
        <v>1</v>
      </c>
      <c r="I56" s="52">
        <f t="shared" si="23"/>
        <v>2</v>
      </c>
      <c r="J56" s="53">
        <f t="shared" si="24"/>
        <v>10</v>
      </c>
      <c r="K56" s="54">
        <f t="shared" si="18"/>
        <v>15</v>
      </c>
      <c r="L56" s="54">
        <f t="shared" si="25"/>
        <v>16.5</v>
      </c>
      <c r="M56" s="20" t="e">
        <f t="shared" si="8"/>
        <v>#REF!</v>
      </c>
      <c r="N56" s="53"/>
      <c r="O56" s="60"/>
      <c r="P56" s="56" t="e">
        <f t="shared" si="26"/>
        <v>#REF!</v>
      </c>
      <c r="Q56" s="55"/>
      <c r="R56" s="56" t="e">
        <f t="shared" si="27"/>
        <v>#REF!</v>
      </c>
      <c r="S56" s="57" t="e">
        <f t="shared" si="28"/>
        <v>#REF!</v>
      </c>
    </row>
    <row r="57" spans="1:19" s="79" customFormat="1" ht="30" customHeight="1" x14ac:dyDescent="0.25">
      <c r="A57" s="9">
        <v>53</v>
      </c>
      <c r="B57" s="87" t="s">
        <v>147</v>
      </c>
      <c r="C57" s="5" t="str">
        <f t="shared" si="7"/>
        <v xml:space="preserve">CAMPO PARA CONTENÇÃO FÍSICA (ESTABILIZAÇÃO PROTETORA) </v>
      </c>
      <c r="D57" s="6" t="s">
        <v>148</v>
      </c>
      <c r="E57" s="10" t="s">
        <v>35</v>
      </c>
      <c r="F57" s="50">
        <v>0</v>
      </c>
      <c r="G57" s="82">
        <v>0</v>
      </c>
      <c r="H57" s="82">
        <v>0.2</v>
      </c>
      <c r="I57" s="74">
        <f t="shared" si="23"/>
        <v>0</v>
      </c>
      <c r="J57" s="71">
        <f t="shared" si="24"/>
        <v>2.4000000000000004</v>
      </c>
      <c r="K57" s="77">
        <f>J57*10/100+J57</f>
        <v>2.6400000000000006</v>
      </c>
      <c r="L57" s="21">
        <f t="shared" si="25"/>
        <v>2.9040000000000008</v>
      </c>
      <c r="M57" s="20">
        <f>ROUND(L57,0)-F57</f>
        <v>3</v>
      </c>
      <c r="N57" s="83"/>
      <c r="O57" s="39"/>
      <c r="P57" s="35">
        <f t="shared" si="26"/>
        <v>0</v>
      </c>
      <c r="Q57" s="37"/>
      <c r="R57" s="35">
        <f t="shared" si="27"/>
        <v>0</v>
      </c>
      <c r="S57" s="36">
        <f t="shared" si="28"/>
        <v>0</v>
      </c>
    </row>
    <row r="58" spans="1:19" s="79" customFormat="1" ht="30" customHeight="1" x14ac:dyDescent="0.25">
      <c r="A58" s="9">
        <v>54</v>
      </c>
      <c r="B58" s="5" t="s">
        <v>149</v>
      </c>
      <c r="C58" s="5" t="str">
        <f t="shared" si="7"/>
        <v>CONTRA ÂNGULO OSCILATÓRIO (ENDODONTIA)</v>
      </c>
      <c r="D58" s="6" t="s">
        <v>150</v>
      </c>
      <c r="E58" s="10" t="s">
        <v>35</v>
      </c>
      <c r="F58" s="50">
        <v>0</v>
      </c>
      <c r="G58" s="76">
        <v>0</v>
      </c>
      <c r="H58" s="76">
        <v>3</v>
      </c>
      <c r="I58" s="74">
        <f t="shared" si="23"/>
        <v>0</v>
      </c>
      <c r="J58" s="71">
        <f t="shared" si="24"/>
        <v>36</v>
      </c>
      <c r="K58" s="77">
        <f>J58*10/100+J58</f>
        <v>39.6</v>
      </c>
      <c r="L58" s="21">
        <f t="shared" si="25"/>
        <v>43.56</v>
      </c>
      <c r="M58" s="20">
        <f>ROUND(L58,0)-F58</f>
        <v>44</v>
      </c>
      <c r="N58" s="80" t="s">
        <v>113</v>
      </c>
      <c r="O58" s="39"/>
      <c r="P58" s="35">
        <f t="shared" si="26"/>
        <v>0</v>
      </c>
      <c r="Q58" s="37"/>
      <c r="R58" s="35">
        <f t="shared" si="27"/>
        <v>0</v>
      </c>
      <c r="S58" s="36">
        <f t="shared" si="28"/>
        <v>0</v>
      </c>
    </row>
    <row r="59" spans="1:19" s="63" customFormat="1" ht="30" customHeight="1" x14ac:dyDescent="0.3">
      <c r="A59" s="9">
        <v>55</v>
      </c>
      <c r="B59" s="5" t="s">
        <v>151</v>
      </c>
      <c r="C59" s="5" t="str">
        <f t="shared" si="7"/>
        <v>CANETA DE ALTA ROTAÇÃO (TURBINA EXTRA TORQUE) </v>
      </c>
      <c r="D59" s="6" t="s">
        <v>152</v>
      </c>
      <c r="E59" s="10" t="s">
        <v>35</v>
      </c>
      <c r="F59" s="50" t="e">
        <f>VLOOKUP(C59,#REF!,20,FALSE)</f>
        <v>#REF!</v>
      </c>
      <c r="G59" s="62">
        <v>0</v>
      </c>
      <c r="H59" s="52">
        <v>2</v>
      </c>
      <c r="I59" s="52">
        <f t="shared" si="23"/>
        <v>0</v>
      </c>
      <c r="J59" s="53">
        <f t="shared" si="24"/>
        <v>24</v>
      </c>
      <c r="K59" s="54">
        <f t="shared" ref="K59:K67" si="29">J59*50/100+J59</f>
        <v>36</v>
      </c>
      <c r="L59" s="54">
        <f t="shared" si="25"/>
        <v>39.6</v>
      </c>
      <c r="M59" s="20" t="e">
        <f t="shared" si="8"/>
        <v>#REF!</v>
      </c>
      <c r="N59" s="53"/>
      <c r="O59" s="60"/>
      <c r="P59" s="56" t="e">
        <f t="shared" si="26"/>
        <v>#REF!</v>
      </c>
      <c r="Q59" s="55"/>
      <c r="R59" s="56" t="e">
        <f t="shared" si="27"/>
        <v>#REF!</v>
      </c>
      <c r="S59" s="57" t="e">
        <f t="shared" si="28"/>
        <v>#REF!</v>
      </c>
    </row>
    <row r="60" spans="1:19" s="63" customFormat="1" ht="30" customHeight="1" x14ac:dyDescent="0.3">
      <c r="A60" s="9">
        <v>56</v>
      </c>
      <c r="B60" s="5" t="s">
        <v>153</v>
      </c>
      <c r="C60" s="5" t="str">
        <f t="shared" si="7"/>
        <v>CANETA CONTRA ÂNGULO (BAIXA ROTAÇÃO)</v>
      </c>
      <c r="D60" s="6" t="s">
        <v>154</v>
      </c>
      <c r="E60" s="10" t="s">
        <v>35</v>
      </c>
      <c r="F60" s="50" t="e">
        <f>VLOOKUP(C60,#REF!,20,FALSE)</f>
        <v>#REF!</v>
      </c>
      <c r="G60" s="62">
        <v>0</v>
      </c>
      <c r="H60" s="52">
        <v>2</v>
      </c>
      <c r="I60" s="52">
        <f t="shared" si="23"/>
        <v>0</v>
      </c>
      <c r="J60" s="53">
        <f t="shared" si="24"/>
        <v>24</v>
      </c>
      <c r="K60" s="54">
        <f t="shared" si="29"/>
        <v>36</v>
      </c>
      <c r="L60" s="54">
        <f t="shared" si="25"/>
        <v>39.6</v>
      </c>
      <c r="M60" s="20" t="e">
        <f t="shared" si="8"/>
        <v>#REF!</v>
      </c>
      <c r="N60" s="53"/>
      <c r="O60" s="60"/>
      <c r="P60" s="56" t="e">
        <f t="shared" si="26"/>
        <v>#REF!</v>
      </c>
      <c r="Q60" s="55"/>
      <c r="R60" s="56" t="e">
        <f t="shared" si="27"/>
        <v>#REF!</v>
      </c>
      <c r="S60" s="57" t="e">
        <f t="shared" si="28"/>
        <v>#REF!</v>
      </c>
    </row>
    <row r="61" spans="1:19" s="63" customFormat="1" ht="30" customHeight="1" x14ac:dyDescent="0.3">
      <c r="A61" s="9">
        <v>57</v>
      </c>
      <c r="B61" s="5" t="s">
        <v>155</v>
      </c>
      <c r="C61" s="5" t="str">
        <f t="shared" si="7"/>
        <v>CANETA MICROMOTOR (BAIXA ROTAÇÃO) </v>
      </c>
      <c r="D61" s="6" t="s">
        <v>156</v>
      </c>
      <c r="E61" s="10" t="s">
        <v>35</v>
      </c>
      <c r="F61" s="50" t="e">
        <f>VLOOKUP(C61,#REF!,20,FALSE)</f>
        <v>#REF!</v>
      </c>
      <c r="G61" s="62">
        <v>0</v>
      </c>
      <c r="H61" s="52">
        <v>2.5</v>
      </c>
      <c r="I61" s="52">
        <f t="shared" si="23"/>
        <v>0</v>
      </c>
      <c r="J61" s="53">
        <f t="shared" si="24"/>
        <v>30</v>
      </c>
      <c r="K61" s="54">
        <f t="shared" si="29"/>
        <v>45</v>
      </c>
      <c r="L61" s="54">
        <f t="shared" si="25"/>
        <v>49.5</v>
      </c>
      <c r="M61" s="20" t="e">
        <f t="shared" si="8"/>
        <v>#REF!</v>
      </c>
      <c r="N61" s="53"/>
      <c r="O61" s="60"/>
      <c r="P61" s="56" t="e">
        <f t="shared" si="26"/>
        <v>#REF!</v>
      </c>
      <c r="Q61" s="55"/>
      <c r="R61" s="56" t="e">
        <f t="shared" si="27"/>
        <v>#REF!</v>
      </c>
      <c r="S61" s="57" t="e">
        <f t="shared" si="28"/>
        <v>#REF!</v>
      </c>
    </row>
    <row r="62" spans="1:19" s="38" customFormat="1" ht="30" customHeight="1" x14ac:dyDescent="0.3">
      <c r="A62" s="9">
        <v>58</v>
      </c>
      <c r="B62" s="5" t="s">
        <v>157</v>
      </c>
      <c r="C62" s="5" t="str">
        <f t="shared" si="7"/>
        <v>CERA ODONTOLÓGICA ROSA Nº7</v>
      </c>
      <c r="D62" s="6" t="s">
        <v>158</v>
      </c>
      <c r="E62" s="10" t="s">
        <v>159</v>
      </c>
      <c r="F62" s="50" t="e">
        <f>VLOOKUP(C62,#REF!,20,FALSE)</f>
        <v>#REF!</v>
      </c>
      <c r="G62" s="23">
        <v>0</v>
      </c>
      <c r="H62" s="20">
        <v>1</v>
      </c>
      <c r="I62" s="20">
        <f t="shared" ref="I62:I75" si="30">G62/H62</f>
        <v>0</v>
      </c>
      <c r="J62" s="19">
        <f t="shared" ref="J62:J75" si="31">(12-I62)*H62</f>
        <v>12</v>
      </c>
      <c r="K62" s="21">
        <f t="shared" si="29"/>
        <v>18</v>
      </c>
      <c r="L62" s="21">
        <f t="shared" ref="L62:L75" si="32">K62*10/100+K62</f>
        <v>19.8</v>
      </c>
      <c r="M62" s="20" t="e">
        <f t="shared" si="8"/>
        <v>#REF!</v>
      </c>
      <c r="N62" s="45"/>
      <c r="O62" s="39"/>
      <c r="P62" s="35" t="e">
        <f t="shared" ref="P62:P75" si="33">M62*O62</f>
        <v>#REF!</v>
      </c>
      <c r="Q62" s="37"/>
      <c r="R62" s="35" t="e">
        <f t="shared" ref="R62:R75" si="34">M62*Q62</f>
        <v>#REF!</v>
      </c>
      <c r="S62" s="36" t="e">
        <f t="shared" si="28"/>
        <v>#REF!</v>
      </c>
    </row>
    <row r="63" spans="1:19" ht="30" customHeight="1" x14ac:dyDescent="0.3">
      <c r="A63" s="9">
        <v>59</v>
      </c>
      <c r="B63" s="5" t="s">
        <v>160</v>
      </c>
      <c r="C63" s="5" t="str">
        <f t="shared" si="7"/>
        <v xml:space="preserve">CERAS ODONTOLÓGICAS PARA ESCULTURA PROGRESSIVA </v>
      </c>
      <c r="D63" s="6" t="s">
        <v>161</v>
      </c>
      <c r="E63" s="10" t="s">
        <v>162</v>
      </c>
      <c r="F63" s="50" t="e">
        <f>VLOOKUP(C63,#REF!,20,FALSE)</f>
        <v>#REF!</v>
      </c>
      <c r="G63" s="19">
        <v>0</v>
      </c>
      <c r="H63" s="20">
        <v>1</v>
      </c>
      <c r="I63" s="20">
        <f t="shared" si="30"/>
        <v>0</v>
      </c>
      <c r="J63" s="19">
        <f t="shared" si="31"/>
        <v>12</v>
      </c>
      <c r="K63" s="21">
        <f t="shared" si="29"/>
        <v>18</v>
      </c>
      <c r="L63" s="21">
        <f t="shared" si="32"/>
        <v>19.8</v>
      </c>
      <c r="M63" s="20" t="e">
        <f t="shared" si="8"/>
        <v>#REF!</v>
      </c>
      <c r="N63" s="22"/>
      <c r="O63" s="39"/>
      <c r="P63" s="35" t="e">
        <f t="shared" si="33"/>
        <v>#REF!</v>
      </c>
      <c r="Q63" s="37"/>
      <c r="R63" s="35" t="e">
        <f t="shared" si="34"/>
        <v>#REF!</v>
      </c>
      <c r="S63" s="36" t="e">
        <f t="shared" ref="S63:S75" si="35">(P63+R63)/2</f>
        <v>#REF!</v>
      </c>
    </row>
    <row r="64" spans="1:19" ht="30" customHeight="1" x14ac:dyDescent="0.3">
      <c r="A64" s="9">
        <v>60</v>
      </c>
      <c r="B64" s="5" t="s">
        <v>163</v>
      </c>
      <c r="C64" s="5" t="str">
        <f t="shared" si="7"/>
        <v>CIMENTO CIRÚRGICO PERIODONTAL SEM EUGENOL</v>
      </c>
      <c r="D64" s="6" t="s">
        <v>164</v>
      </c>
      <c r="E64" s="10" t="s">
        <v>165</v>
      </c>
      <c r="F64" s="50" t="e">
        <f>VLOOKUP(C64,#REF!,20,FALSE)</f>
        <v>#REF!</v>
      </c>
      <c r="G64" s="19">
        <v>9</v>
      </c>
      <c r="H64" s="20">
        <v>1</v>
      </c>
      <c r="I64" s="20">
        <f t="shared" si="30"/>
        <v>9</v>
      </c>
      <c r="J64" s="19">
        <f t="shared" si="31"/>
        <v>3</v>
      </c>
      <c r="K64" s="21">
        <f t="shared" si="29"/>
        <v>4.5</v>
      </c>
      <c r="L64" s="21">
        <f t="shared" si="32"/>
        <v>4.95</v>
      </c>
      <c r="M64" s="20" t="e">
        <f t="shared" si="8"/>
        <v>#REF!</v>
      </c>
      <c r="N64" s="22"/>
      <c r="O64" s="39"/>
      <c r="P64" s="35" t="e">
        <f t="shared" si="33"/>
        <v>#REF!</v>
      </c>
      <c r="Q64" s="37"/>
      <c r="R64" s="35" t="e">
        <f t="shared" si="34"/>
        <v>#REF!</v>
      </c>
      <c r="S64" s="36" t="e">
        <f t="shared" si="35"/>
        <v>#REF!</v>
      </c>
    </row>
    <row r="65" spans="1:19" ht="30" customHeight="1" x14ac:dyDescent="0.3">
      <c r="A65" s="9">
        <v>61</v>
      </c>
      <c r="B65" s="5" t="s">
        <v>166</v>
      </c>
      <c r="C65" s="5" t="str">
        <f t="shared" si="7"/>
        <v xml:space="preserve">CIMENTO DE HIDRÓXIDO DE CÁLCIO  </v>
      </c>
      <c r="D65" s="6" t="s">
        <v>167</v>
      </c>
      <c r="E65" s="10" t="s">
        <v>165</v>
      </c>
      <c r="F65" s="50" t="e">
        <f>VLOOKUP(C65,#REF!,20,FALSE)</f>
        <v>#REF!</v>
      </c>
      <c r="G65" s="19">
        <v>8</v>
      </c>
      <c r="H65" s="20">
        <v>4</v>
      </c>
      <c r="I65" s="20">
        <f t="shared" si="30"/>
        <v>2</v>
      </c>
      <c r="J65" s="19">
        <f t="shared" si="31"/>
        <v>40</v>
      </c>
      <c r="K65" s="21">
        <f t="shared" si="29"/>
        <v>60</v>
      </c>
      <c r="L65" s="21">
        <f t="shared" si="32"/>
        <v>66</v>
      </c>
      <c r="M65" s="20" t="e">
        <f t="shared" si="8"/>
        <v>#REF!</v>
      </c>
      <c r="N65" s="22"/>
      <c r="O65" s="39"/>
      <c r="P65" s="35" t="e">
        <f t="shared" si="33"/>
        <v>#REF!</v>
      </c>
      <c r="Q65" s="37"/>
      <c r="R65" s="35" t="e">
        <f t="shared" si="34"/>
        <v>#REF!</v>
      </c>
      <c r="S65" s="36" t="e">
        <f t="shared" si="35"/>
        <v>#REF!</v>
      </c>
    </row>
    <row r="66" spans="1:19" ht="30" customHeight="1" x14ac:dyDescent="0.3">
      <c r="A66" s="9">
        <v>62</v>
      </c>
      <c r="B66" s="5" t="s">
        <v>168</v>
      </c>
      <c r="C66" s="5" t="str">
        <f t="shared" si="7"/>
        <v>CIMENTO DE OXIFOSFATO DE ZINCO (ÓXIDO DE ZINCO)- PÓ</v>
      </c>
      <c r="D66" s="6" t="s">
        <v>169</v>
      </c>
      <c r="E66" s="10" t="s">
        <v>170</v>
      </c>
      <c r="F66" s="50" t="e">
        <f>VLOOKUP(C66,#REF!,20,FALSE)</f>
        <v>#REF!</v>
      </c>
      <c r="G66" s="19">
        <v>2</v>
      </c>
      <c r="H66" s="20">
        <v>1</v>
      </c>
      <c r="I66" s="20">
        <f t="shared" si="30"/>
        <v>2</v>
      </c>
      <c r="J66" s="19">
        <f t="shared" si="31"/>
        <v>10</v>
      </c>
      <c r="K66" s="21">
        <f t="shared" si="29"/>
        <v>15</v>
      </c>
      <c r="L66" s="21">
        <f t="shared" si="32"/>
        <v>16.5</v>
      </c>
      <c r="M66" s="20" t="e">
        <f t="shared" si="8"/>
        <v>#REF!</v>
      </c>
      <c r="N66" s="22"/>
      <c r="O66" s="39"/>
      <c r="P66" s="35" t="e">
        <f t="shared" si="33"/>
        <v>#REF!</v>
      </c>
      <c r="Q66" s="37"/>
      <c r="R66" s="35" t="e">
        <f t="shared" si="34"/>
        <v>#REF!</v>
      </c>
      <c r="S66" s="36" t="e">
        <f t="shared" si="35"/>
        <v>#REF!</v>
      </c>
    </row>
    <row r="67" spans="1:19" ht="30" customHeight="1" x14ac:dyDescent="0.3">
      <c r="A67" s="9">
        <v>63</v>
      </c>
      <c r="B67" s="5" t="s">
        <v>171</v>
      </c>
      <c r="C67" s="5" t="str">
        <f t="shared" si="7"/>
        <v xml:space="preserve">CIMENTO ENDODÔNTICO REPARADOR A BASE DE MTA </v>
      </c>
      <c r="D67" s="6" t="s">
        <v>172</v>
      </c>
      <c r="E67" s="10" t="s">
        <v>173</v>
      </c>
      <c r="F67" s="50" t="e">
        <f>VLOOKUP(C67,#REF!,20,FALSE)</f>
        <v>#REF!</v>
      </c>
      <c r="G67" s="19">
        <v>17</v>
      </c>
      <c r="H67" s="20">
        <v>2</v>
      </c>
      <c r="I67" s="20">
        <f t="shared" si="30"/>
        <v>8.5</v>
      </c>
      <c r="J67" s="19">
        <f t="shared" si="31"/>
        <v>7</v>
      </c>
      <c r="K67" s="21">
        <f t="shared" si="29"/>
        <v>10.5</v>
      </c>
      <c r="L67" s="21">
        <f t="shared" si="32"/>
        <v>11.55</v>
      </c>
      <c r="M67" s="20" t="e">
        <f t="shared" si="8"/>
        <v>#REF!</v>
      </c>
      <c r="N67" s="22"/>
      <c r="O67" s="39"/>
      <c r="P67" s="35" t="e">
        <f t="shared" si="33"/>
        <v>#REF!</v>
      </c>
      <c r="Q67" s="37"/>
      <c r="R67" s="35" t="e">
        <f t="shared" si="34"/>
        <v>#REF!</v>
      </c>
      <c r="S67" s="36" t="e">
        <f t="shared" si="35"/>
        <v>#REF!</v>
      </c>
    </row>
    <row r="68" spans="1:19" s="79" customFormat="1" ht="30" customHeight="1" x14ac:dyDescent="0.25">
      <c r="A68" s="9">
        <v>64</v>
      </c>
      <c r="B68" s="5" t="s">
        <v>174</v>
      </c>
      <c r="C68" s="5" t="str">
        <f t="shared" si="7"/>
        <v>CIMENTO ENDODÔNTICO À BASE DE RESINA</v>
      </c>
      <c r="D68" s="6" t="s">
        <v>175</v>
      </c>
      <c r="E68" s="10" t="s">
        <v>176</v>
      </c>
      <c r="F68" s="50" t="e">
        <f>VLOOKUP(C68,#REF!,20,FALSE)</f>
        <v>#REF!</v>
      </c>
      <c r="G68" s="76">
        <v>0</v>
      </c>
      <c r="H68" s="76">
        <v>3</v>
      </c>
      <c r="I68" s="74">
        <f t="shared" si="30"/>
        <v>0</v>
      </c>
      <c r="J68" s="71">
        <f t="shared" si="31"/>
        <v>36</v>
      </c>
      <c r="K68" s="77">
        <f>J68*10/100+J68</f>
        <v>39.6</v>
      </c>
      <c r="L68" s="21">
        <f t="shared" si="32"/>
        <v>43.56</v>
      </c>
      <c r="M68" s="20" t="e">
        <f>ROUND(L68,0)-F68</f>
        <v>#REF!</v>
      </c>
      <c r="N68" s="80"/>
      <c r="O68" s="39"/>
      <c r="P68" s="35" t="e">
        <f t="shared" si="33"/>
        <v>#REF!</v>
      </c>
      <c r="Q68" s="37"/>
      <c r="R68" s="35" t="e">
        <f t="shared" si="34"/>
        <v>#REF!</v>
      </c>
      <c r="S68" s="36" t="e">
        <f t="shared" si="35"/>
        <v>#REF!</v>
      </c>
    </row>
    <row r="69" spans="1:19" s="63" customFormat="1" ht="30" customHeight="1" x14ac:dyDescent="0.3">
      <c r="A69" s="9">
        <v>65</v>
      </c>
      <c r="B69" s="5" t="s">
        <v>177</v>
      </c>
      <c r="C69" s="5" t="str">
        <f t="shared" si="7"/>
        <v>CIMENTO PROVISÓRIO TEMP BOND </v>
      </c>
      <c r="D69" s="6" t="s">
        <v>178</v>
      </c>
      <c r="E69" s="10" t="s">
        <v>35</v>
      </c>
      <c r="F69" s="50" t="e">
        <f>VLOOKUP(C69,#REF!,20,FALSE)</f>
        <v>#REF!</v>
      </c>
      <c r="G69" s="53">
        <v>0</v>
      </c>
      <c r="H69" s="52">
        <v>1</v>
      </c>
      <c r="I69" s="52">
        <f t="shared" si="30"/>
        <v>0</v>
      </c>
      <c r="J69" s="53">
        <f t="shared" si="31"/>
        <v>12</v>
      </c>
      <c r="K69" s="54">
        <f t="shared" ref="K69:K75" si="36">J69*50/100+J69</f>
        <v>18</v>
      </c>
      <c r="L69" s="54">
        <f t="shared" si="32"/>
        <v>19.8</v>
      </c>
      <c r="M69" s="20" t="e">
        <f t="shared" si="8"/>
        <v>#REF!</v>
      </c>
      <c r="N69" s="53"/>
      <c r="O69" s="60"/>
      <c r="P69" s="56" t="e">
        <f t="shared" si="33"/>
        <v>#REF!</v>
      </c>
      <c r="Q69" s="55"/>
      <c r="R69" s="56" t="e">
        <f t="shared" si="34"/>
        <v>#REF!</v>
      </c>
      <c r="S69" s="57" t="e">
        <f t="shared" si="35"/>
        <v>#REF!</v>
      </c>
    </row>
    <row r="70" spans="1:19" ht="30" customHeight="1" x14ac:dyDescent="0.3">
      <c r="A70" s="9">
        <v>66</v>
      </c>
      <c r="B70" s="5" t="s">
        <v>179</v>
      </c>
      <c r="C70" s="5" t="str">
        <f t="shared" si="7"/>
        <v>CIMENTO RESINOSO AUTOPOLIMERIZÁVEL COR A2 CLICKER</v>
      </c>
      <c r="D70" s="6" t="s">
        <v>180</v>
      </c>
      <c r="E70" s="10" t="s">
        <v>35</v>
      </c>
      <c r="F70" s="50" t="e">
        <f>VLOOKUP(C70,#REF!,20,FALSE)</f>
        <v>#REF!</v>
      </c>
      <c r="G70" s="19">
        <v>4</v>
      </c>
      <c r="H70" s="20">
        <v>2</v>
      </c>
      <c r="I70" s="20">
        <f t="shared" si="30"/>
        <v>2</v>
      </c>
      <c r="J70" s="19">
        <f t="shared" si="31"/>
        <v>20</v>
      </c>
      <c r="K70" s="21">
        <f t="shared" si="36"/>
        <v>30</v>
      </c>
      <c r="L70" s="21">
        <f t="shared" si="32"/>
        <v>33</v>
      </c>
      <c r="M70" s="20" t="e">
        <f t="shared" si="8"/>
        <v>#REF!</v>
      </c>
      <c r="N70" s="22"/>
      <c r="O70" s="39"/>
      <c r="P70" s="35" t="e">
        <f t="shared" si="33"/>
        <v>#REF!</v>
      </c>
      <c r="Q70" s="37"/>
      <c r="R70" s="35" t="e">
        <f t="shared" si="34"/>
        <v>#REF!</v>
      </c>
      <c r="S70" s="36" t="e">
        <f t="shared" si="35"/>
        <v>#REF!</v>
      </c>
    </row>
    <row r="71" spans="1:19" ht="30" customHeight="1" x14ac:dyDescent="0.3">
      <c r="A71" s="9">
        <v>67</v>
      </c>
      <c r="B71" s="5" t="s">
        <v>181</v>
      </c>
      <c r="C71" s="5" t="str">
        <f t="shared" ref="C71:C134" si="37">UPPER(B71)</f>
        <v>CIMENTO RESTAURADOR ENDODÔNTICO KIT PÓ E LÍQUIDO</v>
      </c>
      <c r="D71" s="6" t="s">
        <v>182</v>
      </c>
      <c r="E71" s="10" t="s">
        <v>183</v>
      </c>
      <c r="F71" s="50" t="e">
        <f>VLOOKUP(C71,#REF!,20,FALSE)</f>
        <v>#REF!</v>
      </c>
      <c r="G71" s="19">
        <v>0</v>
      </c>
      <c r="H71" s="20">
        <v>3</v>
      </c>
      <c r="I71" s="20">
        <f t="shared" si="30"/>
        <v>0</v>
      </c>
      <c r="J71" s="19">
        <f t="shared" si="31"/>
        <v>36</v>
      </c>
      <c r="K71" s="21">
        <f t="shared" si="36"/>
        <v>54</v>
      </c>
      <c r="L71" s="21">
        <f t="shared" si="32"/>
        <v>59.4</v>
      </c>
      <c r="M71" s="20" t="e">
        <f t="shared" si="8"/>
        <v>#REF!</v>
      </c>
      <c r="N71" s="22"/>
      <c r="O71" s="39"/>
      <c r="P71" s="35" t="e">
        <f t="shared" si="33"/>
        <v>#REF!</v>
      </c>
      <c r="Q71" s="37"/>
      <c r="R71" s="35" t="e">
        <f t="shared" si="34"/>
        <v>#REF!</v>
      </c>
      <c r="S71" s="36" t="e">
        <f t="shared" si="35"/>
        <v>#REF!</v>
      </c>
    </row>
    <row r="72" spans="1:19" ht="30" customHeight="1" x14ac:dyDescent="0.3">
      <c r="A72" s="9">
        <v>68</v>
      </c>
      <c r="B72" s="5" t="s">
        <v>184</v>
      </c>
      <c r="C72" s="5" t="str">
        <f t="shared" si="37"/>
        <v>CIMENTO RESTAURADOR TEMPORÁRIO DE LONGA DURAÇÃO COM EUGENOL</v>
      </c>
      <c r="D72" s="6" t="s">
        <v>185</v>
      </c>
      <c r="E72" s="10" t="s">
        <v>186</v>
      </c>
      <c r="F72" s="50" t="e">
        <f>VLOOKUP(C72,#REF!,20,FALSE)</f>
        <v>#REF!</v>
      </c>
      <c r="G72" s="19">
        <v>13</v>
      </c>
      <c r="H72" s="20">
        <v>2</v>
      </c>
      <c r="I72" s="20">
        <f t="shared" si="30"/>
        <v>6.5</v>
      </c>
      <c r="J72" s="19">
        <f t="shared" si="31"/>
        <v>11</v>
      </c>
      <c r="K72" s="21">
        <f t="shared" si="36"/>
        <v>16.5</v>
      </c>
      <c r="L72" s="21">
        <f t="shared" si="32"/>
        <v>18.149999999999999</v>
      </c>
      <c r="M72" s="20" t="e">
        <f>ROUND(L72,0)-F72</f>
        <v>#REF!</v>
      </c>
      <c r="N72" s="22"/>
      <c r="O72" s="39"/>
      <c r="P72" s="35" t="e">
        <f t="shared" si="33"/>
        <v>#REF!</v>
      </c>
      <c r="Q72" s="37"/>
      <c r="R72" s="35" t="e">
        <f t="shared" si="34"/>
        <v>#REF!</v>
      </c>
      <c r="S72" s="36" t="e">
        <f t="shared" si="35"/>
        <v>#REF!</v>
      </c>
    </row>
    <row r="73" spans="1:19" ht="30" customHeight="1" x14ac:dyDescent="0.3">
      <c r="A73" s="9">
        <v>69</v>
      </c>
      <c r="B73" s="5" t="s">
        <v>187</v>
      </c>
      <c r="C73" s="5" t="str">
        <f t="shared" si="37"/>
        <v xml:space="preserve">CIMENTO RESTAURADOR TEMPORÁRIO SEM EUGENOL  </v>
      </c>
      <c r="D73" s="6" t="s">
        <v>188</v>
      </c>
      <c r="E73" s="10" t="s">
        <v>189</v>
      </c>
      <c r="F73" s="50" t="e">
        <f>VLOOKUP(C73,#REF!,20,FALSE)</f>
        <v>#REF!</v>
      </c>
      <c r="G73" s="19">
        <v>3</v>
      </c>
      <c r="H73" s="20">
        <v>3</v>
      </c>
      <c r="I73" s="20">
        <f t="shared" si="30"/>
        <v>1</v>
      </c>
      <c r="J73" s="19">
        <f t="shared" si="31"/>
        <v>33</v>
      </c>
      <c r="K73" s="21">
        <f t="shared" si="36"/>
        <v>49.5</v>
      </c>
      <c r="L73" s="21">
        <f t="shared" si="32"/>
        <v>54.45</v>
      </c>
      <c r="M73" s="20" t="e">
        <f t="shared" si="8"/>
        <v>#REF!</v>
      </c>
      <c r="N73" s="22"/>
      <c r="O73" s="39"/>
      <c r="P73" s="35" t="e">
        <f t="shared" si="33"/>
        <v>#REF!</v>
      </c>
      <c r="Q73" s="37"/>
      <c r="R73" s="35" t="e">
        <f t="shared" si="34"/>
        <v>#REF!</v>
      </c>
      <c r="S73" s="36" t="e">
        <f t="shared" si="35"/>
        <v>#REF!</v>
      </c>
    </row>
    <row r="74" spans="1:19" ht="30" customHeight="1" x14ac:dyDescent="0.3">
      <c r="A74" s="9">
        <v>70</v>
      </c>
      <c r="B74" s="43" t="s">
        <v>190</v>
      </c>
      <c r="C74" s="5" t="str">
        <f t="shared" si="37"/>
        <v>CLAREADOR PARA DENTES VITAIS PERÓXIDO DE CARBAMIDA 16%</v>
      </c>
      <c r="D74" s="6" t="s">
        <v>191</v>
      </c>
      <c r="E74" s="10" t="s">
        <v>192</v>
      </c>
      <c r="F74" s="50">
        <v>290</v>
      </c>
      <c r="G74" s="23">
        <v>61</v>
      </c>
      <c r="H74" s="20">
        <v>25</v>
      </c>
      <c r="I74" s="20">
        <f t="shared" si="30"/>
        <v>2.44</v>
      </c>
      <c r="J74" s="19">
        <f t="shared" si="31"/>
        <v>239</v>
      </c>
      <c r="K74" s="21">
        <f t="shared" si="36"/>
        <v>358.5</v>
      </c>
      <c r="L74" s="21">
        <f t="shared" si="32"/>
        <v>394.35</v>
      </c>
      <c r="M74" s="20">
        <f t="shared" si="8"/>
        <v>104</v>
      </c>
      <c r="N74" s="45"/>
      <c r="O74" s="39"/>
      <c r="P74" s="35">
        <f t="shared" si="33"/>
        <v>0</v>
      </c>
      <c r="Q74" s="37"/>
      <c r="R74" s="35">
        <f t="shared" si="34"/>
        <v>0</v>
      </c>
      <c r="S74" s="36">
        <f t="shared" si="35"/>
        <v>0</v>
      </c>
    </row>
    <row r="75" spans="1:19" ht="30" customHeight="1" x14ac:dyDescent="0.3">
      <c r="A75" s="9">
        <v>71</v>
      </c>
      <c r="B75" s="5" t="s">
        <v>193</v>
      </c>
      <c r="C75" s="5" t="str">
        <f t="shared" si="37"/>
        <v xml:space="preserve">CLOREXIDINA 0,12% EM SOLUÇÃO NÃO ALCOÓLICA (ENXAGUATÓRIO BUCAL) </v>
      </c>
      <c r="D75" s="6" t="s">
        <v>194</v>
      </c>
      <c r="E75" s="10" t="s">
        <v>195</v>
      </c>
      <c r="F75" s="50" t="e">
        <f>VLOOKUP(C75,#REF!,20,FALSE)</f>
        <v>#REF!</v>
      </c>
      <c r="G75" s="19">
        <v>6</v>
      </c>
      <c r="H75" s="20">
        <v>2</v>
      </c>
      <c r="I75" s="20">
        <f t="shared" si="30"/>
        <v>3</v>
      </c>
      <c r="J75" s="19">
        <f t="shared" si="31"/>
        <v>18</v>
      </c>
      <c r="K75" s="21">
        <f t="shared" si="36"/>
        <v>27</v>
      </c>
      <c r="L75" s="21">
        <f t="shared" si="32"/>
        <v>29.7</v>
      </c>
      <c r="M75" s="20" t="e">
        <f t="shared" si="8"/>
        <v>#REF!</v>
      </c>
      <c r="N75" s="22" t="s">
        <v>82</v>
      </c>
      <c r="O75" s="39"/>
      <c r="P75" s="35" t="e">
        <f t="shared" si="33"/>
        <v>#REF!</v>
      </c>
      <c r="Q75" s="37"/>
      <c r="R75" s="35" t="e">
        <f t="shared" si="34"/>
        <v>#REF!</v>
      </c>
      <c r="S75" s="36" t="e">
        <f t="shared" si="35"/>
        <v>#REF!</v>
      </c>
    </row>
    <row r="76" spans="1:19" s="63" customFormat="1" ht="30" customHeight="1" x14ac:dyDescent="0.3">
      <c r="A76" s="9">
        <v>72</v>
      </c>
      <c r="B76" s="5" t="s">
        <v>196</v>
      </c>
      <c r="C76" s="5" t="str">
        <f t="shared" si="37"/>
        <v>COLHER CURETA ESCAVADOR ESCARIADOR DE DENTINA Nº 05</v>
      </c>
      <c r="D76" s="6" t="s">
        <v>197</v>
      </c>
      <c r="E76" s="10" t="s">
        <v>35</v>
      </c>
      <c r="F76" s="50" t="e">
        <f>VLOOKUP(C76,#REF!,20,FALSE)</f>
        <v>#REF!</v>
      </c>
      <c r="G76" s="62">
        <v>9</v>
      </c>
      <c r="H76" s="52">
        <v>2</v>
      </c>
      <c r="I76" s="52">
        <f t="shared" ref="I76:I82" si="38">G76/H76</f>
        <v>4.5</v>
      </c>
      <c r="J76" s="53">
        <f t="shared" ref="J76:J82" si="39">(12-I76)*H76</f>
        <v>15</v>
      </c>
      <c r="K76" s="54">
        <f t="shared" ref="K76:K82" si="40">J76*50/100+J76</f>
        <v>22.5</v>
      </c>
      <c r="L76" s="54">
        <f t="shared" ref="L76:L82" si="41">K76*10/100+K76</f>
        <v>24.75</v>
      </c>
      <c r="M76" s="20" t="e">
        <f t="shared" si="8"/>
        <v>#REF!</v>
      </c>
      <c r="N76" s="53"/>
      <c r="O76" s="60"/>
      <c r="P76" s="56" t="e">
        <f t="shared" ref="P76:P82" si="42">M76*O76</f>
        <v>#REF!</v>
      </c>
      <c r="Q76" s="55"/>
      <c r="R76" s="56" t="e">
        <f t="shared" ref="R76:R82" si="43">M76*Q76</f>
        <v>#REF!</v>
      </c>
      <c r="S76" s="57" t="e">
        <f t="shared" ref="S76:S82" si="44">(P76+R76)/2</f>
        <v>#REF!</v>
      </c>
    </row>
    <row r="77" spans="1:19" s="63" customFormat="1" ht="30" customHeight="1" x14ac:dyDescent="0.3">
      <c r="A77" s="9">
        <v>73</v>
      </c>
      <c r="B77" s="5" t="s">
        <v>198</v>
      </c>
      <c r="C77" s="5" t="str">
        <f t="shared" si="37"/>
        <v>COLHER CURETA ESCAVADOR ESCARIADOR DE DENTINA Nº 20</v>
      </c>
      <c r="D77" s="6" t="s">
        <v>199</v>
      </c>
      <c r="E77" s="10" t="s">
        <v>35</v>
      </c>
      <c r="F77" s="50" t="e">
        <f>VLOOKUP(C77,#REF!,20,FALSE)</f>
        <v>#REF!</v>
      </c>
      <c r="G77" s="58">
        <v>1</v>
      </c>
      <c r="H77" s="52">
        <v>1</v>
      </c>
      <c r="I77" s="52">
        <f t="shared" si="38"/>
        <v>1</v>
      </c>
      <c r="J77" s="53">
        <f t="shared" si="39"/>
        <v>11</v>
      </c>
      <c r="K77" s="54">
        <f t="shared" si="40"/>
        <v>16.5</v>
      </c>
      <c r="L77" s="54">
        <f t="shared" si="41"/>
        <v>18.149999999999999</v>
      </c>
      <c r="M77" s="20" t="e">
        <f t="shared" si="8"/>
        <v>#REF!</v>
      </c>
      <c r="N77" s="53"/>
      <c r="O77" s="60"/>
      <c r="P77" s="56" t="e">
        <f t="shared" si="42"/>
        <v>#REF!</v>
      </c>
      <c r="Q77" s="55"/>
      <c r="R77" s="56" t="e">
        <f t="shared" si="43"/>
        <v>#REF!</v>
      </c>
      <c r="S77" s="57" t="e">
        <f t="shared" si="44"/>
        <v>#REF!</v>
      </c>
    </row>
    <row r="78" spans="1:19" s="63" customFormat="1" ht="30" customHeight="1" x14ac:dyDescent="0.3">
      <c r="A78" s="9">
        <v>74</v>
      </c>
      <c r="B78" s="5" t="s">
        <v>200</v>
      </c>
      <c r="C78" s="5" t="str">
        <f t="shared" si="37"/>
        <v>CONDENSADOR CALCADOR PARA AMÁLGAMA HOLLEMBACK N° 1</v>
      </c>
      <c r="D78" s="6" t="s">
        <v>201</v>
      </c>
      <c r="E78" s="10" t="s">
        <v>35</v>
      </c>
      <c r="F78" s="50" t="e">
        <f>VLOOKUP(C78,#REF!,20,FALSE)</f>
        <v>#REF!</v>
      </c>
      <c r="G78" s="58">
        <v>9</v>
      </c>
      <c r="H78" s="52">
        <v>1.5</v>
      </c>
      <c r="I78" s="52">
        <f t="shared" si="38"/>
        <v>6</v>
      </c>
      <c r="J78" s="53">
        <f t="shared" si="39"/>
        <v>9</v>
      </c>
      <c r="K78" s="54">
        <f t="shared" si="40"/>
        <v>13.5</v>
      </c>
      <c r="L78" s="54">
        <f t="shared" si="41"/>
        <v>14.85</v>
      </c>
      <c r="M78" s="20" t="e">
        <f t="shared" si="8"/>
        <v>#REF!</v>
      </c>
      <c r="N78" s="53"/>
      <c r="O78" s="60"/>
      <c r="P78" s="56" t="e">
        <f t="shared" si="42"/>
        <v>#REF!</v>
      </c>
      <c r="Q78" s="55"/>
      <c r="R78" s="56" t="e">
        <f t="shared" si="43"/>
        <v>#REF!</v>
      </c>
      <c r="S78" s="57" t="e">
        <f t="shared" si="44"/>
        <v>#REF!</v>
      </c>
    </row>
    <row r="79" spans="1:19" s="63" customFormat="1" ht="30" customHeight="1" x14ac:dyDescent="0.3">
      <c r="A79" s="9">
        <v>75</v>
      </c>
      <c r="B79" s="5" t="s">
        <v>202</v>
      </c>
      <c r="C79" s="5" t="str">
        <f t="shared" si="37"/>
        <v xml:space="preserve">CONDENSADOR CALCADOR PARA AMÁLGAMA HOLLEMBACK N° 6 </v>
      </c>
      <c r="D79" s="6" t="s">
        <v>203</v>
      </c>
      <c r="E79" s="10" t="s">
        <v>35</v>
      </c>
      <c r="F79" s="50" t="e">
        <f>VLOOKUP(C79,#REF!,20,FALSE)</f>
        <v>#REF!</v>
      </c>
      <c r="G79" s="58">
        <v>9</v>
      </c>
      <c r="H79" s="52">
        <v>1.5</v>
      </c>
      <c r="I79" s="52">
        <f t="shared" si="38"/>
        <v>6</v>
      </c>
      <c r="J79" s="53">
        <f t="shared" si="39"/>
        <v>9</v>
      </c>
      <c r="K79" s="54">
        <f t="shared" si="40"/>
        <v>13.5</v>
      </c>
      <c r="L79" s="54">
        <f t="shared" si="41"/>
        <v>14.85</v>
      </c>
      <c r="M79" s="20" t="e">
        <f t="shared" si="8"/>
        <v>#REF!</v>
      </c>
      <c r="N79" s="53"/>
      <c r="O79" s="60"/>
      <c r="P79" s="56" t="e">
        <f t="shared" si="42"/>
        <v>#REF!</v>
      </c>
      <c r="Q79" s="55"/>
      <c r="R79" s="56" t="e">
        <f t="shared" si="43"/>
        <v>#REF!</v>
      </c>
      <c r="S79" s="57" t="e">
        <f t="shared" si="44"/>
        <v>#REF!</v>
      </c>
    </row>
    <row r="80" spans="1:19" s="63" customFormat="1" ht="30" customHeight="1" x14ac:dyDescent="0.3">
      <c r="A80" s="9">
        <v>76</v>
      </c>
      <c r="B80" s="5" t="s">
        <v>204</v>
      </c>
      <c r="C80" s="5" t="str">
        <f t="shared" si="37"/>
        <v>CONDENSADOR DE GUTA PERCHA MCSPADDEN N° 45 25MM</v>
      </c>
      <c r="D80" s="6" t="s">
        <v>205</v>
      </c>
      <c r="E80" s="10" t="s">
        <v>206</v>
      </c>
      <c r="F80" s="50" t="e">
        <f>VLOOKUP(C80,#REF!,20,FALSE)</f>
        <v>#REF!</v>
      </c>
      <c r="G80" s="58">
        <v>19</v>
      </c>
      <c r="H80" s="52">
        <v>2</v>
      </c>
      <c r="I80" s="52">
        <f t="shared" si="38"/>
        <v>9.5</v>
      </c>
      <c r="J80" s="53">
        <f t="shared" si="39"/>
        <v>5</v>
      </c>
      <c r="K80" s="54">
        <f t="shared" si="40"/>
        <v>7.5</v>
      </c>
      <c r="L80" s="54">
        <f t="shared" si="41"/>
        <v>8.25</v>
      </c>
      <c r="M80" s="20" t="e">
        <f t="shared" si="8"/>
        <v>#REF!</v>
      </c>
      <c r="N80" s="53"/>
      <c r="O80" s="60"/>
      <c r="P80" s="56" t="e">
        <f t="shared" si="42"/>
        <v>#REF!</v>
      </c>
      <c r="Q80" s="55"/>
      <c r="R80" s="56" t="e">
        <f t="shared" si="43"/>
        <v>#REF!</v>
      </c>
      <c r="S80" s="57" t="e">
        <f t="shared" si="44"/>
        <v>#REF!</v>
      </c>
    </row>
    <row r="81" spans="1:19" s="63" customFormat="1" ht="30" customHeight="1" x14ac:dyDescent="0.3">
      <c r="A81" s="9">
        <v>77</v>
      </c>
      <c r="B81" s="5" t="s">
        <v>207</v>
      </c>
      <c r="C81" s="5" t="str">
        <f t="shared" si="37"/>
        <v>CONDENSADOR DE GUTA PERCHA MCSPADDEN N° 55 21MM</v>
      </c>
      <c r="D81" s="6" t="s">
        <v>208</v>
      </c>
      <c r="E81" s="10" t="s">
        <v>206</v>
      </c>
      <c r="F81" s="50" t="e">
        <f>VLOOKUP(C81,#REF!,20,FALSE)</f>
        <v>#REF!</v>
      </c>
      <c r="G81" s="62">
        <v>0</v>
      </c>
      <c r="H81" s="52">
        <v>1</v>
      </c>
      <c r="I81" s="52">
        <f t="shared" si="38"/>
        <v>0</v>
      </c>
      <c r="J81" s="53">
        <f t="shared" si="39"/>
        <v>12</v>
      </c>
      <c r="K81" s="54">
        <f t="shared" si="40"/>
        <v>18</v>
      </c>
      <c r="L81" s="54">
        <f t="shared" si="41"/>
        <v>19.8</v>
      </c>
      <c r="M81" s="20" t="e">
        <f t="shared" si="8"/>
        <v>#REF!</v>
      </c>
      <c r="N81" s="53"/>
      <c r="O81" s="60"/>
      <c r="P81" s="56" t="e">
        <f t="shared" si="42"/>
        <v>#REF!</v>
      </c>
      <c r="Q81" s="55"/>
      <c r="R81" s="56" t="e">
        <f t="shared" si="43"/>
        <v>#REF!</v>
      </c>
      <c r="S81" s="57" t="e">
        <f t="shared" si="44"/>
        <v>#REF!</v>
      </c>
    </row>
    <row r="82" spans="1:19" s="63" customFormat="1" ht="30" customHeight="1" x14ac:dyDescent="0.3">
      <c r="A82" s="9">
        <v>78</v>
      </c>
      <c r="B82" s="5" t="s">
        <v>209</v>
      </c>
      <c r="C82" s="5" t="str">
        <f t="shared" si="37"/>
        <v>CONDENSADOR DE GUTA PERCHA MCSPADDEN N° 60 25MM</v>
      </c>
      <c r="D82" s="6" t="s">
        <v>210</v>
      </c>
      <c r="E82" s="10" t="s">
        <v>206</v>
      </c>
      <c r="F82" s="50" t="e">
        <f>VLOOKUP(C82,#REF!,20,FALSE)</f>
        <v>#REF!</v>
      </c>
      <c r="G82" s="58">
        <v>0</v>
      </c>
      <c r="H82" s="52">
        <v>1</v>
      </c>
      <c r="I82" s="52">
        <f t="shared" si="38"/>
        <v>0</v>
      </c>
      <c r="J82" s="53">
        <f t="shared" si="39"/>
        <v>12</v>
      </c>
      <c r="K82" s="54">
        <f t="shared" si="40"/>
        <v>18</v>
      </c>
      <c r="L82" s="54">
        <f t="shared" si="41"/>
        <v>19.8</v>
      </c>
      <c r="M82" s="20" t="e">
        <f t="shared" si="8"/>
        <v>#REF!</v>
      </c>
      <c r="N82" s="53"/>
      <c r="O82" s="60"/>
      <c r="P82" s="56" t="e">
        <f t="shared" si="42"/>
        <v>#REF!</v>
      </c>
      <c r="Q82" s="55"/>
      <c r="R82" s="56" t="e">
        <f t="shared" si="43"/>
        <v>#REF!</v>
      </c>
      <c r="S82" s="57" t="e">
        <f t="shared" si="44"/>
        <v>#REF!</v>
      </c>
    </row>
    <row r="83" spans="1:19" ht="30" customHeight="1" x14ac:dyDescent="0.3">
      <c r="A83" s="9">
        <v>79</v>
      </c>
      <c r="B83" s="5" t="s">
        <v>211</v>
      </c>
      <c r="C83" s="5" t="str">
        <f t="shared" si="37"/>
        <v xml:space="preserve">CUNHA CERVICAL DE MADEIRA </v>
      </c>
      <c r="D83" s="6" t="s">
        <v>212</v>
      </c>
      <c r="E83" s="10" t="s">
        <v>79</v>
      </c>
      <c r="F83" s="50" t="e">
        <f>VLOOKUP(C83,#REF!,20,FALSE)</f>
        <v>#REF!</v>
      </c>
      <c r="G83" s="19">
        <v>7</v>
      </c>
      <c r="H83" s="20">
        <v>2</v>
      </c>
      <c r="I83" s="20">
        <f t="shared" ref="I83:I93" si="45">G83/H83</f>
        <v>3.5</v>
      </c>
      <c r="J83" s="19">
        <f t="shared" ref="J83:J93" si="46">(12-I83)*H83</f>
        <v>17</v>
      </c>
      <c r="K83" s="21">
        <f t="shared" ref="K83:K93" si="47">J83*50/100+J83</f>
        <v>25.5</v>
      </c>
      <c r="L83" s="21">
        <f t="shared" ref="L83:L93" si="48">K83*10/100+K83</f>
        <v>28.05</v>
      </c>
      <c r="M83" s="20" t="e">
        <f t="shared" si="8"/>
        <v>#REF!</v>
      </c>
      <c r="N83" s="22"/>
      <c r="O83" s="39"/>
      <c r="P83" s="35" t="e">
        <f t="shared" ref="P83:P92" si="49">M83*O83</f>
        <v>#REF!</v>
      </c>
      <c r="Q83" s="37"/>
      <c r="R83" s="35" t="e">
        <f t="shared" ref="R83:R92" si="50">M83*Q83</f>
        <v>#REF!</v>
      </c>
      <c r="S83" s="36" t="e">
        <f t="shared" ref="S83:S92" si="51">(P83+R83)/2</f>
        <v>#REF!</v>
      </c>
    </row>
    <row r="84" spans="1:19" s="63" customFormat="1" ht="30" customHeight="1" x14ac:dyDescent="0.3">
      <c r="A84" s="9">
        <v>80</v>
      </c>
      <c r="B84" s="5" t="s">
        <v>213</v>
      </c>
      <c r="C84" s="5" t="str">
        <f t="shared" si="37"/>
        <v>CURETA ALVEOLAR DE LUCAS N° 85</v>
      </c>
      <c r="D84" s="6" t="s">
        <v>214</v>
      </c>
      <c r="E84" s="10" t="s">
        <v>35</v>
      </c>
      <c r="F84" s="50" t="e">
        <f>VLOOKUP(C84,#REF!,20,FALSE)</f>
        <v>#REF!</v>
      </c>
      <c r="G84" s="58">
        <v>0</v>
      </c>
      <c r="H84" s="52">
        <v>1</v>
      </c>
      <c r="I84" s="52">
        <f t="shared" si="45"/>
        <v>0</v>
      </c>
      <c r="J84" s="53">
        <f t="shared" si="46"/>
        <v>12</v>
      </c>
      <c r="K84" s="54">
        <f t="shared" si="47"/>
        <v>18</v>
      </c>
      <c r="L84" s="54">
        <f t="shared" si="48"/>
        <v>19.8</v>
      </c>
      <c r="M84" s="20" t="e">
        <f t="shared" si="8"/>
        <v>#REF!</v>
      </c>
      <c r="N84" s="53"/>
      <c r="O84" s="60"/>
      <c r="P84" s="56" t="e">
        <f t="shared" si="49"/>
        <v>#REF!</v>
      </c>
      <c r="Q84" s="55"/>
      <c r="R84" s="56" t="e">
        <f t="shared" si="50"/>
        <v>#REF!</v>
      </c>
      <c r="S84" s="57" t="e">
        <f t="shared" si="51"/>
        <v>#REF!</v>
      </c>
    </row>
    <row r="85" spans="1:19" s="63" customFormat="1" ht="30" customHeight="1" x14ac:dyDescent="0.3">
      <c r="A85" s="9">
        <v>81</v>
      </c>
      <c r="B85" s="5" t="s">
        <v>215</v>
      </c>
      <c r="C85" s="5" t="str">
        <f t="shared" si="37"/>
        <v>CURETA EXTRATOR PERIODONTAL MCCALL N° 01 10</v>
      </c>
      <c r="D85" s="6" t="s">
        <v>216</v>
      </c>
      <c r="E85" s="10" t="s">
        <v>35</v>
      </c>
      <c r="F85" s="50" t="e">
        <f>VLOOKUP(C85,#REF!,20,FALSE)</f>
        <v>#REF!</v>
      </c>
      <c r="G85" s="58">
        <v>0</v>
      </c>
      <c r="H85" s="52">
        <v>1</v>
      </c>
      <c r="I85" s="52">
        <f t="shared" si="45"/>
        <v>0</v>
      </c>
      <c r="J85" s="53">
        <f t="shared" si="46"/>
        <v>12</v>
      </c>
      <c r="K85" s="54">
        <f t="shared" si="47"/>
        <v>18</v>
      </c>
      <c r="L85" s="54">
        <f t="shared" si="48"/>
        <v>19.8</v>
      </c>
      <c r="M85" s="20" t="e">
        <f t="shared" si="8"/>
        <v>#REF!</v>
      </c>
      <c r="N85" s="53"/>
      <c r="O85" s="60"/>
      <c r="P85" s="56" t="e">
        <f t="shared" si="49"/>
        <v>#REF!</v>
      </c>
      <c r="Q85" s="55"/>
      <c r="R85" s="56" t="e">
        <f t="shared" si="50"/>
        <v>#REF!</v>
      </c>
      <c r="S85" s="57" t="e">
        <f t="shared" si="51"/>
        <v>#REF!</v>
      </c>
    </row>
    <row r="86" spans="1:19" s="63" customFormat="1" ht="30" customHeight="1" x14ac:dyDescent="0.3">
      <c r="A86" s="9">
        <v>82</v>
      </c>
      <c r="B86" s="5" t="s">
        <v>217</v>
      </c>
      <c r="C86" s="5" t="str">
        <f t="shared" si="37"/>
        <v>CURETA EXTRATOR PERIODONTAL MCCALL N° 11 12</v>
      </c>
      <c r="D86" s="6" t="s">
        <v>218</v>
      </c>
      <c r="E86" s="10" t="s">
        <v>35</v>
      </c>
      <c r="F86" s="50" t="e">
        <f>VLOOKUP(C86,#REF!,20,FALSE)</f>
        <v>#REF!</v>
      </c>
      <c r="G86" s="58">
        <v>0</v>
      </c>
      <c r="H86" s="52">
        <v>1</v>
      </c>
      <c r="I86" s="52">
        <f t="shared" si="45"/>
        <v>0</v>
      </c>
      <c r="J86" s="53">
        <f t="shared" si="46"/>
        <v>12</v>
      </c>
      <c r="K86" s="54">
        <f t="shared" si="47"/>
        <v>18</v>
      </c>
      <c r="L86" s="54">
        <f t="shared" si="48"/>
        <v>19.8</v>
      </c>
      <c r="M86" s="20" t="e">
        <f t="shared" si="8"/>
        <v>#REF!</v>
      </c>
      <c r="N86" s="53"/>
      <c r="O86" s="60"/>
      <c r="P86" s="56" t="e">
        <f t="shared" si="49"/>
        <v>#REF!</v>
      </c>
      <c r="Q86" s="55"/>
      <c r="R86" s="56" t="e">
        <f t="shared" si="50"/>
        <v>#REF!</v>
      </c>
      <c r="S86" s="57" t="e">
        <f t="shared" si="51"/>
        <v>#REF!</v>
      </c>
    </row>
    <row r="87" spans="1:19" ht="30" customHeight="1" x14ac:dyDescent="0.3">
      <c r="A87" s="9">
        <v>83</v>
      </c>
      <c r="B87" s="43" t="s">
        <v>219</v>
      </c>
      <c r="C87" s="5" t="str">
        <f t="shared" si="37"/>
        <v xml:space="preserve">CURSORES DE SILICONE </v>
      </c>
      <c r="D87" s="6" t="s">
        <v>220</v>
      </c>
      <c r="E87" s="10" t="s">
        <v>79</v>
      </c>
      <c r="F87" s="50">
        <v>20</v>
      </c>
      <c r="G87" s="19">
        <v>3</v>
      </c>
      <c r="H87" s="20">
        <v>2</v>
      </c>
      <c r="I87" s="20">
        <f t="shared" si="45"/>
        <v>1.5</v>
      </c>
      <c r="J87" s="19">
        <f t="shared" si="46"/>
        <v>21</v>
      </c>
      <c r="K87" s="21">
        <f t="shared" si="47"/>
        <v>31.5</v>
      </c>
      <c r="L87" s="21">
        <f t="shared" si="48"/>
        <v>34.65</v>
      </c>
      <c r="M87" s="20">
        <f t="shared" si="8"/>
        <v>15</v>
      </c>
      <c r="N87" s="22"/>
      <c r="O87" s="39"/>
      <c r="P87" s="35">
        <f t="shared" si="49"/>
        <v>0</v>
      </c>
      <c r="Q87" s="37"/>
      <c r="R87" s="35">
        <f t="shared" si="50"/>
        <v>0</v>
      </c>
      <c r="S87" s="36">
        <f t="shared" si="51"/>
        <v>0</v>
      </c>
    </row>
    <row r="88" spans="1:19" ht="30" customHeight="1" x14ac:dyDescent="0.3">
      <c r="A88" s="9">
        <v>84</v>
      </c>
      <c r="B88" s="5" t="s">
        <v>221</v>
      </c>
      <c r="C88" s="5" t="str">
        <f t="shared" si="37"/>
        <v>DESSENSIBILIZANTE DENTINÁRIO</v>
      </c>
      <c r="D88" s="6" t="s">
        <v>222</v>
      </c>
      <c r="E88" s="10" t="s">
        <v>223</v>
      </c>
      <c r="F88" s="50" t="e">
        <f>VLOOKUP(C88,#REF!,20,FALSE)</f>
        <v>#REF!</v>
      </c>
      <c r="G88" s="19">
        <v>3</v>
      </c>
      <c r="H88" s="20">
        <v>2</v>
      </c>
      <c r="I88" s="20">
        <f t="shared" si="45"/>
        <v>1.5</v>
      </c>
      <c r="J88" s="19">
        <f t="shared" si="46"/>
        <v>21</v>
      </c>
      <c r="K88" s="21">
        <f t="shared" si="47"/>
        <v>31.5</v>
      </c>
      <c r="L88" s="21">
        <f t="shared" si="48"/>
        <v>34.65</v>
      </c>
      <c r="M88" s="20" t="e">
        <f t="shared" si="8"/>
        <v>#REF!</v>
      </c>
      <c r="N88" s="22"/>
      <c r="O88" s="39"/>
      <c r="P88" s="35" t="e">
        <f t="shared" si="49"/>
        <v>#REF!</v>
      </c>
      <c r="Q88" s="37"/>
      <c r="R88" s="35" t="e">
        <f t="shared" si="50"/>
        <v>#REF!</v>
      </c>
      <c r="S88" s="36" t="e">
        <f t="shared" si="51"/>
        <v>#REF!</v>
      </c>
    </row>
    <row r="89" spans="1:19" ht="30" customHeight="1" x14ac:dyDescent="0.3">
      <c r="A89" s="9">
        <v>85</v>
      </c>
      <c r="B89" s="5" t="s">
        <v>224</v>
      </c>
      <c r="C89" s="5" t="str">
        <f t="shared" si="37"/>
        <v xml:space="preserve">DETERGENTE ENZIMÁTICO PARA CUBA ULTRASSÔNICA </v>
      </c>
      <c r="D89" s="6" t="s">
        <v>225</v>
      </c>
      <c r="E89" s="10" t="s">
        <v>32</v>
      </c>
      <c r="F89" s="50" t="e">
        <f>VLOOKUP(C89,#REF!,20,FALSE)</f>
        <v>#REF!</v>
      </c>
      <c r="G89" s="25">
        <v>17</v>
      </c>
      <c r="H89" s="20">
        <v>5</v>
      </c>
      <c r="I89" s="20">
        <f t="shared" si="45"/>
        <v>3.4</v>
      </c>
      <c r="J89" s="19">
        <f t="shared" si="46"/>
        <v>43</v>
      </c>
      <c r="K89" s="21">
        <f t="shared" si="47"/>
        <v>64.5</v>
      </c>
      <c r="L89" s="21">
        <f t="shared" si="48"/>
        <v>70.95</v>
      </c>
      <c r="M89" s="20" t="e">
        <f t="shared" si="8"/>
        <v>#REF!</v>
      </c>
      <c r="N89" s="22" t="s">
        <v>82</v>
      </c>
      <c r="O89" s="39"/>
      <c r="P89" s="35" t="e">
        <f t="shared" si="49"/>
        <v>#REF!</v>
      </c>
      <c r="Q89" s="37"/>
      <c r="R89" s="35" t="e">
        <f t="shared" si="50"/>
        <v>#REF!</v>
      </c>
      <c r="S89" s="36" t="e">
        <f t="shared" si="51"/>
        <v>#REF!</v>
      </c>
    </row>
    <row r="90" spans="1:19" ht="30" customHeight="1" x14ac:dyDescent="0.3">
      <c r="A90" s="9">
        <v>86</v>
      </c>
      <c r="B90" s="5" t="s">
        <v>226</v>
      </c>
      <c r="C90" s="5" t="str">
        <f t="shared" si="37"/>
        <v>DETERGENTE ENZIMÁTICO PARA LIMPEZA DE CUSPIDEIRAS E SUGADORES</v>
      </c>
      <c r="D90" s="6" t="s">
        <v>227</v>
      </c>
      <c r="E90" s="10" t="s">
        <v>32</v>
      </c>
      <c r="F90" s="50" t="e">
        <f>VLOOKUP(C90,#REF!,20,FALSE)</f>
        <v>#REF!</v>
      </c>
      <c r="G90" s="19">
        <v>0</v>
      </c>
      <c r="H90" s="20">
        <v>5</v>
      </c>
      <c r="I90" s="20">
        <f t="shared" si="45"/>
        <v>0</v>
      </c>
      <c r="J90" s="19">
        <f t="shared" si="46"/>
        <v>60</v>
      </c>
      <c r="K90" s="21">
        <f t="shared" si="47"/>
        <v>90</v>
      </c>
      <c r="L90" s="21">
        <f t="shared" si="48"/>
        <v>99</v>
      </c>
      <c r="M90" s="20" t="e">
        <f t="shared" si="8"/>
        <v>#REF!</v>
      </c>
      <c r="N90" s="22"/>
      <c r="O90" s="39"/>
      <c r="P90" s="35" t="e">
        <f t="shared" si="49"/>
        <v>#REF!</v>
      </c>
      <c r="Q90" s="37"/>
      <c r="R90" s="35" t="e">
        <f t="shared" si="50"/>
        <v>#REF!</v>
      </c>
      <c r="S90" s="36" t="e">
        <f t="shared" si="51"/>
        <v>#REF!</v>
      </c>
    </row>
    <row r="91" spans="1:19" ht="30" customHeight="1" x14ac:dyDescent="0.3">
      <c r="A91" s="9">
        <v>87</v>
      </c>
      <c r="B91" s="5" t="s">
        <v>228</v>
      </c>
      <c r="C91" s="5" t="str">
        <f t="shared" si="37"/>
        <v>DISCO DE FELTRO DE LÃ IMPREGNADO</v>
      </c>
      <c r="D91" s="6" t="s">
        <v>229</v>
      </c>
      <c r="E91" s="10" t="s">
        <v>230</v>
      </c>
      <c r="F91" s="50" t="e">
        <f>VLOOKUP(C91,#REF!,20,FALSE)</f>
        <v>#REF!</v>
      </c>
      <c r="G91" s="19">
        <v>4</v>
      </c>
      <c r="H91" s="20">
        <v>1</v>
      </c>
      <c r="I91" s="20">
        <f t="shared" si="45"/>
        <v>4</v>
      </c>
      <c r="J91" s="19">
        <f t="shared" si="46"/>
        <v>8</v>
      </c>
      <c r="K91" s="21">
        <f t="shared" si="47"/>
        <v>12</v>
      </c>
      <c r="L91" s="21">
        <f t="shared" si="48"/>
        <v>13.2</v>
      </c>
      <c r="M91" s="20" t="e">
        <f t="shared" si="8"/>
        <v>#REF!</v>
      </c>
      <c r="N91" s="22" t="s">
        <v>82</v>
      </c>
      <c r="O91" s="39"/>
      <c r="P91" s="35" t="e">
        <f t="shared" si="49"/>
        <v>#REF!</v>
      </c>
      <c r="Q91" s="37"/>
      <c r="R91" s="35" t="e">
        <f t="shared" si="50"/>
        <v>#REF!</v>
      </c>
      <c r="S91" s="36" t="e">
        <f t="shared" si="51"/>
        <v>#REF!</v>
      </c>
    </row>
    <row r="92" spans="1:19" ht="30" customHeight="1" x14ac:dyDescent="0.3">
      <c r="A92" s="9">
        <v>88</v>
      </c>
      <c r="B92" s="5" t="s">
        <v>231</v>
      </c>
      <c r="C92" s="5" t="str">
        <f t="shared" si="37"/>
        <v>DISCO EM CARBETO DE SILÍCIO/CARBORUNDUM PARA PEÇA DE MÃO (PM)</v>
      </c>
      <c r="D92" s="6" t="s">
        <v>232</v>
      </c>
      <c r="E92" s="10" t="s">
        <v>233</v>
      </c>
      <c r="F92" s="50" t="e">
        <f>VLOOKUP(C92,#REF!,20,FALSE)</f>
        <v>#REF!</v>
      </c>
      <c r="G92" s="19">
        <v>15</v>
      </c>
      <c r="H92" s="66">
        <v>2</v>
      </c>
      <c r="I92" s="20">
        <f t="shared" si="45"/>
        <v>7.5</v>
      </c>
      <c r="J92" s="19">
        <f t="shared" si="46"/>
        <v>9</v>
      </c>
      <c r="K92" s="21">
        <f t="shared" si="47"/>
        <v>13.5</v>
      </c>
      <c r="L92" s="21">
        <f t="shared" si="48"/>
        <v>14.85</v>
      </c>
      <c r="M92" s="20" t="e">
        <f t="shared" si="8"/>
        <v>#REF!</v>
      </c>
      <c r="N92" s="22"/>
      <c r="O92" s="39"/>
      <c r="P92" s="35" t="e">
        <f t="shared" si="49"/>
        <v>#REF!</v>
      </c>
      <c r="Q92" s="37"/>
      <c r="R92" s="35" t="e">
        <f t="shared" si="50"/>
        <v>#REF!</v>
      </c>
      <c r="S92" s="36" t="e">
        <f t="shared" si="51"/>
        <v>#REF!</v>
      </c>
    </row>
    <row r="93" spans="1:19" ht="30" customHeight="1" x14ac:dyDescent="0.3">
      <c r="A93" s="9">
        <v>89</v>
      </c>
      <c r="B93" s="5" t="s">
        <v>234</v>
      </c>
      <c r="C93" s="5" t="str">
        <f t="shared" si="37"/>
        <v xml:space="preserve">DISCOS DE LIXA PARA ACABAMENTO E POLIMENTO DE RESINA COM CENTRO METÁLICO COM ENCAIXE SOB PRESSÃO (EXTRAFINA, FINA, MÉDIA E GROSSA)  </v>
      </c>
      <c r="D93" s="6" t="s">
        <v>235</v>
      </c>
      <c r="E93" s="10" t="s">
        <v>236</v>
      </c>
      <c r="F93" s="50" t="e">
        <f>VLOOKUP(C93,#REF!,20,FALSE)</f>
        <v>#REF!</v>
      </c>
      <c r="G93" s="19">
        <v>0</v>
      </c>
      <c r="H93" s="20">
        <v>2</v>
      </c>
      <c r="I93" s="20">
        <f t="shared" si="45"/>
        <v>0</v>
      </c>
      <c r="J93" s="19">
        <f t="shared" si="46"/>
        <v>24</v>
      </c>
      <c r="K93" s="21">
        <f t="shared" si="47"/>
        <v>36</v>
      </c>
      <c r="L93" s="21">
        <f t="shared" si="48"/>
        <v>39.6</v>
      </c>
      <c r="M93" s="20" t="e">
        <f t="shared" si="8"/>
        <v>#REF!</v>
      </c>
      <c r="N93" s="22" t="s">
        <v>82</v>
      </c>
      <c r="O93" s="39"/>
      <c r="P93" s="35" t="e">
        <f t="shared" ref="P93:P116" si="52">M93*O93</f>
        <v>#REF!</v>
      </c>
      <c r="Q93" s="37"/>
      <c r="R93" s="35" t="e">
        <f t="shared" ref="R93:R116" si="53">M93*Q93</f>
        <v>#REF!</v>
      </c>
      <c r="S93" s="36" t="e">
        <f t="shared" ref="S93:S116" si="54">(P93+R93)/2</f>
        <v>#REF!</v>
      </c>
    </row>
    <row r="94" spans="1:19" ht="30" customHeight="1" x14ac:dyDescent="0.3">
      <c r="A94" s="9">
        <v>90</v>
      </c>
      <c r="B94" s="5" t="s">
        <v>237</v>
      </c>
      <c r="C94" s="5" t="str">
        <f t="shared" si="37"/>
        <v>EDTA TRISSÓDICO LÍQUIDO</v>
      </c>
      <c r="D94" s="6" t="s">
        <v>238</v>
      </c>
      <c r="E94" s="10" t="s">
        <v>239</v>
      </c>
      <c r="F94" s="50" t="e">
        <f>VLOOKUP(C94,#REF!,20,FALSE)</f>
        <v>#REF!</v>
      </c>
      <c r="G94" s="19">
        <v>7</v>
      </c>
      <c r="H94" s="20">
        <v>2</v>
      </c>
      <c r="I94" s="20">
        <f t="shared" ref="I94:I116" si="55">G94/H94</f>
        <v>3.5</v>
      </c>
      <c r="J94" s="19">
        <f t="shared" ref="J94:J116" si="56">(12-I94)*H94</f>
        <v>17</v>
      </c>
      <c r="K94" s="21">
        <f t="shared" ref="K94:K102" si="57">J94*50/100+J94</f>
        <v>25.5</v>
      </c>
      <c r="L94" s="21">
        <f t="shared" ref="L94:L116" si="58">K94*10/100+K94</f>
        <v>28.05</v>
      </c>
      <c r="M94" s="20" t="e">
        <f t="shared" si="8"/>
        <v>#REF!</v>
      </c>
      <c r="N94" s="22"/>
      <c r="O94" s="39"/>
      <c r="P94" s="35" t="e">
        <f t="shared" si="52"/>
        <v>#REF!</v>
      </c>
      <c r="Q94" s="37"/>
      <c r="R94" s="35" t="e">
        <f t="shared" si="53"/>
        <v>#REF!</v>
      </c>
      <c r="S94" s="36" t="e">
        <f t="shared" si="54"/>
        <v>#REF!</v>
      </c>
    </row>
    <row r="95" spans="1:19" ht="30" customHeight="1" x14ac:dyDescent="0.3">
      <c r="A95" s="9">
        <v>91</v>
      </c>
      <c r="B95" s="5" t="s">
        <v>240</v>
      </c>
      <c r="C95" s="5" t="str">
        <f t="shared" si="37"/>
        <v xml:space="preserve">ENDO PTC GEL  </v>
      </c>
      <c r="D95" s="6" t="s">
        <v>241</v>
      </c>
      <c r="E95" s="10" t="s">
        <v>242</v>
      </c>
      <c r="F95" s="50">
        <v>23</v>
      </c>
      <c r="G95" s="25">
        <v>6</v>
      </c>
      <c r="H95" s="20">
        <v>2</v>
      </c>
      <c r="I95" s="20">
        <f t="shared" si="55"/>
        <v>3</v>
      </c>
      <c r="J95" s="19">
        <f t="shared" si="56"/>
        <v>18</v>
      </c>
      <c r="K95" s="21">
        <f t="shared" si="57"/>
        <v>27</v>
      </c>
      <c r="L95" s="21">
        <f t="shared" si="58"/>
        <v>29.7</v>
      </c>
      <c r="M95" s="20">
        <f t="shared" si="8"/>
        <v>7</v>
      </c>
      <c r="N95" s="22"/>
      <c r="O95" s="39"/>
      <c r="P95" s="35">
        <f t="shared" si="52"/>
        <v>0</v>
      </c>
      <c r="Q95" s="37"/>
      <c r="R95" s="35">
        <f t="shared" si="53"/>
        <v>0</v>
      </c>
      <c r="S95" s="36">
        <f t="shared" si="54"/>
        <v>0</v>
      </c>
    </row>
    <row r="96" spans="1:19" ht="30" customHeight="1" x14ac:dyDescent="0.3">
      <c r="A96" s="9">
        <v>92</v>
      </c>
      <c r="B96" s="5" t="s">
        <v>243</v>
      </c>
      <c r="C96" s="5" t="str">
        <f t="shared" si="37"/>
        <v>ESCALA DE COR VITTA</v>
      </c>
      <c r="D96" s="6" t="s">
        <v>244</v>
      </c>
      <c r="E96" s="10" t="s">
        <v>245</v>
      </c>
      <c r="F96" s="50" t="e">
        <f>VLOOKUP(C96,#REF!,20,FALSE)</f>
        <v>#REF!</v>
      </c>
      <c r="G96" s="19">
        <v>0</v>
      </c>
      <c r="H96" s="20">
        <v>0.5</v>
      </c>
      <c r="I96" s="20">
        <f t="shared" si="55"/>
        <v>0</v>
      </c>
      <c r="J96" s="19">
        <f t="shared" si="56"/>
        <v>6</v>
      </c>
      <c r="K96" s="21">
        <f t="shared" si="57"/>
        <v>9</v>
      </c>
      <c r="L96" s="21">
        <f t="shared" si="58"/>
        <v>9.9</v>
      </c>
      <c r="M96" s="20" t="e">
        <f t="shared" si="8"/>
        <v>#REF!</v>
      </c>
      <c r="N96" s="22"/>
      <c r="O96" s="39"/>
      <c r="P96" s="35" t="e">
        <f t="shared" si="52"/>
        <v>#REF!</v>
      </c>
      <c r="Q96" s="37"/>
      <c r="R96" s="35" t="e">
        <f t="shared" si="53"/>
        <v>#REF!</v>
      </c>
      <c r="S96" s="36" t="e">
        <f t="shared" si="54"/>
        <v>#REF!</v>
      </c>
    </row>
    <row r="97" spans="1:19" ht="30" customHeight="1" x14ac:dyDescent="0.3">
      <c r="A97" s="9">
        <v>93</v>
      </c>
      <c r="B97" s="5" t="s">
        <v>246</v>
      </c>
      <c r="C97" s="5" t="str">
        <f t="shared" si="37"/>
        <v xml:space="preserve">ESCOVA DE CARBETO DE SILÍCIO CA FORMATO PINCEL CÔNICO </v>
      </c>
      <c r="D97" s="6" t="s">
        <v>247</v>
      </c>
      <c r="E97" s="10" t="s">
        <v>35</v>
      </c>
      <c r="F97" s="50" t="e">
        <f>VLOOKUP(C97,#REF!,20,FALSE)</f>
        <v>#REF!</v>
      </c>
      <c r="G97" s="68">
        <v>16</v>
      </c>
      <c r="H97" s="69">
        <v>4</v>
      </c>
      <c r="I97" s="20">
        <f t="shared" si="55"/>
        <v>4</v>
      </c>
      <c r="J97" s="19">
        <f t="shared" si="56"/>
        <v>32</v>
      </c>
      <c r="K97" s="21">
        <f t="shared" si="57"/>
        <v>48</v>
      </c>
      <c r="L97" s="21">
        <f t="shared" si="58"/>
        <v>52.8</v>
      </c>
      <c r="M97" s="20" t="e">
        <f t="shared" si="8"/>
        <v>#REF!</v>
      </c>
      <c r="N97" s="22"/>
      <c r="O97" s="39"/>
      <c r="P97" s="35" t="e">
        <f t="shared" si="52"/>
        <v>#REF!</v>
      </c>
      <c r="Q97" s="37"/>
      <c r="R97" s="35" t="e">
        <f t="shared" si="53"/>
        <v>#REF!</v>
      </c>
      <c r="S97" s="36" t="e">
        <f t="shared" si="54"/>
        <v>#REF!</v>
      </c>
    </row>
    <row r="98" spans="1:19" ht="30" customHeight="1" x14ac:dyDescent="0.3">
      <c r="A98" s="9">
        <v>94</v>
      </c>
      <c r="B98" s="5" t="s">
        <v>248</v>
      </c>
      <c r="C98" s="5" t="str">
        <f t="shared" si="37"/>
        <v xml:space="preserve">ESCOVA DE CARBETO DE SILÍCIO CA FORMATO TAÇA </v>
      </c>
      <c r="D98" s="6" t="s">
        <v>249</v>
      </c>
      <c r="E98" s="10" t="s">
        <v>250</v>
      </c>
      <c r="F98" s="50" t="e">
        <f>VLOOKUP(C98,#REF!,20,FALSE)</f>
        <v>#REF!</v>
      </c>
      <c r="G98" s="68">
        <v>5</v>
      </c>
      <c r="H98" s="69">
        <v>3</v>
      </c>
      <c r="I98" s="20">
        <f t="shared" si="55"/>
        <v>1.6666666666666667</v>
      </c>
      <c r="J98" s="19">
        <f t="shared" si="56"/>
        <v>31</v>
      </c>
      <c r="K98" s="21">
        <f t="shared" si="57"/>
        <v>46.5</v>
      </c>
      <c r="L98" s="21">
        <f t="shared" si="58"/>
        <v>51.15</v>
      </c>
      <c r="M98" s="20" t="e">
        <f t="shared" si="8"/>
        <v>#REF!</v>
      </c>
      <c r="N98" s="22"/>
      <c r="O98" s="39"/>
      <c r="P98" s="35" t="e">
        <f t="shared" si="52"/>
        <v>#REF!</v>
      </c>
      <c r="Q98" s="37"/>
      <c r="R98" s="35" t="e">
        <f t="shared" si="53"/>
        <v>#REF!</v>
      </c>
      <c r="S98" s="36" t="e">
        <f t="shared" si="54"/>
        <v>#REF!</v>
      </c>
    </row>
    <row r="99" spans="1:19" ht="30" customHeight="1" x14ac:dyDescent="0.3">
      <c r="A99" s="9">
        <v>95</v>
      </c>
      <c r="B99" s="5" t="s">
        <v>251</v>
      </c>
      <c r="C99" s="5" t="str">
        <f t="shared" si="37"/>
        <v>ESCOVA DE POLIMENTO PARA PEÇA DE MÃO (PM) GRANULAÇÃO EXTRAFINA</v>
      </c>
      <c r="D99" s="6" t="s">
        <v>252</v>
      </c>
      <c r="E99" s="10" t="s">
        <v>35</v>
      </c>
      <c r="F99" s="50" t="e">
        <f>VLOOKUP(C99,#REF!,20,FALSE)</f>
        <v>#REF!</v>
      </c>
      <c r="G99" s="19">
        <v>5</v>
      </c>
      <c r="H99" s="20">
        <v>1</v>
      </c>
      <c r="I99" s="20">
        <f t="shared" si="55"/>
        <v>5</v>
      </c>
      <c r="J99" s="19">
        <f t="shared" si="56"/>
        <v>7</v>
      </c>
      <c r="K99" s="21">
        <f t="shared" si="57"/>
        <v>10.5</v>
      </c>
      <c r="L99" s="21">
        <f t="shared" si="58"/>
        <v>11.55</v>
      </c>
      <c r="M99" s="20" t="e">
        <f t="shared" si="8"/>
        <v>#REF!</v>
      </c>
      <c r="N99" s="22" t="s">
        <v>82</v>
      </c>
      <c r="O99" s="39"/>
      <c r="P99" s="35" t="e">
        <f t="shared" si="52"/>
        <v>#REF!</v>
      </c>
      <c r="Q99" s="37"/>
      <c r="R99" s="35" t="e">
        <f t="shared" si="53"/>
        <v>#REF!</v>
      </c>
      <c r="S99" s="36" t="e">
        <f t="shared" si="54"/>
        <v>#REF!</v>
      </c>
    </row>
    <row r="100" spans="1:19" ht="30" customHeight="1" x14ac:dyDescent="0.3">
      <c r="A100" s="9">
        <v>96</v>
      </c>
      <c r="B100" s="5" t="s">
        <v>253</v>
      </c>
      <c r="C100" s="5" t="str">
        <f t="shared" si="37"/>
        <v>ESCOVA DE POLIMENTO PARA PEÇA DE MÃO (PM) GRANULAÇÃO GROSSA</v>
      </c>
      <c r="D100" s="6" t="s">
        <v>254</v>
      </c>
      <c r="E100" s="10" t="s">
        <v>35</v>
      </c>
      <c r="F100" s="50" t="e">
        <f>VLOOKUP(C100,#REF!,20,FALSE)</f>
        <v>#REF!</v>
      </c>
      <c r="G100" s="19">
        <v>5</v>
      </c>
      <c r="H100" s="20">
        <v>1</v>
      </c>
      <c r="I100" s="20">
        <f t="shared" si="55"/>
        <v>5</v>
      </c>
      <c r="J100" s="19">
        <f t="shared" si="56"/>
        <v>7</v>
      </c>
      <c r="K100" s="21">
        <f t="shared" si="57"/>
        <v>10.5</v>
      </c>
      <c r="L100" s="21">
        <f t="shared" si="58"/>
        <v>11.55</v>
      </c>
      <c r="M100" s="20" t="e">
        <f t="shared" si="8"/>
        <v>#REF!</v>
      </c>
      <c r="N100" s="22"/>
      <c r="O100" s="39"/>
      <c r="P100" s="35" t="e">
        <f t="shared" si="52"/>
        <v>#REF!</v>
      </c>
      <c r="Q100" s="37"/>
      <c r="R100" s="35" t="e">
        <f t="shared" si="53"/>
        <v>#REF!</v>
      </c>
      <c r="S100" s="36" t="e">
        <f t="shared" si="54"/>
        <v>#REF!</v>
      </c>
    </row>
    <row r="101" spans="1:19" ht="30" customHeight="1" x14ac:dyDescent="0.3">
      <c r="A101" s="9">
        <v>97</v>
      </c>
      <c r="B101" s="5" t="s">
        <v>255</v>
      </c>
      <c r="C101" s="5" t="str">
        <f t="shared" si="37"/>
        <v>ESCOVA DE POLIMENTO PARA PEÇA DE MÃO (PM) GRANULAÇÃO MÉDIA</v>
      </c>
      <c r="D101" s="6" t="s">
        <v>256</v>
      </c>
      <c r="E101" s="10" t="s">
        <v>35</v>
      </c>
      <c r="F101" s="50" t="e">
        <f>VLOOKUP(C101,#REF!,20,FALSE)</f>
        <v>#REF!</v>
      </c>
      <c r="G101" s="19">
        <v>5</v>
      </c>
      <c r="H101" s="20">
        <v>1</v>
      </c>
      <c r="I101" s="20">
        <f t="shared" si="55"/>
        <v>5</v>
      </c>
      <c r="J101" s="19">
        <f t="shared" si="56"/>
        <v>7</v>
      </c>
      <c r="K101" s="21">
        <f t="shared" si="57"/>
        <v>10.5</v>
      </c>
      <c r="L101" s="21">
        <f t="shared" si="58"/>
        <v>11.55</v>
      </c>
      <c r="M101" s="20" t="e">
        <f t="shared" si="8"/>
        <v>#REF!</v>
      </c>
      <c r="N101" s="22"/>
      <c r="O101" s="39"/>
      <c r="P101" s="35" t="e">
        <f t="shared" si="52"/>
        <v>#REF!</v>
      </c>
      <c r="Q101" s="37"/>
      <c r="R101" s="35" t="e">
        <f t="shared" si="53"/>
        <v>#REF!</v>
      </c>
      <c r="S101" s="36" t="e">
        <f t="shared" si="54"/>
        <v>#REF!</v>
      </c>
    </row>
    <row r="102" spans="1:19" ht="30" customHeight="1" x14ac:dyDescent="0.3">
      <c r="A102" s="9">
        <v>98</v>
      </c>
      <c r="B102" s="5" t="s">
        <v>257</v>
      </c>
      <c r="C102" s="5" t="str">
        <f t="shared" si="37"/>
        <v>ESCOVA DE ROBSON PARA PROFILAXIA CA</v>
      </c>
      <c r="D102" s="6" t="s">
        <v>258</v>
      </c>
      <c r="E102" s="10" t="s">
        <v>35</v>
      </c>
      <c r="F102" s="50" t="e">
        <f>VLOOKUP(C102,#REF!,20,FALSE)</f>
        <v>#REF!</v>
      </c>
      <c r="G102" s="19">
        <v>240</v>
      </c>
      <c r="H102" s="20">
        <v>65</v>
      </c>
      <c r="I102" s="20">
        <f t="shared" si="55"/>
        <v>3.6923076923076925</v>
      </c>
      <c r="J102" s="19">
        <f t="shared" si="56"/>
        <v>539.99999999999989</v>
      </c>
      <c r="K102" s="21">
        <f t="shared" si="57"/>
        <v>809.99999999999977</v>
      </c>
      <c r="L102" s="21">
        <f t="shared" si="58"/>
        <v>890.99999999999977</v>
      </c>
      <c r="M102" s="20" t="e">
        <f t="shared" si="8"/>
        <v>#REF!</v>
      </c>
      <c r="N102" s="22"/>
      <c r="O102" s="39"/>
      <c r="P102" s="35" t="e">
        <f t="shared" si="52"/>
        <v>#REF!</v>
      </c>
      <c r="Q102" s="37"/>
      <c r="R102" s="35" t="e">
        <f t="shared" si="53"/>
        <v>#REF!</v>
      </c>
      <c r="S102" s="36" t="e">
        <f t="shared" si="54"/>
        <v>#REF!</v>
      </c>
    </row>
    <row r="103" spans="1:19" s="79" customFormat="1" ht="30" customHeight="1" x14ac:dyDescent="0.25">
      <c r="A103" s="9">
        <v>99</v>
      </c>
      <c r="B103" s="5" t="s">
        <v>259</v>
      </c>
      <c r="C103" s="5" t="str">
        <f t="shared" si="37"/>
        <v xml:space="preserve">ESCOVA ROBINSON COLOR BRUSH CA EXTRA MACIA (ROSA) </v>
      </c>
      <c r="D103" s="6" t="s">
        <v>260</v>
      </c>
      <c r="E103" s="10" t="s">
        <v>261</v>
      </c>
      <c r="F103" s="50" t="e">
        <f>VLOOKUP(C103,#REF!,20,FALSE)</f>
        <v>#REF!</v>
      </c>
      <c r="G103" s="76">
        <v>0</v>
      </c>
      <c r="H103" s="76">
        <v>25</v>
      </c>
      <c r="I103" s="74">
        <f t="shared" si="55"/>
        <v>0</v>
      </c>
      <c r="J103" s="71">
        <f t="shared" si="56"/>
        <v>300</v>
      </c>
      <c r="K103" s="77">
        <f>J103*10/100+J103</f>
        <v>330</v>
      </c>
      <c r="L103" s="21">
        <f t="shared" si="58"/>
        <v>363</v>
      </c>
      <c r="M103" s="20" t="e">
        <f>ROUND(L103,0)-F103</f>
        <v>#REF!</v>
      </c>
      <c r="N103" s="80" t="s">
        <v>262</v>
      </c>
      <c r="O103" s="39"/>
      <c r="P103" s="35" t="e">
        <f t="shared" si="52"/>
        <v>#REF!</v>
      </c>
      <c r="Q103" s="37"/>
      <c r="R103" s="35" t="e">
        <f t="shared" si="53"/>
        <v>#REF!</v>
      </c>
      <c r="S103" s="36" t="e">
        <f t="shared" si="54"/>
        <v>#REF!</v>
      </c>
    </row>
    <row r="104" spans="1:19" ht="30" customHeight="1" x14ac:dyDescent="0.3">
      <c r="A104" s="9">
        <v>100</v>
      </c>
      <c r="B104" s="51" t="s">
        <v>263</v>
      </c>
      <c r="C104" s="5" t="str">
        <f t="shared" si="37"/>
        <v>ESCOVA INTERDENTAL</v>
      </c>
      <c r="D104" s="6" t="s">
        <v>264</v>
      </c>
      <c r="E104" s="10" t="s">
        <v>265</v>
      </c>
      <c r="F104" s="50" t="e">
        <f>VLOOKUP(C104,#REF!,20,FALSE)</f>
        <v>#REF!</v>
      </c>
      <c r="G104" s="19">
        <v>0</v>
      </c>
      <c r="H104" s="20">
        <v>10</v>
      </c>
      <c r="I104" s="20">
        <f t="shared" si="55"/>
        <v>0</v>
      </c>
      <c r="J104" s="19">
        <f t="shared" si="56"/>
        <v>120</v>
      </c>
      <c r="K104" s="21">
        <f t="shared" ref="K104:K116" si="59">J104*50/100+J104</f>
        <v>180</v>
      </c>
      <c r="L104" s="21">
        <f t="shared" si="58"/>
        <v>198</v>
      </c>
      <c r="M104" s="20" t="e">
        <f t="shared" si="8"/>
        <v>#REF!</v>
      </c>
      <c r="N104" s="22"/>
      <c r="O104" s="39"/>
      <c r="P104" s="35" t="e">
        <f t="shared" si="52"/>
        <v>#REF!</v>
      </c>
      <c r="Q104" s="37"/>
      <c r="R104" s="35" t="e">
        <f t="shared" si="53"/>
        <v>#REF!</v>
      </c>
      <c r="S104" s="36" t="e">
        <f t="shared" si="54"/>
        <v>#REF!</v>
      </c>
    </row>
    <row r="105" spans="1:19" s="63" customFormat="1" ht="30" customHeight="1" x14ac:dyDescent="0.3">
      <c r="A105" s="9">
        <v>101</v>
      </c>
      <c r="B105" s="43" t="s">
        <v>266</v>
      </c>
      <c r="C105" s="5" t="str">
        <f t="shared" si="37"/>
        <v>ESCOVA INTERDENTAL COM REFIL</v>
      </c>
      <c r="D105" s="6" t="s">
        <v>267</v>
      </c>
      <c r="E105" s="10" t="s">
        <v>35</v>
      </c>
      <c r="F105" s="50">
        <v>143</v>
      </c>
      <c r="G105" s="19">
        <v>30</v>
      </c>
      <c r="H105" s="52">
        <v>3</v>
      </c>
      <c r="I105" s="52">
        <f t="shared" si="55"/>
        <v>10</v>
      </c>
      <c r="J105" s="53">
        <f t="shared" si="56"/>
        <v>6</v>
      </c>
      <c r="K105" s="54">
        <f t="shared" si="59"/>
        <v>9</v>
      </c>
      <c r="L105" s="54">
        <f t="shared" si="58"/>
        <v>9.9</v>
      </c>
      <c r="M105" s="20">
        <f t="shared" si="8"/>
        <v>-133</v>
      </c>
      <c r="N105" s="22" t="s">
        <v>82</v>
      </c>
      <c r="O105" s="60"/>
      <c r="P105" s="56">
        <f t="shared" si="52"/>
        <v>0</v>
      </c>
      <c r="Q105" s="55"/>
      <c r="R105" s="56">
        <f t="shared" si="53"/>
        <v>0</v>
      </c>
      <c r="S105" s="57">
        <f t="shared" si="54"/>
        <v>0</v>
      </c>
    </row>
    <row r="106" spans="1:19" s="63" customFormat="1" ht="30" customHeight="1" x14ac:dyDescent="0.3">
      <c r="A106" s="9">
        <v>102</v>
      </c>
      <c r="B106" s="5" t="s">
        <v>268</v>
      </c>
      <c r="C106" s="5" t="str">
        <f t="shared" si="37"/>
        <v>ESCULPIDOR PARA SILICONE DUPLO</v>
      </c>
      <c r="D106" s="6" t="s">
        <v>269</v>
      </c>
      <c r="E106" s="10" t="s">
        <v>35</v>
      </c>
      <c r="F106" s="50" t="e">
        <f>VLOOKUP(C106,#REF!,20,FALSE)</f>
        <v>#REF!</v>
      </c>
      <c r="G106" s="53">
        <v>0</v>
      </c>
      <c r="H106" s="52">
        <v>1</v>
      </c>
      <c r="I106" s="52">
        <f t="shared" si="55"/>
        <v>0</v>
      </c>
      <c r="J106" s="53">
        <f t="shared" si="56"/>
        <v>12</v>
      </c>
      <c r="K106" s="54">
        <f t="shared" si="59"/>
        <v>18</v>
      </c>
      <c r="L106" s="54">
        <f t="shared" si="58"/>
        <v>19.8</v>
      </c>
      <c r="M106" s="20" t="e">
        <f t="shared" si="8"/>
        <v>#REF!</v>
      </c>
      <c r="N106" s="53"/>
      <c r="O106" s="60"/>
      <c r="P106" s="56" t="e">
        <f t="shared" si="52"/>
        <v>#REF!</v>
      </c>
      <c r="Q106" s="55"/>
      <c r="R106" s="56" t="e">
        <f t="shared" si="53"/>
        <v>#REF!</v>
      </c>
      <c r="S106" s="57" t="e">
        <f t="shared" si="54"/>
        <v>#REF!</v>
      </c>
    </row>
    <row r="107" spans="1:19" ht="30" customHeight="1" x14ac:dyDescent="0.3">
      <c r="A107" s="9">
        <v>103</v>
      </c>
      <c r="B107" s="5" t="s">
        <v>270</v>
      </c>
      <c r="C107" s="5" t="str">
        <f t="shared" si="37"/>
        <v xml:space="preserve">ESPAÇADOR DIGITAL 25MM   </v>
      </c>
      <c r="D107" s="6" t="s">
        <v>271</v>
      </c>
      <c r="E107" s="10" t="s">
        <v>272</v>
      </c>
      <c r="F107" s="50" t="e">
        <f>VLOOKUP(C107,#REF!,20,FALSE)</f>
        <v>#REF!</v>
      </c>
      <c r="G107" s="19">
        <v>5</v>
      </c>
      <c r="H107" s="20">
        <v>0.3</v>
      </c>
      <c r="I107" s="20">
        <f t="shared" si="55"/>
        <v>16.666666666666668</v>
      </c>
      <c r="J107" s="19">
        <f t="shared" si="56"/>
        <v>-1.4000000000000004</v>
      </c>
      <c r="K107" s="21">
        <f t="shared" si="59"/>
        <v>-2.1000000000000005</v>
      </c>
      <c r="L107" s="21">
        <f t="shared" si="58"/>
        <v>-2.3100000000000005</v>
      </c>
      <c r="M107" s="20" t="e">
        <f t="shared" si="8"/>
        <v>#REF!</v>
      </c>
      <c r="N107" s="22" t="s">
        <v>82</v>
      </c>
      <c r="O107" s="39"/>
      <c r="P107" s="35" t="e">
        <f t="shared" si="52"/>
        <v>#REF!</v>
      </c>
      <c r="Q107" s="37"/>
      <c r="R107" s="35" t="e">
        <f t="shared" si="53"/>
        <v>#REF!</v>
      </c>
      <c r="S107" s="36" t="e">
        <f t="shared" si="54"/>
        <v>#REF!</v>
      </c>
    </row>
    <row r="108" spans="1:19" s="63" customFormat="1" ht="30" customHeight="1" x14ac:dyDescent="0.3">
      <c r="A108" s="9">
        <v>104</v>
      </c>
      <c r="B108" s="5" t="s">
        <v>273</v>
      </c>
      <c r="C108" s="5" t="str">
        <f t="shared" si="37"/>
        <v>ESPÁTULA DE INSERÇÃO DE FIO RETRATOR NÃO SERRILHADA </v>
      </c>
      <c r="D108" s="6" t="s">
        <v>274</v>
      </c>
      <c r="E108" s="10" t="s">
        <v>35</v>
      </c>
      <c r="F108" s="50" t="e">
        <f>VLOOKUP(C108,#REF!,20,FALSE)</f>
        <v>#REF!</v>
      </c>
      <c r="G108" s="53">
        <v>0</v>
      </c>
      <c r="H108" s="52">
        <v>1</v>
      </c>
      <c r="I108" s="52">
        <f t="shared" si="55"/>
        <v>0</v>
      </c>
      <c r="J108" s="53">
        <f t="shared" si="56"/>
        <v>12</v>
      </c>
      <c r="K108" s="54">
        <f t="shared" si="59"/>
        <v>18</v>
      </c>
      <c r="L108" s="54">
        <f t="shared" si="58"/>
        <v>19.8</v>
      </c>
      <c r="M108" s="20" t="e">
        <f t="shared" si="8"/>
        <v>#REF!</v>
      </c>
      <c r="N108" s="53"/>
      <c r="O108" s="60"/>
      <c r="P108" s="56" t="e">
        <f t="shared" si="52"/>
        <v>#REF!</v>
      </c>
      <c r="Q108" s="55"/>
      <c r="R108" s="56" t="e">
        <f t="shared" si="53"/>
        <v>#REF!</v>
      </c>
      <c r="S108" s="57" t="e">
        <f t="shared" si="54"/>
        <v>#REF!</v>
      </c>
    </row>
    <row r="109" spans="1:19" s="63" customFormat="1" ht="30" customHeight="1" x14ac:dyDescent="0.3">
      <c r="A109" s="9">
        <v>105</v>
      </c>
      <c r="B109" s="5" t="s">
        <v>275</v>
      </c>
      <c r="C109" s="5" t="str">
        <f t="shared" si="37"/>
        <v>ESPÁTULA PARA FIO RETRATOR SERRILHADA</v>
      </c>
      <c r="D109" s="6" t="s">
        <v>276</v>
      </c>
      <c r="E109" s="10" t="s">
        <v>35</v>
      </c>
      <c r="F109" s="50">
        <v>15</v>
      </c>
      <c r="G109" s="58">
        <v>3</v>
      </c>
      <c r="H109" s="52">
        <v>1</v>
      </c>
      <c r="I109" s="52">
        <f t="shared" si="55"/>
        <v>3</v>
      </c>
      <c r="J109" s="53">
        <f t="shared" si="56"/>
        <v>9</v>
      </c>
      <c r="K109" s="54">
        <f t="shared" si="59"/>
        <v>13.5</v>
      </c>
      <c r="L109" s="54">
        <f t="shared" si="58"/>
        <v>14.85</v>
      </c>
      <c r="M109" s="20">
        <f t="shared" si="8"/>
        <v>0</v>
      </c>
      <c r="N109" s="53"/>
      <c r="O109" s="60"/>
      <c r="P109" s="56">
        <f t="shared" si="52"/>
        <v>0</v>
      </c>
      <c r="Q109" s="55"/>
      <c r="R109" s="56">
        <f t="shared" si="53"/>
        <v>0</v>
      </c>
      <c r="S109" s="57">
        <f t="shared" si="54"/>
        <v>0</v>
      </c>
    </row>
    <row r="110" spans="1:19" s="63" customFormat="1" ht="30" customHeight="1" x14ac:dyDescent="0.3">
      <c r="A110" s="9">
        <v>106</v>
      </c>
      <c r="B110" s="5" t="s">
        <v>277</v>
      </c>
      <c r="C110" s="5" t="str">
        <f t="shared" si="37"/>
        <v>ESPÁTULA MANIPULAÇÃO DE ALGINATO PLÁSTICA</v>
      </c>
      <c r="D110" s="6" t="s">
        <v>278</v>
      </c>
      <c r="E110" s="10" t="s">
        <v>35</v>
      </c>
      <c r="F110" s="50" t="e">
        <f>VLOOKUP(C110,#REF!,20,FALSE)</f>
        <v>#REF!</v>
      </c>
      <c r="G110" s="58">
        <v>0</v>
      </c>
      <c r="H110" s="52">
        <v>1</v>
      </c>
      <c r="I110" s="52">
        <f t="shared" si="55"/>
        <v>0</v>
      </c>
      <c r="J110" s="53">
        <f t="shared" si="56"/>
        <v>12</v>
      </c>
      <c r="K110" s="54">
        <f t="shared" si="59"/>
        <v>18</v>
      </c>
      <c r="L110" s="54">
        <f t="shared" si="58"/>
        <v>19.8</v>
      </c>
      <c r="M110" s="20" t="e">
        <f t="shared" si="8"/>
        <v>#REF!</v>
      </c>
      <c r="N110" s="53"/>
      <c r="O110" s="60"/>
      <c r="P110" s="56" t="e">
        <f t="shared" si="52"/>
        <v>#REF!</v>
      </c>
      <c r="Q110" s="55"/>
      <c r="R110" s="56" t="e">
        <f t="shared" si="53"/>
        <v>#REF!</v>
      </c>
      <c r="S110" s="57" t="e">
        <f t="shared" si="54"/>
        <v>#REF!</v>
      </c>
    </row>
    <row r="111" spans="1:19" s="63" customFormat="1" ht="30" customHeight="1" x14ac:dyDescent="0.3">
      <c r="A111" s="9">
        <v>107</v>
      </c>
      <c r="B111" s="5" t="s">
        <v>279</v>
      </c>
      <c r="C111" s="5" t="str">
        <f t="shared" si="37"/>
        <v>ESPÁTULA DE MANIPULAÇÃO SIMPLES Nº 36</v>
      </c>
      <c r="D111" s="6" t="s">
        <v>280</v>
      </c>
      <c r="E111" s="10" t="s">
        <v>35</v>
      </c>
      <c r="F111" s="50" t="e">
        <f>VLOOKUP(C111,#REF!,20,FALSE)</f>
        <v>#REF!</v>
      </c>
      <c r="G111" s="58">
        <v>0</v>
      </c>
      <c r="H111" s="52">
        <v>1</v>
      </c>
      <c r="I111" s="52">
        <f t="shared" si="55"/>
        <v>0</v>
      </c>
      <c r="J111" s="53">
        <f t="shared" si="56"/>
        <v>12</v>
      </c>
      <c r="K111" s="54">
        <f t="shared" si="59"/>
        <v>18</v>
      </c>
      <c r="L111" s="54">
        <f t="shared" si="58"/>
        <v>19.8</v>
      </c>
      <c r="M111" s="20" t="e">
        <f t="shared" si="8"/>
        <v>#REF!</v>
      </c>
      <c r="N111" s="53"/>
      <c r="O111" s="60"/>
      <c r="P111" s="56" t="e">
        <f t="shared" si="52"/>
        <v>#REF!</v>
      </c>
      <c r="Q111" s="55"/>
      <c r="R111" s="56" t="e">
        <f t="shared" si="53"/>
        <v>#REF!</v>
      </c>
      <c r="S111" s="57" t="e">
        <f t="shared" si="54"/>
        <v>#REF!</v>
      </c>
    </row>
    <row r="112" spans="1:19" s="63" customFormat="1" ht="30" customHeight="1" x14ac:dyDescent="0.3">
      <c r="A112" s="9">
        <v>108</v>
      </c>
      <c r="B112" s="5" t="s">
        <v>281</v>
      </c>
      <c r="C112" s="5" t="str">
        <f t="shared" si="37"/>
        <v>ESPÁTULA PARA RESINA EM TITÂNIO Nº 06 (LARANJA) </v>
      </c>
      <c r="D112" s="6" t="s">
        <v>282</v>
      </c>
      <c r="E112" s="10" t="s">
        <v>35</v>
      </c>
      <c r="F112" s="50" t="e">
        <f>VLOOKUP(C112,#REF!,20,FALSE)</f>
        <v>#REF!</v>
      </c>
      <c r="G112" s="58">
        <v>0</v>
      </c>
      <c r="H112" s="52">
        <v>1.5</v>
      </c>
      <c r="I112" s="52">
        <f t="shared" si="55"/>
        <v>0</v>
      </c>
      <c r="J112" s="53">
        <f t="shared" si="56"/>
        <v>18</v>
      </c>
      <c r="K112" s="54">
        <f t="shared" si="59"/>
        <v>27</v>
      </c>
      <c r="L112" s="54">
        <f t="shared" si="58"/>
        <v>29.7</v>
      </c>
      <c r="M112" s="20" t="e">
        <f t="shared" si="8"/>
        <v>#REF!</v>
      </c>
      <c r="N112" s="53"/>
      <c r="O112" s="60"/>
      <c r="P112" s="56" t="e">
        <f t="shared" si="52"/>
        <v>#REF!</v>
      </c>
      <c r="Q112" s="55"/>
      <c r="R112" s="56" t="e">
        <f t="shared" si="53"/>
        <v>#REF!</v>
      </c>
      <c r="S112" s="57" t="e">
        <f t="shared" si="54"/>
        <v>#REF!</v>
      </c>
    </row>
    <row r="113" spans="1:19" s="63" customFormat="1" ht="30" customHeight="1" x14ac:dyDescent="0.3">
      <c r="A113" s="9">
        <v>109</v>
      </c>
      <c r="B113" s="5" t="s">
        <v>283</v>
      </c>
      <c r="C113" s="5" t="str">
        <f t="shared" si="37"/>
        <v>ESPECÍMETRO</v>
      </c>
      <c r="D113" s="6" t="s">
        <v>284</v>
      </c>
      <c r="E113" s="10" t="s">
        <v>35</v>
      </c>
      <c r="F113" s="50" t="e">
        <f>VLOOKUP(C113,#REF!,20,FALSE)</f>
        <v>#REF!</v>
      </c>
      <c r="G113" s="58">
        <v>5</v>
      </c>
      <c r="H113" s="52">
        <v>0.5</v>
      </c>
      <c r="I113" s="52">
        <f t="shared" si="55"/>
        <v>10</v>
      </c>
      <c r="J113" s="53">
        <f t="shared" si="56"/>
        <v>1</v>
      </c>
      <c r="K113" s="54">
        <f t="shared" si="59"/>
        <v>1.5</v>
      </c>
      <c r="L113" s="54">
        <f t="shared" si="58"/>
        <v>1.65</v>
      </c>
      <c r="M113" s="20" t="e">
        <f t="shared" si="8"/>
        <v>#REF!</v>
      </c>
      <c r="N113" s="53"/>
      <c r="O113" s="60"/>
      <c r="P113" s="56" t="e">
        <f t="shared" si="52"/>
        <v>#REF!</v>
      </c>
      <c r="Q113" s="55"/>
      <c r="R113" s="56" t="e">
        <f t="shared" si="53"/>
        <v>#REF!</v>
      </c>
      <c r="S113" s="57" t="e">
        <f t="shared" si="54"/>
        <v>#REF!</v>
      </c>
    </row>
    <row r="114" spans="1:19" s="63" customFormat="1" ht="30" customHeight="1" x14ac:dyDescent="0.3">
      <c r="A114" s="9">
        <v>110</v>
      </c>
      <c r="B114" s="5" t="s">
        <v>285</v>
      </c>
      <c r="C114" s="5" t="str">
        <f t="shared" si="37"/>
        <v>ESPELHO CLÍNICO Nº 5 COM AUMENTO</v>
      </c>
      <c r="D114" s="6" t="s">
        <v>286</v>
      </c>
      <c r="E114" s="10" t="s">
        <v>35</v>
      </c>
      <c r="F114" s="50" t="e">
        <f>VLOOKUP(C114,#REF!,20,FALSE)</f>
        <v>#REF!</v>
      </c>
      <c r="G114" s="58">
        <v>0</v>
      </c>
      <c r="H114" s="52">
        <v>0.5</v>
      </c>
      <c r="I114" s="52">
        <f t="shared" si="55"/>
        <v>0</v>
      </c>
      <c r="J114" s="53">
        <f t="shared" si="56"/>
        <v>6</v>
      </c>
      <c r="K114" s="54">
        <f t="shared" si="59"/>
        <v>9</v>
      </c>
      <c r="L114" s="54">
        <f t="shared" si="58"/>
        <v>9.9</v>
      </c>
      <c r="M114" s="20" t="e">
        <f t="shared" si="8"/>
        <v>#REF!</v>
      </c>
      <c r="N114" s="53"/>
      <c r="O114" s="60"/>
      <c r="P114" s="56" t="e">
        <f t="shared" si="52"/>
        <v>#REF!</v>
      </c>
      <c r="Q114" s="55"/>
      <c r="R114" s="56" t="e">
        <f t="shared" si="53"/>
        <v>#REF!</v>
      </c>
      <c r="S114" s="57" t="e">
        <f t="shared" si="54"/>
        <v>#REF!</v>
      </c>
    </row>
    <row r="115" spans="1:19" s="64" customFormat="1" ht="30" customHeight="1" x14ac:dyDescent="0.3">
      <c r="A115" s="9">
        <v>111</v>
      </c>
      <c r="B115" s="5" t="s">
        <v>287</v>
      </c>
      <c r="C115" s="5" t="str">
        <f t="shared" si="37"/>
        <v>ESPELHO CLÍNICO Nº 5 SEM AUMENTO</v>
      </c>
      <c r="D115" s="6" t="s">
        <v>288</v>
      </c>
      <c r="E115" s="10" t="s">
        <v>35</v>
      </c>
      <c r="F115" s="50">
        <v>17</v>
      </c>
      <c r="G115" s="70">
        <v>56</v>
      </c>
      <c r="H115" s="52">
        <v>7</v>
      </c>
      <c r="I115" s="52">
        <f t="shared" si="55"/>
        <v>8</v>
      </c>
      <c r="J115" s="59">
        <f t="shared" si="56"/>
        <v>28</v>
      </c>
      <c r="K115" s="54">
        <f t="shared" si="59"/>
        <v>42</v>
      </c>
      <c r="L115" s="54">
        <f t="shared" si="58"/>
        <v>46.2</v>
      </c>
      <c r="M115" s="20">
        <f t="shared" si="8"/>
        <v>29</v>
      </c>
      <c r="N115" s="59"/>
      <c r="O115" s="60"/>
      <c r="P115" s="56">
        <f t="shared" si="52"/>
        <v>0</v>
      </c>
      <c r="Q115" s="55"/>
      <c r="R115" s="56">
        <f t="shared" si="53"/>
        <v>0</v>
      </c>
      <c r="S115" s="57">
        <f t="shared" si="54"/>
        <v>0</v>
      </c>
    </row>
    <row r="116" spans="1:19" s="63" customFormat="1" ht="30" customHeight="1" x14ac:dyDescent="0.3">
      <c r="A116" s="9">
        <v>112</v>
      </c>
      <c r="B116" s="5" t="s">
        <v>289</v>
      </c>
      <c r="C116" s="5" t="str">
        <f t="shared" si="37"/>
        <v>ESPELHO DE MÃO TIPO TOUCADOR PLANO</v>
      </c>
      <c r="D116" s="6" t="s">
        <v>290</v>
      </c>
      <c r="E116" s="10" t="s">
        <v>35</v>
      </c>
      <c r="F116" s="50" t="e">
        <f>VLOOKUP(C116,#REF!,20,FALSE)</f>
        <v>#REF!</v>
      </c>
      <c r="G116" s="58">
        <v>0</v>
      </c>
      <c r="H116" s="52">
        <v>0.5</v>
      </c>
      <c r="I116" s="52">
        <f t="shared" si="55"/>
        <v>0</v>
      </c>
      <c r="J116" s="53">
        <f t="shared" si="56"/>
        <v>6</v>
      </c>
      <c r="K116" s="54">
        <f t="shared" si="59"/>
        <v>9</v>
      </c>
      <c r="L116" s="54">
        <f t="shared" si="58"/>
        <v>9.9</v>
      </c>
      <c r="M116" s="20" t="e">
        <f t="shared" si="8"/>
        <v>#REF!</v>
      </c>
      <c r="N116" s="53"/>
      <c r="O116" s="60"/>
      <c r="P116" s="56" t="e">
        <f t="shared" si="52"/>
        <v>#REF!</v>
      </c>
      <c r="Q116" s="55"/>
      <c r="R116" s="56" t="e">
        <f t="shared" si="53"/>
        <v>#REF!</v>
      </c>
      <c r="S116" s="57" t="e">
        <f t="shared" si="54"/>
        <v>#REF!</v>
      </c>
    </row>
    <row r="117" spans="1:19" ht="30" customHeight="1" x14ac:dyDescent="0.3">
      <c r="A117" s="9">
        <v>113</v>
      </c>
      <c r="B117" s="5" t="s">
        <v>291</v>
      </c>
      <c r="C117" s="5" t="str">
        <f t="shared" si="37"/>
        <v>ESPONJA HEMOSTÁTICA DE COLÁGENO HIDROLISADO</v>
      </c>
      <c r="D117" s="6" t="s">
        <v>292</v>
      </c>
      <c r="E117" s="10" t="s">
        <v>293</v>
      </c>
      <c r="F117" s="50" t="e">
        <f>VLOOKUP(C117,#REF!,20,FALSE)</f>
        <v>#REF!</v>
      </c>
      <c r="G117" s="19">
        <v>9</v>
      </c>
      <c r="H117" s="20">
        <v>4</v>
      </c>
      <c r="I117" s="20">
        <f t="shared" ref="I117:I145" si="60">G117/H117</f>
        <v>2.25</v>
      </c>
      <c r="J117" s="19">
        <f t="shared" ref="J117:J145" si="61">(12-I117)*H117</f>
        <v>39</v>
      </c>
      <c r="K117" s="21">
        <f t="shared" ref="K117:K126" si="62">J117*50/100+J117</f>
        <v>58.5</v>
      </c>
      <c r="L117" s="21">
        <f t="shared" ref="L117:L140" si="63">K117*10/100+K117</f>
        <v>64.349999999999994</v>
      </c>
      <c r="M117" s="20" t="e">
        <f t="shared" si="8"/>
        <v>#REF!</v>
      </c>
      <c r="N117" s="22"/>
      <c r="O117" s="39"/>
      <c r="P117" s="35" t="e">
        <f t="shared" ref="P117:P166" si="64">M117*O117</f>
        <v>#REF!</v>
      </c>
      <c r="Q117" s="37"/>
      <c r="R117" s="35" t="e">
        <f t="shared" ref="R117:R166" si="65">M117*Q117</f>
        <v>#REF!</v>
      </c>
      <c r="S117" s="36" t="e">
        <f t="shared" ref="S117:S138" si="66">(P117+R117)/2</f>
        <v>#REF!</v>
      </c>
    </row>
    <row r="118" spans="1:19" ht="30" customHeight="1" x14ac:dyDescent="0.3">
      <c r="A118" s="9">
        <v>114</v>
      </c>
      <c r="B118" s="5" t="s">
        <v>294</v>
      </c>
      <c r="C118" s="5" t="str">
        <f t="shared" si="37"/>
        <v xml:space="preserve">EUCALIPTOL </v>
      </c>
      <c r="D118" s="6" t="s">
        <v>295</v>
      </c>
      <c r="E118" s="10" t="s">
        <v>296</v>
      </c>
      <c r="F118" s="50" t="e">
        <f>VLOOKUP(C118,#REF!,20,FALSE)</f>
        <v>#REF!</v>
      </c>
      <c r="G118" s="19">
        <v>7</v>
      </c>
      <c r="H118" s="20">
        <v>2</v>
      </c>
      <c r="I118" s="20">
        <f t="shared" si="60"/>
        <v>3.5</v>
      </c>
      <c r="J118" s="19">
        <f t="shared" si="61"/>
        <v>17</v>
      </c>
      <c r="K118" s="21">
        <f t="shared" si="62"/>
        <v>25.5</v>
      </c>
      <c r="L118" s="21">
        <f t="shared" si="63"/>
        <v>28.05</v>
      </c>
      <c r="M118" s="20" t="e">
        <f t="shared" si="8"/>
        <v>#REF!</v>
      </c>
      <c r="N118" s="22"/>
      <c r="O118" s="39"/>
      <c r="P118" s="35" t="e">
        <f t="shared" si="64"/>
        <v>#REF!</v>
      </c>
      <c r="Q118" s="37"/>
      <c r="R118" s="35" t="e">
        <f t="shared" si="65"/>
        <v>#REF!</v>
      </c>
      <c r="S118" s="36" t="e">
        <f t="shared" si="66"/>
        <v>#REF!</v>
      </c>
    </row>
    <row r="119" spans="1:19" ht="30" customHeight="1" x14ac:dyDescent="0.3">
      <c r="A119" s="9">
        <v>115</v>
      </c>
      <c r="B119" s="5" t="s">
        <v>297</v>
      </c>
      <c r="C119" s="5" t="str">
        <f t="shared" si="37"/>
        <v xml:space="preserve">EUGENOL </v>
      </c>
      <c r="D119" s="6" t="s">
        <v>298</v>
      </c>
      <c r="E119" s="10" t="s">
        <v>299</v>
      </c>
      <c r="F119" s="50" t="e">
        <f>VLOOKUP(C119,#REF!,20,FALSE)</f>
        <v>#REF!</v>
      </c>
      <c r="G119" s="19">
        <v>11</v>
      </c>
      <c r="H119" s="20">
        <v>2</v>
      </c>
      <c r="I119" s="20">
        <f t="shared" si="60"/>
        <v>5.5</v>
      </c>
      <c r="J119" s="19">
        <f t="shared" si="61"/>
        <v>13</v>
      </c>
      <c r="K119" s="21">
        <f t="shared" si="62"/>
        <v>19.5</v>
      </c>
      <c r="L119" s="21">
        <f t="shared" si="63"/>
        <v>21.45</v>
      </c>
      <c r="M119" s="20" t="e">
        <f t="shared" si="8"/>
        <v>#REF!</v>
      </c>
      <c r="N119" s="22"/>
      <c r="O119" s="39"/>
      <c r="P119" s="35" t="e">
        <f t="shared" si="64"/>
        <v>#REF!</v>
      </c>
      <c r="Q119" s="37"/>
      <c r="R119" s="35" t="e">
        <f t="shared" si="65"/>
        <v>#REF!</v>
      </c>
      <c r="S119" s="36" t="e">
        <f t="shared" si="66"/>
        <v>#REF!</v>
      </c>
    </row>
    <row r="120" spans="1:19" s="63" customFormat="1" ht="30" customHeight="1" x14ac:dyDescent="0.3">
      <c r="A120" s="9">
        <v>116</v>
      </c>
      <c r="B120" s="5" t="s">
        <v>300</v>
      </c>
      <c r="C120" s="5" t="str">
        <f t="shared" si="37"/>
        <v>FACA GESSO COM CABO DE MADEIRA</v>
      </c>
      <c r="D120" s="6" t="s">
        <v>301</v>
      </c>
      <c r="E120" s="10" t="s">
        <v>35</v>
      </c>
      <c r="F120" s="50" t="e">
        <f>VLOOKUP(C120,#REF!,20,FALSE)</f>
        <v>#REF!</v>
      </c>
      <c r="G120" s="58">
        <v>0</v>
      </c>
      <c r="H120" s="52">
        <v>1</v>
      </c>
      <c r="I120" s="52">
        <f t="shared" si="60"/>
        <v>0</v>
      </c>
      <c r="J120" s="53">
        <f t="shared" si="61"/>
        <v>12</v>
      </c>
      <c r="K120" s="54">
        <f t="shared" si="62"/>
        <v>18</v>
      </c>
      <c r="L120" s="54">
        <f t="shared" si="63"/>
        <v>19.8</v>
      </c>
      <c r="M120" s="20" t="e">
        <f t="shared" si="8"/>
        <v>#REF!</v>
      </c>
      <c r="N120" s="53"/>
      <c r="O120" s="60"/>
      <c r="P120" s="56" t="e">
        <f>M120*O120</f>
        <v>#REF!</v>
      </c>
      <c r="Q120" s="55"/>
      <c r="R120" s="56" t="e">
        <f>M120*Q120</f>
        <v>#REF!</v>
      </c>
      <c r="S120" s="57" t="e">
        <f t="shared" si="66"/>
        <v>#REF!</v>
      </c>
    </row>
    <row r="121" spans="1:19" ht="30" customHeight="1" x14ac:dyDescent="0.3">
      <c r="A121" s="9">
        <v>117</v>
      </c>
      <c r="B121" s="5" t="s">
        <v>302</v>
      </c>
      <c r="C121" s="5" t="str">
        <f t="shared" si="37"/>
        <v xml:space="preserve">FIO DE ÁCIDO POLIGLICÓLICO AGULHADO 4.0 </v>
      </c>
      <c r="D121" s="6" t="s">
        <v>303</v>
      </c>
      <c r="E121" s="10" t="s">
        <v>304</v>
      </c>
      <c r="F121" s="50" t="e">
        <f>VLOOKUP(C121,#REF!,20,FALSE)</f>
        <v>#REF!</v>
      </c>
      <c r="G121" s="19">
        <v>0</v>
      </c>
      <c r="H121" s="20">
        <v>1</v>
      </c>
      <c r="I121" s="20">
        <f t="shared" si="60"/>
        <v>0</v>
      </c>
      <c r="J121" s="19">
        <f t="shared" si="61"/>
        <v>12</v>
      </c>
      <c r="K121" s="21">
        <f t="shared" si="62"/>
        <v>18</v>
      </c>
      <c r="L121" s="21">
        <f t="shared" si="63"/>
        <v>19.8</v>
      </c>
      <c r="M121" s="20" t="e">
        <f t="shared" si="8"/>
        <v>#REF!</v>
      </c>
      <c r="N121" s="22"/>
      <c r="O121" s="39"/>
      <c r="P121" s="35" t="e">
        <f t="shared" si="64"/>
        <v>#REF!</v>
      </c>
      <c r="Q121" s="37"/>
      <c r="R121" s="35" t="e">
        <f t="shared" si="65"/>
        <v>#REF!</v>
      </c>
      <c r="S121" s="36" t="e">
        <f t="shared" si="66"/>
        <v>#REF!</v>
      </c>
    </row>
    <row r="122" spans="1:19" ht="30" customHeight="1" x14ac:dyDescent="0.3">
      <c r="A122" s="9">
        <v>118</v>
      </c>
      <c r="B122" s="5" t="s">
        <v>305</v>
      </c>
      <c r="C122" s="5" t="str">
        <f t="shared" si="37"/>
        <v>FIO DE SEDA 4.0 AGULHADO</v>
      </c>
      <c r="D122" s="6" t="s">
        <v>306</v>
      </c>
      <c r="E122" s="10" t="s">
        <v>304</v>
      </c>
      <c r="F122" s="50" t="e">
        <f>VLOOKUP(C122,#REF!,20,FALSE)</f>
        <v>#REF!</v>
      </c>
      <c r="G122" s="19">
        <v>25</v>
      </c>
      <c r="H122" s="20">
        <v>3</v>
      </c>
      <c r="I122" s="20">
        <f t="shared" si="60"/>
        <v>8.3333333333333339</v>
      </c>
      <c r="J122" s="19">
        <f t="shared" si="61"/>
        <v>10.999999999999998</v>
      </c>
      <c r="K122" s="21">
        <f t="shared" si="62"/>
        <v>16.499999999999996</v>
      </c>
      <c r="L122" s="21">
        <f t="shared" si="63"/>
        <v>18.149999999999995</v>
      </c>
      <c r="M122" s="20" t="e">
        <f t="shared" si="8"/>
        <v>#REF!</v>
      </c>
      <c r="N122" s="22"/>
      <c r="O122" s="39"/>
      <c r="P122" s="35" t="e">
        <f t="shared" si="64"/>
        <v>#REF!</v>
      </c>
      <c r="Q122" s="37"/>
      <c r="R122" s="35" t="e">
        <f t="shared" si="65"/>
        <v>#REF!</v>
      </c>
      <c r="S122" s="36" t="e">
        <f t="shared" si="66"/>
        <v>#REF!</v>
      </c>
    </row>
    <row r="123" spans="1:19" ht="30" customHeight="1" x14ac:dyDescent="0.3">
      <c r="A123" s="9">
        <v>119</v>
      </c>
      <c r="B123" s="5" t="s">
        <v>307</v>
      </c>
      <c r="C123" s="5" t="str">
        <f t="shared" si="37"/>
        <v>FIO DENTAL</v>
      </c>
      <c r="D123" s="6" t="s">
        <v>308</v>
      </c>
      <c r="E123" s="10" t="s">
        <v>309</v>
      </c>
      <c r="F123" s="50" t="e">
        <f>VLOOKUP(C123,#REF!,20,FALSE)</f>
        <v>#REF!</v>
      </c>
      <c r="G123" s="19">
        <v>20</v>
      </c>
      <c r="H123" s="20">
        <v>10</v>
      </c>
      <c r="I123" s="20">
        <f t="shared" si="60"/>
        <v>2</v>
      </c>
      <c r="J123" s="19">
        <f t="shared" si="61"/>
        <v>100</v>
      </c>
      <c r="K123" s="21">
        <f t="shared" si="62"/>
        <v>150</v>
      </c>
      <c r="L123" s="21">
        <f t="shared" si="63"/>
        <v>165</v>
      </c>
      <c r="M123" s="20" t="e">
        <f t="shared" si="8"/>
        <v>#REF!</v>
      </c>
      <c r="N123" s="22" t="s">
        <v>82</v>
      </c>
      <c r="O123" s="39"/>
      <c r="P123" s="35" t="e">
        <f t="shared" si="64"/>
        <v>#REF!</v>
      </c>
      <c r="Q123" s="37"/>
      <c r="R123" s="35" t="e">
        <f t="shared" si="65"/>
        <v>#REF!</v>
      </c>
      <c r="S123" s="36" t="e">
        <f t="shared" si="66"/>
        <v>#REF!</v>
      </c>
    </row>
    <row r="124" spans="1:19" ht="30" customHeight="1" x14ac:dyDescent="0.3">
      <c r="A124" s="9">
        <v>120</v>
      </c>
      <c r="B124" s="5" t="s">
        <v>310</v>
      </c>
      <c r="C124" s="5" t="str">
        <f t="shared" si="37"/>
        <v xml:space="preserve">FIO RETRATOR GENGIVAL TAMANHO 0 (FINO) </v>
      </c>
      <c r="D124" s="6" t="s">
        <v>311</v>
      </c>
      <c r="E124" s="10" t="s">
        <v>312</v>
      </c>
      <c r="F124" s="50" t="e">
        <f>VLOOKUP(C124,#REF!,20,FALSE)</f>
        <v>#REF!</v>
      </c>
      <c r="G124" s="68">
        <v>18</v>
      </c>
      <c r="H124" s="69">
        <v>1</v>
      </c>
      <c r="I124" s="20">
        <f t="shared" si="60"/>
        <v>18</v>
      </c>
      <c r="J124" s="19">
        <f t="shared" si="61"/>
        <v>-6</v>
      </c>
      <c r="K124" s="21">
        <f t="shared" si="62"/>
        <v>-9</v>
      </c>
      <c r="L124" s="21">
        <f t="shared" si="63"/>
        <v>-9.9</v>
      </c>
      <c r="M124" s="20" t="e">
        <f t="shared" si="8"/>
        <v>#REF!</v>
      </c>
      <c r="N124" s="22" t="s">
        <v>82</v>
      </c>
      <c r="O124" s="39"/>
      <c r="P124" s="35" t="e">
        <f t="shared" si="64"/>
        <v>#REF!</v>
      </c>
      <c r="Q124" s="37"/>
      <c r="R124" s="35" t="e">
        <f t="shared" si="65"/>
        <v>#REF!</v>
      </c>
      <c r="S124" s="36" t="e">
        <f t="shared" si="66"/>
        <v>#REF!</v>
      </c>
    </row>
    <row r="125" spans="1:19" ht="30" customHeight="1" x14ac:dyDescent="0.3">
      <c r="A125" s="9">
        <v>121</v>
      </c>
      <c r="B125" s="5" t="s">
        <v>313</v>
      </c>
      <c r="C125" s="5" t="str">
        <f t="shared" si="37"/>
        <v xml:space="preserve">FIO RETRATOR GENGIVAL TAMANHO 00 (EXTRA FINO) </v>
      </c>
      <c r="D125" s="6" t="s">
        <v>314</v>
      </c>
      <c r="E125" s="10" t="s">
        <v>312</v>
      </c>
      <c r="F125" s="50" t="e">
        <f>VLOOKUP(C125,#REF!,20,FALSE)</f>
        <v>#REF!</v>
      </c>
      <c r="G125" s="68">
        <v>9</v>
      </c>
      <c r="H125" s="69">
        <v>2</v>
      </c>
      <c r="I125" s="20">
        <f t="shared" si="60"/>
        <v>4.5</v>
      </c>
      <c r="J125" s="19">
        <f t="shared" si="61"/>
        <v>15</v>
      </c>
      <c r="K125" s="21">
        <f t="shared" si="62"/>
        <v>22.5</v>
      </c>
      <c r="L125" s="21">
        <f t="shared" si="63"/>
        <v>24.75</v>
      </c>
      <c r="M125" s="20" t="e">
        <f t="shared" ref="M125:M168" si="67">ROUND(L125,0)-F125</f>
        <v>#REF!</v>
      </c>
      <c r="N125" s="22"/>
      <c r="O125" s="39"/>
      <c r="P125" s="35" t="e">
        <f t="shared" si="64"/>
        <v>#REF!</v>
      </c>
      <c r="Q125" s="37"/>
      <c r="R125" s="35" t="e">
        <f t="shared" si="65"/>
        <v>#REF!</v>
      </c>
      <c r="S125" s="36" t="e">
        <f t="shared" si="66"/>
        <v>#REF!</v>
      </c>
    </row>
    <row r="126" spans="1:19" ht="30" customHeight="1" x14ac:dyDescent="0.3">
      <c r="A126" s="9">
        <v>122</v>
      </c>
      <c r="B126" s="5" t="s">
        <v>315</v>
      </c>
      <c r="C126" s="5" t="str">
        <f t="shared" si="37"/>
        <v xml:space="preserve">FIO RETRATOR GENGIVAL TAMANHO 01 (MÉDIO) </v>
      </c>
      <c r="D126" s="6" t="s">
        <v>316</v>
      </c>
      <c r="E126" s="10" t="s">
        <v>312</v>
      </c>
      <c r="F126" s="50" t="e">
        <f>VLOOKUP(C126,#REF!,20,FALSE)</f>
        <v>#REF!</v>
      </c>
      <c r="G126" s="68">
        <v>9</v>
      </c>
      <c r="H126" s="69">
        <v>1</v>
      </c>
      <c r="I126" s="20">
        <f t="shared" si="60"/>
        <v>9</v>
      </c>
      <c r="J126" s="19">
        <f t="shared" si="61"/>
        <v>3</v>
      </c>
      <c r="K126" s="21">
        <f t="shared" si="62"/>
        <v>4.5</v>
      </c>
      <c r="L126" s="21">
        <f t="shared" si="63"/>
        <v>4.95</v>
      </c>
      <c r="M126" s="20" t="e">
        <f t="shared" si="67"/>
        <v>#REF!</v>
      </c>
      <c r="N126" s="22"/>
      <c r="O126" s="39"/>
      <c r="P126" s="35" t="e">
        <f t="shared" si="64"/>
        <v>#REF!</v>
      </c>
      <c r="Q126" s="37"/>
      <c r="R126" s="35" t="e">
        <f t="shared" si="65"/>
        <v>#REF!</v>
      </c>
      <c r="S126" s="36" t="e">
        <f t="shared" si="66"/>
        <v>#REF!</v>
      </c>
    </row>
    <row r="127" spans="1:19" s="79" customFormat="1" ht="30" customHeight="1" x14ac:dyDescent="0.25">
      <c r="A127" s="9">
        <v>123</v>
      </c>
      <c r="B127" s="5" t="s">
        <v>317</v>
      </c>
      <c r="C127" s="5" t="str">
        <f t="shared" si="37"/>
        <v>FLÚOR EM ESPUMA - FRASCO COM 100 ML</v>
      </c>
      <c r="D127" s="6" t="s">
        <v>318</v>
      </c>
      <c r="E127" s="10" t="s">
        <v>35</v>
      </c>
      <c r="F127" s="50" t="e">
        <f>VLOOKUP(C127,#REF!,20,FALSE)</f>
        <v>#REF!</v>
      </c>
      <c r="G127" s="76">
        <v>0</v>
      </c>
      <c r="H127" s="76">
        <v>4</v>
      </c>
      <c r="I127" s="74">
        <f t="shared" si="60"/>
        <v>0</v>
      </c>
      <c r="J127" s="71">
        <f t="shared" si="61"/>
        <v>48</v>
      </c>
      <c r="K127" s="77">
        <f>J127*10/100+J127</f>
        <v>52.8</v>
      </c>
      <c r="L127" s="21">
        <f t="shared" si="63"/>
        <v>58.08</v>
      </c>
      <c r="M127" s="20" t="e">
        <f t="shared" si="67"/>
        <v>#REF!</v>
      </c>
      <c r="N127" s="80"/>
      <c r="O127" s="39"/>
      <c r="P127" s="35" t="e">
        <f>M127*O127</f>
        <v>#REF!</v>
      </c>
      <c r="Q127" s="37"/>
      <c r="R127" s="35" t="e">
        <f>M127*Q127</f>
        <v>#REF!</v>
      </c>
      <c r="S127" s="36" t="e">
        <f t="shared" si="66"/>
        <v>#REF!</v>
      </c>
    </row>
    <row r="128" spans="1:19" s="84" customFormat="1" ht="30" customHeight="1" x14ac:dyDescent="0.25">
      <c r="A128" s="9">
        <v>124</v>
      </c>
      <c r="B128" s="5" t="s">
        <v>319</v>
      </c>
      <c r="C128" s="5" t="str">
        <f t="shared" si="37"/>
        <v>FÓRCEPS INFANTIL Nº 44</v>
      </c>
      <c r="D128" s="6" t="s">
        <v>320</v>
      </c>
      <c r="E128" s="10" t="s">
        <v>35</v>
      </c>
      <c r="F128" s="50" t="e">
        <f>VLOOKUP(C128,#REF!,20,FALSE)</f>
        <v>#REF!</v>
      </c>
      <c r="G128" s="82">
        <v>0</v>
      </c>
      <c r="H128" s="82">
        <v>1.8</v>
      </c>
      <c r="I128" s="74">
        <f t="shared" si="60"/>
        <v>0</v>
      </c>
      <c r="J128" s="81">
        <f t="shared" si="61"/>
        <v>21.6</v>
      </c>
      <c r="K128" s="77">
        <f>J128*10/100+J128</f>
        <v>23.76</v>
      </c>
      <c r="L128" s="21">
        <f t="shared" si="63"/>
        <v>26.136000000000003</v>
      </c>
      <c r="M128" s="20" t="e">
        <f t="shared" si="67"/>
        <v>#REF!</v>
      </c>
      <c r="N128" s="80" t="s">
        <v>113</v>
      </c>
      <c r="O128" s="39"/>
      <c r="P128" s="35" t="e">
        <f>M128*O128</f>
        <v>#REF!</v>
      </c>
      <c r="Q128" s="37"/>
      <c r="R128" s="35" t="e">
        <f>M128*Q128</f>
        <v>#REF!</v>
      </c>
      <c r="S128" s="36" t="e">
        <f t="shared" si="66"/>
        <v>#REF!</v>
      </c>
    </row>
    <row r="129" spans="1:19" s="63" customFormat="1" ht="30" customHeight="1" x14ac:dyDescent="0.3">
      <c r="A129" s="9">
        <v>125</v>
      </c>
      <c r="B129" s="5" t="s">
        <v>321</v>
      </c>
      <c r="C129" s="5" t="str">
        <f t="shared" si="37"/>
        <v xml:space="preserve">FORCEPS Nº 101 </v>
      </c>
      <c r="D129" s="6" t="s">
        <v>322</v>
      </c>
      <c r="E129" s="10" t="s">
        <v>35</v>
      </c>
      <c r="F129" s="50" t="e">
        <f>VLOOKUP(C129,#REF!,20,FALSE)</f>
        <v>#REF!</v>
      </c>
      <c r="G129" s="58">
        <v>0</v>
      </c>
      <c r="H129" s="52">
        <v>1</v>
      </c>
      <c r="I129" s="52">
        <f t="shared" si="60"/>
        <v>0</v>
      </c>
      <c r="J129" s="53">
        <f t="shared" si="61"/>
        <v>12</v>
      </c>
      <c r="K129" s="54">
        <f t="shared" ref="K129:K135" si="68">J129*50/100+J129</f>
        <v>18</v>
      </c>
      <c r="L129" s="54">
        <f t="shared" si="63"/>
        <v>19.8</v>
      </c>
      <c r="M129" s="20" t="e">
        <f t="shared" si="67"/>
        <v>#REF!</v>
      </c>
      <c r="N129" s="53"/>
      <c r="O129" s="60"/>
      <c r="P129" s="56" t="e">
        <f>M129*O129</f>
        <v>#REF!</v>
      </c>
      <c r="Q129" s="55"/>
      <c r="R129" s="56" t="e">
        <f>M129*Q129</f>
        <v>#REF!</v>
      </c>
      <c r="S129" s="57" t="e">
        <f t="shared" si="66"/>
        <v>#REF!</v>
      </c>
    </row>
    <row r="130" spans="1:19" s="63" customFormat="1" ht="30" customHeight="1" x14ac:dyDescent="0.3">
      <c r="A130" s="9">
        <v>126</v>
      </c>
      <c r="B130" s="5" t="s">
        <v>323</v>
      </c>
      <c r="C130" s="5" t="str">
        <f t="shared" si="37"/>
        <v>FORCEPS Nº 151</v>
      </c>
      <c r="D130" s="6" t="s">
        <v>324</v>
      </c>
      <c r="E130" s="10" t="s">
        <v>35</v>
      </c>
      <c r="F130" s="50" t="e">
        <f>VLOOKUP(C130,#REF!,20,FALSE)</f>
        <v>#REF!</v>
      </c>
      <c r="G130" s="58">
        <v>0</v>
      </c>
      <c r="H130" s="52">
        <v>1</v>
      </c>
      <c r="I130" s="52">
        <f t="shared" si="60"/>
        <v>0</v>
      </c>
      <c r="J130" s="53">
        <f t="shared" si="61"/>
        <v>12</v>
      </c>
      <c r="K130" s="54">
        <f t="shared" si="68"/>
        <v>18</v>
      </c>
      <c r="L130" s="54">
        <f t="shared" si="63"/>
        <v>19.8</v>
      </c>
      <c r="M130" s="20" t="e">
        <f t="shared" si="67"/>
        <v>#REF!</v>
      </c>
      <c r="N130" s="53"/>
      <c r="O130" s="60"/>
      <c r="P130" s="56" t="e">
        <f>M130*O130</f>
        <v>#REF!</v>
      </c>
      <c r="Q130" s="55"/>
      <c r="R130" s="56" t="e">
        <f>M130*Q130</f>
        <v>#REF!</v>
      </c>
      <c r="S130" s="57" t="e">
        <f t="shared" si="66"/>
        <v>#REF!</v>
      </c>
    </row>
    <row r="131" spans="1:19" ht="30" customHeight="1" x14ac:dyDescent="0.3">
      <c r="A131" s="9">
        <v>127</v>
      </c>
      <c r="B131" s="5" t="s">
        <v>325</v>
      </c>
      <c r="C131" s="5" t="str">
        <f t="shared" si="37"/>
        <v xml:space="preserve">FORMOCRESOL  </v>
      </c>
      <c r="D131" s="6" t="s">
        <v>326</v>
      </c>
      <c r="E131" s="10" t="s">
        <v>327</v>
      </c>
      <c r="F131" s="50" t="e">
        <f>VLOOKUP(C131,#REF!,20,FALSE)</f>
        <v>#REF!</v>
      </c>
      <c r="G131" s="19">
        <v>9</v>
      </c>
      <c r="H131" s="20">
        <v>3</v>
      </c>
      <c r="I131" s="20">
        <f t="shared" si="60"/>
        <v>3</v>
      </c>
      <c r="J131" s="19">
        <f t="shared" si="61"/>
        <v>27</v>
      </c>
      <c r="K131" s="21">
        <f t="shared" si="68"/>
        <v>40.5</v>
      </c>
      <c r="L131" s="21">
        <f t="shared" si="63"/>
        <v>44.55</v>
      </c>
      <c r="M131" s="20" t="e">
        <f t="shared" si="67"/>
        <v>#REF!</v>
      </c>
      <c r="N131" s="22"/>
      <c r="O131" s="39"/>
      <c r="P131" s="35" t="e">
        <f t="shared" si="64"/>
        <v>#REF!</v>
      </c>
      <c r="Q131" s="37"/>
      <c r="R131" s="35" t="e">
        <f t="shared" si="65"/>
        <v>#REF!</v>
      </c>
      <c r="S131" s="36" t="e">
        <f t="shared" si="66"/>
        <v>#REF!</v>
      </c>
    </row>
    <row r="132" spans="1:19" s="63" customFormat="1" ht="30" customHeight="1" x14ac:dyDescent="0.3">
      <c r="A132" s="9">
        <v>128</v>
      </c>
      <c r="B132" s="5" t="s">
        <v>328</v>
      </c>
      <c r="C132" s="5" t="str">
        <f t="shared" si="37"/>
        <v xml:space="preserve">GENGIVOTOMO KIRKLAND Nº 15 16 </v>
      </c>
      <c r="D132" s="6" t="s">
        <v>329</v>
      </c>
      <c r="E132" s="10" t="s">
        <v>35</v>
      </c>
      <c r="F132" s="50" t="e">
        <f>VLOOKUP(C132,#REF!,20,FALSE)</f>
        <v>#REF!</v>
      </c>
      <c r="G132" s="58">
        <v>8</v>
      </c>
      <c r="H132" s="52">
        <v>1</v>
      </c>
      <c r="I132" s="52">
        <f t="shared" si="60"/>
        <v>8</v>
      </c>
      <c r="J132" s="53">
        <f t="shared" si="61"/>
        <v>4</v>
      </c>
      <c r="K132" s="54">
        <f t="shared" si="68"/>
        <v>6</v>
      </c>
      <c r="L132" s="54">
        <f t="shared" si="63"/>
        <v>6.6</v>
      </c>
      <c r="M132" s="20" t="e">
        <f t="shared" si="67"/>
        <v>#REF!</v>
      </c>
      <c r="N132" s="53"/>
      <c r="O132" s="60"/>
      <c r="P132" s="56" t="e">
        <f>M132*O132</f>
        <v>#REF!</v>
      </c>
      <c r="Q132" s="55"/>
      <c r="R132" s="56" t="e">
        <f>M132*Q132</f>
        <v>#REF!</v>
      </c>
      <c r="S132" s="57" t="e">
        <f t="shared" si="66"/>
        <v>#REF!</v>
      </c>
    </row>
    <row r="133" spans="1:19" s="63" customFormat="1" ht="30" customHeight="1" x14ac:dyDescent="0.3">
      <c r="A133" s="9">
        <v>129</v>
      </c>
      <c r="B133" s="5" t="s">
        <v>330</v>
      </c>
      <c r="C133" s="5" t="str">
        <f t="shared" si="37"/>
        <v xml:space="preserve">GENGIVOTOMO ORBAN Nº 1 2 </v>
      </c>
      <c r="D133" s="6" t="s">
        <v>331</v>
      </c>
      <c r="E133" s="10" t="s">
        <v>35</v>
      </c>
      <c r="F133" s="50" t="e">
        <f>VLOOKUP(C133,#REF!,20,FALSE)</f>
        <v>#REF!</v>
      </c>
      <c r="G133" s="58">
        <v>12</v>
      </c>
      <c r="H133" s="52">
        <v>1.5</v>
      </c>
      <c r="I133" s="52">
        <f t="shared" si="60"/>
        <v>8</v>
      </c>
      <c r="J133" s="53">
        <f t="shared" si="61"/>
        <v>6</v>
      </c>
      <c r="K133" s="54">
        <f t="shared" si="68"/>
        <v>9</v>
      </c>
      <c r="L133" s="54">
        <f t="shared" si="63"/>
        <v>9.9</v>
      </c>
      <c r="M133" s="20" t="e">
        <f t="shared" si="67"/>
        <v>#REF!</v>
      </c>
      <c r="N133" s="53"/>
      <c r="O133" s="60"/>
      <c r="P133" s="56" t="e">
        <f>M133*O133</f>
        <v>#REF!</v>
      </c>
      <c r="Q133" s="55"/>
      <c r="R133" s="56" t="e">
        <f>M133*Q133</f>
        <v>#REF!</v>
      </c>
      <c r="S133" s="57" t="e">
        <f t="shared" si="66"/>
        <v>#REF!</v>
      </c>
    </row>
    <row r="134" spans="1:19" ht="30" customHeight="1" x14ac:dyDescent="0.3">
      <c r="A134" s="9">
        <v>130</v>
      </c>
      <c r="B134" s="5" t="s">
        <v>332</v>
      </c>
      <c r="C134" s="5" t="str">
        <f t="shared" si="37"/>
        <v>GESSO PEDRA AMARELO TIPO III</v>
      </c>
      <c r="D134" s="6" t="s">
        <v>333</v>
      </c>
      <c r="E134" s="10" t="s">
        <v>334</v>
      </c>
      <c r="F134" s="50" t="e">
        <f>VLOOKUP(C134,#REF!,20,FALSE)</f>
        <v>#REF!</v>
      </c>
      <c r="G134" s="19">
        <v>3</v>
      </c>
      <c r="H134" s="20">
        <v>2</v>
      </c>
      <c r="I134" s="20">
        <f t="shared" si="60"/>
        <v>1.5</v>
      </c>
      <c r="J134" s="19">
        <f t="shared" si="61"/>
        <v>21</v>
      </c>
      <c r="K134" s="21">
        <f t="shared" si="68"/>
        <v>31.5</v>
      </c>
      <c r="L134" s="21">
        <f t="shared" si="63"/>
        <v>34.65</v>
      </c>
      <c r="M134" s="20" t="e">
        <f t="shared" si="67"/>
        <v>#REF!</v>
      </c>
      <c r="N134" s="22"/>
      <c r="O134" s="39"/>
      <c r="P134" s="35" t="e">
        <f t="shared" si="64"/>
        <v>#REF!</v>
      </c>
      <c r="Q134" s="37"/>
      <c r="R134" s="35" t="e">
        <f t="shared" si="65"/>
        <v>#REF!</v>
      </c>
      <c r="S134" s="36" t="e">
        <f t="shared" si="66"/>
        <v>#REF!</v>
      </c>
    </row>
    <row r="135" spans="1:19" s="38" customFormat="1" ht="30" customHeight="1" x14ac:dyDescent="0.3">
      <c r="A135" s="9">
        <v>131</v>
      </c>
      <c r="B135" s="5" t="s">
        <v>335</v>
      </c>
      <c r="C135" s="5" t="str">
        <f t="shared" ref="C135:C198" si="69">UPPER(B135)</f>
        <v>GESSO PEDRA ESPECIAL TIPO IV ROSA</v>
      </c>
      <c r="D135" s="6" t="s">
        <v>336</v>
      </c>
      <c r="E135" s="10" t="s">
        <v>337</v>
      </c>
      <c r="F135" s="50" t="e">
        <f>VLOOKUP(C135,#REF!,20,FALSE)</f>
        <v>#REF!</v>
      </c>
      <c r="G135" s="20">
        <v>3</v>
      </c>
      <c r="H135" s="20">
        <v>1</v>
      </c>
      <c r="I135" s="20">
        <f t="shared" si="60"/>
        <v>3</v>
      </c>
      <c r="J135" s="19">
        <f t="shared" si="61"/>
        <v>9</v>
      </c>
      <c r="K135" s="21">
        <f t="shared" si="68"/>
        <v>13.5</v>
      </c>
      <c r="L135" s="21">
        <f t="shared" si="63"/>
        <v>14.85</v>
      </c>
      <c r="M135" s="20" t="e">
        <f t="shared" si="67"/>
        <v>#REF!</v>
      </c>
      <c r="N135" s="45"/>
      <c r="O135" s="39"/>
      <c r="P135" s="35" t="e">
        <f>M135*O135</f>
        <v>#REF!</v>
      </c>
      <c r="Q135" s="37"/>
      <c r="R135" s="35" t="e">
        <f>M135*Q135</f>
        <v>#REF!</v>
      </c>
      <c r="S135" s="36" t="e">
        <f t="shared" si="66"/>
        <v>#REF!</v>
      </c>
    </row>
    <row r="136" spans="1:19" s="79" customFormat="1" ht="30" customHeight="1" x14ac:dyDescent="0.25">
      <c r="A136" s="9">
        <v>132</v>
      </c>
      <c r="B136" s="5" t="s">
        <v>338</v>
      </c>
      <c r="C136" s="5" t="str">
        <f t="shared" si="69"/>
        <v>GODIVA EM BASTÃO - VERDE</v>
      </c>
      <c r="D136" s="6" t="s">
        <v>339</v>
      </c>
      <c r="E136" s="10" t="s">
        <v>340</v>
      </c>
      <c r="F136" s="50" t="e">
        <f>VLOOKUP(C136,#REF!,20,FALSE)</f>
        <v>#REF!</v>
      </c>
      <c r="G136" s="76">
        <v>0</v>
      </c>
      <c r="H136" s="76">
        <v>0.2</v>
      </c>
      <c r="I136" s="74">
        <f t="shared" si="60"/>
        <v>0</v>
      </c>
      <c r="J136" s="71">
        <f t="shared" si="61"/>
        <v>2.4000000000000004</v>
      </c>
      <c r="K136" s="77">
        <f>J136*10/100+J136</f>
        <v>2.6400000000000006</v>
      </c>
      <c r="L136" s="21">
        <f t="shared" si="63"/>
        <v>2.9040000000000008</v>
      </c>
      <c r="M136" s="20" t="e">
        <f t="shared" si="67"/>
        <v>#REF!</v>
      </c>
      <c r="N136" s="80"/>
      <c r="O136" s="39"/>
      <c r="P136" s="35" t="e">
        <f>M136*O136</f>
        <v>#REF!</v>
      </c>
      <c r="Q136" s="37"/>
      <c r="R136" s="35" t="e">
        <f>M136*Q136</f>
        <v>#REF!</v>
      </c>
      <c r="S136" s="36" t="e">
        <f t="shared" si="66"/>
        <v>#REF!</v>
      </c>
    </row>
    <row r="137" spans="1:19" ht="30" customHeight="1" x14ac:dyDescent="0.3">
      <c r="A137" s="9">
        <v>133</v>
      </c>
      <c r="B137" s="5" t="s">
        <v>341</v>
      </c>
      <c r="C137" s="5" t="str">
        <f t="shared" si="69"/>
        <v>HASTES FLEXÍVEIS COM PONTAS DE ALGODÃO</v>
      </c>
      <c r="D137" s="6" t="s">
        <v>342</v>
      </c>
      <c r="E137" s="10" t="s">
        <v>343</v>
      </c>
      <c r="F137" s="50" t="e">
        <f>VLOOKUP(C137,#REF!,20,FALSE)</f>
        <v>#REF!</v>
      </c>
      <c r="G137" s="19">
        <v>8</v>
      </c>
      <c r="H137" s="20">
        <v>2</v>
      </c>
      <c r="I137" s="20">
        <f t="shared" si="60"/>
        <v>4</v>
      </c>
      <c r="J137" s="19">
        <f t="shared" si="61"/>
        <v>16</v>
      </c>
      <c r="K137" s="21">
        <f>J137*50/100+J137</f>
        <v>24</v>
      </c>
      <c r="L137" s="21">
        <f t="shared" si="63"/>
        <v>26.4</v>
      </c>
      <c r="M137" s="20" t="e">
        <f t="shared" si="67"/>
        <v>#REF!</v>
      </c>
      <c r="N137" s="22"/>
      <c r="O137" s="39"/>
      <c r="P137" s="35" t="e">
        <f t="shared" si="64"/>
        <v>#REF!</v>
      </c>
      <c r="Q137" s="37"/>
      <c r="R137" s="35" t="e">
        <f t="shared" si="65"/>
        <v>#REF!</v>
      </c>
      <c r="S137" s="36" t="e">
        <f t="shared" si="66"/>
        <v>#REF!</v>
      </c>
    </row>
    <row r="138" spans="1:19" ht="30" customHeight="1" x14ac:dyDescent="0.3">
      <c r="A138" s="9">
        <v>134</v>
      </c>
      <c r="B138" s="5" t="s">
        <v>344</v>
      </c>
      <c r="C138" s="5" t="str">
        <f t="shared" si="69"/>
        <v>HIDRÓXIDO DE CÁLCIO PA</v>
      </c>
      <c r="D138" s="6" t="s">
        <v>345</v>
      </c>
      <c r="E138" s="10" t="s">
        <v>346</v>
      </c>
      <c r="F138" s="50" t="e">
        <f>VLOOKUP(C138,#REF!,20,FALSE)</f>
        <v>#REF!</v>
      </c>
      <c r="G138" s="19">
        <v>17</v>
      </c>
      <c r="H138" s="20">
        <v>3</v>
      </c>
      <c r="I138" s="20">
        <f t="shared" si="60"/>
        <v>5.666666666666667</v>
      </c>
      <c r="J138" s="19">
        <f t="shared" si="61"/>
        <v>19</v>
      </c>
      <c r="K138" s="21">
        <f>J138*50/100+J138</f>
        <v>28.5</v>
      </c>
      <c r="L138" s="21">
        <f t="shared" si="63"/>
        <v>31.35</v>
      </c>
      <c r="M138" s="20" t="e">
        <f t="shared" si="67"/>
        <v>#REF!</v>
      </c>
      <c r="N138" s="22"/>
      <c r="O138" s="39"/>
      <c r="P138" s="35" t="e">
        <f t="shared" si="64"/>
        <v>#REF!</v>
      </c>
      <c r="Q138" s="37"/>
      <c r="R138" s="35" t="e">
        <f t="shared" si="65"/>
        <v>#REF!</v>
      </c>
      <c r="S138" s="36" t="e">
        <f t="shared" si="66"/>
        <v>#REF!</v>
      </c>
    </row>
    <row r="139" spans="1:19" ht="30" customHeight="1" x14ac:dyDescent="0.3">
      <c r="A139" s="9">
        <v>135</v>
      </c>
      <c r="B139" s="5" t="s">
        <v>347</v>
      </c>
      <c r="C139" s="5" t="str">
        <f t="shared" si="69"/>
        <v>HIPOCLORITO DE SÓDIO 2,5%</v>
      </c>
      <c r="D139" s="73"/>
      <c r="E139" s="10" t="s">
        <v>348</v>
      </c>
      <c r="F139" s="50">
        <v>0</v>
      </c>
      <c r="G139" s="19">
        <v>0</v>
      </c>
      <c r="H139" s="20">
        <v>4</v>
      </c>
      <c r="I139" s="20">
        <f t="shared" si="60"/>
        <v>0</v>
      </c>
      <c r="J139" s="19">
        <f t="shared" si="61"/>
        <v>48</v>
      </c>
      <c r="K139" s="21">
        <f>J139*50/100+J139</f>
        <v>72</v>
      </c>
      <c r="L139" s="21">
        <f t="shared" si="63"/>
        <v>79.2</v>
      </c>
      <c r="M139" s="20">
        <f t="shared" si="67"/>
        <v>79</v>
      </c>
      <c r="N139" s="22"/>
      <c r="O139" s="39"/>
      <c r="P139" s="35"/>
      <c r="Q139" s="37"/>
      <c r="R139" s="35"/>
      <c r="S139" s="36"/>
    </row>
    <row r="140" spans="1:19" ht="30" customHeight="1" x14ac:dyDescent="0.3">
      <c r="A140" s="9">
        <v>136</v>
      </c>
      <c r="B140" s="5" t="s">
        <v>349</v>
      </c>
      <c r="C140" s="5" t="str">
        <f t="shared" si="69"/>
        <v>IODOFORMIO</v>
      </c>
      <c r="D140" s="6" t="s">
        <v>350</v>
      </c>
      <c r="E140" s="10" t="s">
        <v>351</v>
      </c>
      <c r="F140" s="50" t="e">
        <f>VLOOKUP(C140,#REF!,20,FALSE)</f>
        <v>#REF!</v>
      </c>
      <c r="G140" s="19">
        <v>8</v>
      </c>
      <c r="H140" s="20">
        <v>3</v>
      </c>
      <c r="I140" s="20">
        <f t="shared" si="60"/>
        <v>2.6666666666666665</v>
      </c>
      <c r="J140" s="19">
        <f t="shared" si="61"/>
        <v>28</v>
      </c>
      <c r="K140" s="21">
        <f>J140*50/100+J140</f>
        <v>42</v>
      </c>
      <c r="L140" s="21">
        <f t="shared" si="63"/>
        <v>46.2</v>
      </c>
      <c r="M140" s="20" t="e">
        <f t="shared" si="67"/>
        <v>#REF!</v>
      </c>
      <c r="N140" s="22"/>
      <c r="O140" s="39"/>
      <c r="P140" s="35" t="e">
        <f t="shared" si="64"/>
        <v>#REF!</v>
      </c>
      <c r="Q140" s="37"/>
      <c r="R140" s="35" t="e">
        <f t="shared" si="65"/>
        <v>#REF!</v>
      </c>
      <c r="S140" s="36" t="e">
        <f>(P140+R140)/2</f>
        <v>#REF!</v>
      </c>
    </row>
    <row r="141" spans="1:19" s="79" customFormat="1" ht="30" customHeight="1" x14ac:dyDescent="0.25">
      <c r="A141" s="9">
        <v>137</v>
      </c>
      <c r="B141" s="5" t="s">
        <v>352</v>
      </c>
      <c r="C141" s="5" t="str">
        <f t="shared" si="69"/>
        <v>IONÔMERO DE VIDRO FORRADOR IONOSEAL</v>
      </c>
      <c r="D141" s="6" t="s">
        <v>353</v>
      </c>
      <c r="E141" s="10" t="s">
        <v>354</v>
      </c>
      <c r="F141" s="50" t="e">
        <f>VLOOKUP(C141,#REF!,20,FALSE)</f>
        <v>#REF!</v>
      </c>
      <c r="G141" s="76">
        <v>0</v>
      </c>
      <c r="H141" s="76">
        <v>1</v>
      </c>
      <c r="I141" s="74">
        <f t="shared" si="60"/>
        <v>0</v>
      </c>
      <c r="J141" s="71">
        <f t="shared" si="61"/>
        <v>12</v>
      </c>
      <c r="K141" s="77">
        <f t="shared" ref="K141:L143" si="70">J141*10/100+J141</f>
        <v>13.2</v>
      </c>
      <c r="L141" s="21">
        <f t="shared" si="70"/>
        <v>14.52</v>
      </c>
      <c r="M141" s="20" t="e">
        <f t="shared" si="67"/>
        <v>#REF!</v>
      </c>
      <c r="N141" s="80" t="s">
        <v>113</v>
      </c>
      <c r="O141" s="39"/>
      <c r="P141" s="35" t="e">
        <f>M141*O141</f>
        <v>#REF!</v>
      </c>
      <c r="Q141" s="37"/>
      <c r="R141" s="35" t="e">
        <f>M141*Q141</f>
        <v>#REF!</v>
      </c>
      <c r="S141" s="36" t="e">
        <f>(P141+R141)/2</f>
        <v>#REF!</v>
      </c>
    </row>
    <row r="142" spans="1:19" s="79" customFormat="1" ht="30" customHeight="1" x14ac:dyDescent="0.25">
      <c r="A142" s="9">
        <v>138</v>
      </c>
      <c r="B142" s="5" t="s">
        <v>355</v>
      </c>
      <c r="C142" s="5" t="str">
        <f t="shared" si="69"/>
        <v>KIT DE ACABAMENTO E POLIMENTO UNIVERSAL</v>
      </c>
      <c r="D142" s="6" t="s">
        <v>356</v>
      </c>
      <c r="E142" s="10" t="s">
        <v>129</v>
      </c>
      <c r="F142" s="50" t="e">
        <f>VLOOKUP(C142,#REF!,20,FALSE)</f>
        <v>#REF!</v>
      </c>
      <c r="G142" s="71">
        <v>0</v>
      </c>
      <c r="H142" s="74">
        <v>0.2</v>
      </c>
      <c r="I142" s="74">
        <f t="shared" si="60"/>
        <v>0</v>
      </c>
      <c r="J142" s="71">
        <f t="shared" si="61"/>
        <v>2.4000000000000004</v>
      </c>
      <c r="K142" s="77">
        <f t="shared" si="70"/>
        <v>2.6400000000000006</v>
      </c>
      <c r="L142" s="21">
        <f t="shared" si="70"/>
        <v>2.9040000000000008</v>
      </c>
      <c r="M142" s="20" t="e">
        <f t="shared" si="67"/>
        <v>#REF!</v>
      </c>
      <c r="N142" s="80" t="s">
        <v>357</v>
      </c>
      <c r="O142" s="39"/>
      <c r="P142" s="35" t="e">
        <f>M142*O142</f>
        <v>#REF!</v>
      </c>
      <c r="Q142" s="37"/>
      <c r="R142" s="35" t="e">
        <f>M142*Q142</f>
        <v>#REF!</v>
      </c>
      <c r="S142" s="36" t="e">
        <f>(P142+R142)/2</f>
        <v>#REF!</v>
      </c>
    </row>
    <row r="143" spans="1:19" s="79" customFormat="1" ht="30" customHeight="1" x14ac:dyDescent="0.25">
      <c r="A143" s="9">
        <v>139</v>
      </c>
      <c r="B143" s="51" t="s">
        <v>358</v>
      </c>
      <c r="C143" s="5" t="str">
        <f t="shared" si="69"/>
        <v>KIT DE ASPIRAÇÃO ENDODÔNTICA</v>
      </c>
      <c r="D143" s="6"/>
      <c r="E143" s="86" t="s">
        <v>359</v>
      </c>
      <c r="F143" s="50">
        <v>0</v>
      </c>
      <c r="G143" s="71">
        <v>0</v>
      </c>
      <c r="H143" s="74">
        <v>3</v>
      </c>
      <c r="I143" s="74">
        <f t="shared" si="60"/>
        <v>0</v>
      </c>
      <c r="J143" s="71">
        <f t="shared" si="61"/>
        <v>36</v>
      </c>
      <c r="K143" s="77">
        <f t="shared" si="70"/>
        <v>39.6</v>
      </c>
      <c r="L143" s="21">
        <f t="shared" si="70"/>
        <v>43.56</v>
      </c>
      <c r="M143" s="20">
        <f t="shared" si="67"/>
        <v>44</v>
      </c>
      <c r="N143" s="80"/>
      <c r="O143" s="39"/>
      <c r="P143" s="35"/>
      <c r="Q143" s="37"/>
      <c r="R143" s="35"/>
      <c r="S143" s="36"/>
    </row>
    <row r="144" spans="1:19" ht="30" customHeight="1" x14ac:dyDescent="0.3">
      <c r="A144" s="9">
        <v>140</v>
      </c>
      <c r="B144" s="5" t="s">
        <v>360</v>
      </c>
      <c r="C144" s="5" t="str">
        <f t="shared" si="69"/>
        <v>KIT DE HIGIENE BUCAL ADULTO</v>
      </c>
      <c r="D144" s="6" t="s">
        <v>361</v>
      </c>
      <c r="E144" s="10" t="s">
        <v>362</v>
      </c>
      <c r="F144" s="50" t="e">
        <f>VLOOKUP(C144,#REF!,20,FALSE)</f>
        <v>#REF!</v>
      </c>
      <c r="G144" s="19">
        <v>478</v>
      </c>
      <c r="H144" s="20">
        <v>600</v>
      </c>
      <c r="I144" s="20">
        <f t="shared" si="60"/>
        <v>0.79666666666666663</v>
      </c>
      <c r="J144" s="19">
        <f t="shared" si="61"/>
        <v>6722</v>
      </c>
      <c r="K144" s="21">
        <f>J144*50/100+J144</f>
        <v>10083</v>
      </c>
      <c r="L144" s="21">
        <f>K144*10/100+K144</f>
        <v>11091.3</v>
      </c>
      <c r="M144" s="20" t="e">
        <f t="shared" si="67"/>
        <v>#REF!</v>
      </c>
      <c r="N144" s="22"/>
      <c r="O144" s="39"/>
      <c r="P144" s="35" t="e">
        <f t="shared" si="64"/>
        <v>#REF!</v>
      </c>
      <c r="Q144" s="37"/>
      <c r="R144" s="35" t="e">
        <f t="shared" si="65"/>
        <v>#REF!</v>
      </c>
      <c r="S144" s="36" t="e">
        <f>(P144+#REF!)/2</f>
        <v>#REF!</v>
      </c>
    </row>
    <row r="145" spans="1:19" ht="30" customHeight="1" x14ac:dyDescent="0.3">
      <c r="A145" s="9">
        <v>141</v>
      </c>
      <c r="B145" s="5" t="s">
        <v>363</v>
      </c>
      <c r="C145" s="5" t="str">
        <f t="shared" si="69"/>
        <v>KIT DE HIGIENE BUCAL INFANTIL</v>
      </c>
      <c r="D145" s="6" t="s">
        <v>364</v>
      </c>
      <c r="E145" s="10" t="s">
        <v>365</v>
      </c>
      <c r="F145" s="50" t="e">
        <f>VLOOKUP(C145,#REF!,20,FALSE)</f>
        <v>#REF!</v>
      </c>
      <c r="G145" s="19">
        <v>1674</v>
      </c>
      <c r="H145" s="20">
        <v>400</v>
      </c>
      <c r="I145" s="20">
        <f t="shared" si="60"/>
        <v>4.1849999999999996</v>
      </c>
      <c r="J145" s="19">
        <f t="shared" si="61"/>
        <v>3126</v>
      </c>
      <c r="K145" s="21">
        <f>J145*50/100+J145</f>
        <v>4689</v>
      </c>
      <c r="L145" s="21">
        <f>K145*10/100+K145</f>
        <v>5157.8999999999996</v>
      </c>
      <c r="M145" s="20" t="e">
        <f t="shared" si="67"/>
        <v>#REF!</v>
      </c>
      <c r="N145" s="22"/>
      <c r="O145" s="39"/>
      <c r="P145" s="35" t="e">
        <f t="shared" si="64"/>
        <v>#REF!</v>
      </c>
      <c r="Q145" s="37"/>
      <c r="R145" s="35" t="e">
        <f t="shared" si="65"/>
        <v>#REF!</v>
      </c>
      <c r="S145" s="36" t="e">
        <f t="shared" ref="S145:S152" si="71">(P145+R145)/2</f>
        <v>#REF!</v>
      </c>
    </row>
    <row r="146" spans="1:19" s="79" customFormat="1" ht="30" customHeight="1" x14ac:dyDescent="0.25">
      <c r="A146" s="9">
        <v>142</v>
      </c>
      <c r="B146" s="5" t="s">
        <v>366</v>
      </c>
      <c r="C146" s="5" t="str">
        <f t="shared" si="69"/>
        <v xml:space="preserve">KIT RESINA AURA PARA ODONTOPEDIATRIA - DB E DC1 </v>
      </c>
      <c r="D146" s="6" t="s">
        <v>367</v>
      </c>
      <c r="E146" s="10" t="s">
        <v>368</v>
      </c>
      <c r="F146" s="50">
        <v>0</v>
      </c>
      <c r="G146" s="76">
        <v>0</v>
      </c>
      <c r="H146" s="76">
        <v>1</v>
      </c>
      <c r="I146" s="74">
        <f t="shared" ref="I146:I152" si="72">G146/H146</f>
        <v>0</v>
      </c>
      <c r="J146" s="71">
        <f t="shared" ref="J146:J152" si="73">(12-I146)*H146</f>
        <v>12</v>
      </c>
      <c r="K146" s="77">
        <f>J146*10/100+J146</f>
        <v>13.2</v>
      </c>
      <c r="L146" s="21">
        <f>K146*10/100+K146</f>
        <v>14.52</v>
      </c>
      <c r="M146" s="20">
        <f t="shared" si="67"/>
        <v>15</v>
      </c>
      <c r="N146" s="80" t="s">
        <v>262</v>
      </c>
      <c r="O146" s="39"/>
      <c r="P146" s="35">
        <f t="shared" ref="P146:P152" si="74">M146*O146</f>
        <v>0</v>
      </c>
      <c r="Q146" s="37"/>
      <c r="R146" s="35">
        <f t="shared" ref="R146:R152" si="75">M146*Q146</f>
        <v>0</v>
      </c>
      <c r="S146" s="36">
        <f t="shared" si="71"/>
        <v>0</v>
      </c>
    </row>
    <row r="147" spans="1:19" s="63" customFormat="1" ht="30" customHeight="1" x14ac:dyDescent="0.3">
      <c r="A147" s="9">
        <v>143</v>
      </c>
      <c r="B147" s="5" t="s">
        <v>369</v>
      </c>
      <c r="C147" s="5" t="str">
        <f t="shared" si="69"/>
        <v>KIT SERINGA PLÁSTICA TIPO CENTRIX</v>
      </c>
      <c r="D147" s="6" t="s">
        <v>370</v>
      </c>
      <c r="E147" s="10" t="s">
        <v>371</v>
      </c>
      <c r="F147" s="50" t="e">
        <f>VLOOKUP(C147,#REF!,20,FALSE)</f>
        <v>#REF!</v>
      </c>
      <c r="G147" s="58">
        <v>0</v>
      </c>
      <c r="H147" s="52">
        <v>0.5</v>
      </c>
      <c r="I147" s="52">
        <f t="shared" si="72"/>
        <v>0</v>
      </c>
      <c r="J147" s="53">
        <f t="shared" si="73"/>
        <v>6</v>
      </c>
      <c r="K147" s="54">
        <f>J147*50/100+J147</f>
        <v>9</v>
      </c>
      <c r="L147" s="54">
        <f t="shared" ref="L147:L152" si="76">K147*10/100+K147</f>
        <v>9.9</v>
      </c>
      <c r="M147" s="20" t="e">
        <f t="shared" si="67"/>
        <v>#REF!</v>
      </c>
      <c r="N147" s="53"/>
      <c r="O147" s="60"/>
      <c r="P147" s="56" t="e">
        <f t="shared" si="74"/>
        <v>#REF!</v>
      </c>
      <c r="Q147" s="55"/>
      <c r="R147" s="56" t="e">
        <f t="shared" si="75"/>
        <v>#REF!</v>
      </c>
      <c r="S147" s="57" t="e">
        <f t="shared" si="71"/>
        <v>#REF!</v>
      </c>
    </row>
    <row r="148" spans="1:19" s="79" customFormat="1" ht="30" customHeight="1" x14ac:dyDescent="0.25">
      <c r="A148" s="9">
        <v>144</v>
      </c>
      <c r="B148" s="5" t="s">
        <v>372</v>
      </c>
      <c r="C148" s="5" t="str">
        <f t="shared" si="69"/>
        <v>LÂMINA DE BISTURI Nº12</v>
      </c>
      <c r="D148" s="6" t="s">
        <v>373</v>
      </c>
      <c r="E148" s="10" t="s">
        <v>374</v>
      </c>
      <c r="F148" s="50" t="e">
        <f>VLOOKUP(C148,#REF!,20,FALSE)</f>
        <v>#REF!</v>
      </c>
      <c r="G148" s="76">
        <v>1.5</v>
      </c>
      <c r="H148" s="76">
        <v>2</v>
      </c>
      <c r="I148" s="74">
        <f t="shared" si="72"/>
        <v>0.75</v>
      </c>
      <c r="J148" s="71">
        <f t="shared" si="73"/>
        <v>22.5</v>
      </c>
      <c r="K148" s="77">
        <f>J148*10/100+J148</f>
        <v>24.75</v>
      </c>
      <c r="L148" s="92">
        <f t="shared" si="76"/>
        <v>27.225000000000001</v>
      </c>
      <c r="M148" s="69" t="e">
        <f t="shared" si="67"/>
        <v>#REF!</v>
      </c>
      <c r="N148" s="80"/>
      <c r="O148" s="39"/>
      <c r="P148" s="35" t="e">
        <f t="shared" si="74"/>
        <v>#REF!</v>
      </c>
      <c r="Q148" s="37"/>
      <c r="R148" s="35" t="e">
        <f t="shared" si="75"/>
        <v>#REF!</v>
      </c>
      <c r="S148" s="36" t="e">
        <f t="shared" si="71"/>
        <v>#REF!</v>
      </c>
    </row>
    <row r="149" spans="1:19" s="79" customFormat="1" ht="30" customHeight="1" x14ac:dyDescent="0.25">
      <c r="A149" s="9">
        <v>145</v>
      </c>
      <c r="B149" s="5" t="s">
        <v>375</v>
      </c>
      <c r="C149" s="5" t="str">
        <f t="shared" si="69"/>
        <v>LÂMINA DE BISTURI Nº15</v>
      </c>
      <c r="D149" s="6" t="s">
        <v>376</v>
      </c>
      <c r="E149" s="10" t="s">
        <v>374</v>
      </c>
      <c r="F149" s="50" t="e">
        <f>VLOOKUP(C149,#REF!,20,FALSE)</f>
        <v>#REF!</v>
      </c>
      <c r="G149" s="76">
        <v>1.5</v>
      </c>
      <c r="H149" s="76">
        <v>2</v>
      </c>
      <c r="I149" s="74">
        <f t="shared" si="72"/>
        <v>0.75</v>
      </c>
      <c r="J149" s="71">
        <f t="shared" si="73"/>
        <v>22.5</v>
      </c>
      <c r="K149" s="77">
        <f>J149*10/100+J149</f>
        <v>24.75</v>
      </c>
      <c r="L149" s="92">
        <f t="shared" si="76"/>
        <v>27.225000000000001</v>
      </c>
      <c r="M149" s="69" t="e">
        <f t="shared" si="67"/>
        <v>#REF!</v>
      </c>
      <c r="N149" s="80"/>
      <c r="O149" s="39"/>
      <c r="P149" s="35" t="e">
        <f t="shared" si="74"/>
        <v>#REF!</v>
      </c>
      <c r="Q149" s="37"/>
      <c r="R149" s="35" t="e">
        <f t="shared" si="75"/>
        <v>#REF!</v>
      </c>
      <c r="S149" s="36" t="e">
        <f t="shared" si="71"/>
        <v>#REF!</v>
      </c>
    </row>
    <row r="150" spans="1:19" s="79" customFormat="1" ht="30" customHeight="1" x14ac:dyDescent="0.25">
      <c r="A150" s="9">
        <v>146</v>
      </c>
      <c r="B150" s="5" t="s">
        <v>377</v>
      </c>
      <c r="C150" s="5" t="str">
        <f t="shared" si="69"/>
        <v>LÂMINA DE BISTURI Nº15C</v>
      </c>
      <c r="D150" s="6" t="s">
        <v>378</v>
      </c>
      <c r="E150" s="10" t="s">
        <v>374</v>
      </c>
      <c r="F150" s="50" t="e">
        <f>VLOOKUP(C150,#REF!,20,FALSE)</f>
        <v>#REF!</v>
      </c>
      <c r="G150" s="76">
        <v>1</v>
      </c>
      <c r="H150" s="76">
        <v>2</v>
      </c>
      <c r="I150" s="74">
        <f t="shared" si="72"/>
        <v>0.5</v>
      </c>
      <c r="J150" s="71">
        <f t="shared" si="73"/>
        <v>23</v>
      </c>
      <c r="K150" s="77">
        <f>J150*10/100+J150</f>
        <v>25.3</v>
      </c>
      <c r="L150" s="92">
        <f t="shared" si="76"/>
        <v>27.830000000000002</v>
      </c>
      <c r="M150" s="69" t="e">
        <f t="shared" si="67"/>
        <v>#REF!</v>
      </c>
      <c r="N150" s="80"/>
      <c r="O150" s="39"/>
      <c r="P150" s="35" t="e">
        <f t="shared" si="74"/>
        <v>#REF!</v>
      </c>
      <c r="Q150" s="37"/>
      <c r="R150" s="35" t="e">
        <f t="shared" si="75"/>
        <v>#REF!</v>
      </c>
      <c r="S150" s="36" t="e">
        <f t="shared" si="71"/>
        <v>#REF!</v>
      </c>
    </row>
    <row r="151" spans="1:19" s="79" customFormat="1" ht="30" customHeight="1" x14ac:dyDescent="0.25">
      <c r="A151" s="9">
        <v>147</v>
      </c>
      <c r="B151" s="5" t="s">
        <v>379</v>
      </c>
      <c r="C151" s="5" t="str">
        <f t="shared" si="69"/>
        <v>LÂMINA DE BISTURI Nº22</v>
      </c>
      <c r="D151" s="6" t="s">
        <v>380</v>
      </c>
      <c r="E151" s="10" t="s">
        <v>374</v>
      </c>
      <c r="F151" s="50" t="e">
        <f>VLOOKUP(C151,#REF!,20,FALSE)</f>
        <v>#REF!</v>
      </c>
      <c r="G151" s="76">
        <v>1</v>
      </c>
      <c r="H151" s="76">
        <v>2</v>
      </c>
      <c r="I151" s="74">
        <f t="shared" si="72"/>
        <v>0.5</v>
      </c>
      <c r="J151" s="71">
        <f t="shared" si="73"/>
        <v>23</v>
      </c>
      <c r="K151" s="77">
        <f>J151*10/100+J151</f>
        <v>25.3</v>
      </c>
      <c r="L151" s="92">
        <f t="shared" si="76"/>
        <v>27.830000000000002</v>
      </c>
      <c r="M151" s="69" t="e">
        <f t="shared" si="67"/>
        <v>#REF!</v>
      </c>
      <c r="N151" s="80"/>
      <c r="O151" s="39"/>
      <c r="P151" s="35" t="e">
        <f t="shared" si="74"/>
        <v>#REF!</v>
      </c>
      <c r="Q151" s="37"/>
      <c r="R151" s="35" t="e">
        <f t="shared" si="75"/>
        <v>#REF!</v>
      </c>
      <c r="S151" s="36" t="e">
        <f t="shared" si="71"/>
        <v>#REF!</v>
      </c>
    </row>
    <row r="152" spans="1:19" s="63" customFormat="1" ht="30" customHeight="1" x14ac:dyDescent="0.3">
      <c r="A152" s="9">
        <v>148</v>
      </c>
      <c r="B152" s="5" t="s">
        <v>381</v>
      </c>
      <c r="C152" s="5" t="str">
        <f t="shared" si="69"/>
        <v>LAMPARINA A ALCOOL</v>
      </c>
      <c r="D152" s="6" t="s">
        <v>382</v>
      </c>
      <c r="E152" s="10" t="s">
        <v>35</v>
      </c>
      <c r="F152" s="50" t="e">
        <f>VLOOKUP(C152,#REF!,20,FALSE)</f>
        <v>#REF!</v>
      </c>
      <c r="G152" s="58">
        <v>2</v>
      </c>
      <c r="H152" s="52">
        <v>1</v>
      </c>
      <c r="I152" s="52">
        <f t="shared" si="72"/>
        <v>2</v>
      </c>
      <c r="J152" s="53">
        <f t="shared" si="73"/>
        <v>10</v>
      </c>
      <c r="K152" s="54">
        <f>J152*50/100+J152</f>
        <v>15</v>
      </c>
      <c r="L152" s="54">
        <f t="shared" si="76"/>
        <v>16.5</v>
      </c>
      <c r="M152" s="20" t="e">
        <f t="shared" si="67"/>
        <v>#REF!</v>
      </c>
      <c r="N152" s="53"/>
      <c r="O152" s="60"/>
      <c r="P152" s="56" t="e">
        <f t="shared" si="74"/>
        <v>#REF!</v>
      </c>
      <c r="Q152" s="55"/>
      <c r="R152" s="56" t="e">
        <f t="shared" si="75"/>
        <v>#REF!</v>
      </c>
      <c r="S152" s="57" t="e">
        <f t="shared" si="71"/>
        <v>#REF!</v>
      </c>
    </row>
    <row r="153" spans="1:19" ht="30" customHeight="1" x14ac:dyDescent="0.3">
      <c r="A153" s="9">
        <v>149</v>
      </c>
      <c r="B153" s="5" t="s">
        <v>383</v>
      </c>
      <c r="C153" s="5" t="str">
        <f t="shared" si="69"/>
        <v>LENÇOL DE BORRACHA PARA ISOLAMENTO ABSOLUTO</v>
      </c>
      <c r="D153" s="6" t="s">
        <v>384</v>
      </c>
      <c r="E153" s="10" t="s">
        <v>385</v>
      </c>
      <c r="F153" s="50" t="e">
        <f>VLOOKUP(C153,#REF!,20,FALSE)</f>
        <v>#REF!</v>
      </c>
      <c r="G153" s="19">
        <v>8</v>
      </c>
      <c r="H153" s="20">
        <v>2</v>
      </c>
      <c r="I153" s="20">
        <f t="shared" ref="I153:I168" si="77">G153/H153</f>
        <v>4</v>
      </c>
      <c r="J153" s="19">
        <f t="shared" ref="J153:J168" si="78">(12-I153)*H153</f>
        <v>16</v>
      </c>
      <c r="K153" s="21">
        <f>J153*50/100+J153</f>
        <v>24</v>
      </c>
      <c r="L153" s="21">
        <f t="shared" ref="L153:L168" si="79">K153*10/100+K153</f>
        <v>26.4</v>
      </c>
      <c r="M153" s="20" t="e">
        <f t="shared" si="67"/>
        <v>#REF!</v>
      </c>
      <c r="N153" s="22"/>
      <c r="O153" s="39"/>
      <c r="P153" s="35" t="e">
        <f t="shared" si="64"/>
        <v>#REF!</v>
      </c>
      <c r="Q153" s="37"/>
      <c r="R153" s="35" t="e">
        <f t="shared" si="65"/>
        <v>#REF!</v>
      </c>
      <c r="S153" s="36" t="e">
        <f t="shared" ref="S153:S172" si="80">(P153+R153)/2</f>
        <v>#REF!</v>
      </c>
    </row>
    <row r="154" spans="1:19" ht="30" customHeight="1" x14ac:dyDescent="0.3">
      <c r="A154" s="9">
        <v>150</v>
      </c>
      <c r="B154" s="5" t="s">
        <v>386</v>
      </c>
      <c r="C154" s="5" t="str">
        <f t="shared" si="69"/>
        <v>LIMA DE PLÁSTICO</v>
      </c>
      <c r="D154" s="6" t="s">
        <v>387</v>
      </c>
      <c r="E154" s="10" t="s">
        <v>388</v>
      </c>
      <c r="F154" s="50" t="e">
        <f>VLOOKUP(C154,#REF!,20,FALSE)</f>
        <v>#REF!</v>
      </c>
      <c r="G154" s="24">
        <v>3</v>
      </c>
      <c r="H154" s="66">
        <v>1</v>
      </c>
      <c r="I154" s="20">
        <f t="shared" si="77"/>
        <v>3</v>
      </c>
      <c r="J154" s="19">
        <f t="shared" si="78"/>
        <v>9</v>
      </c>
      <c r="K154" s="21">
        <f>J154*50/100+J154</f>
        <v>13.5</v>
      </c>
      <c r="L154" s="21">
        <f t="shared" si="79"/>
        <v>14.85</v>
      </c>
      <c r="M154" s="20" t="e">
        <f t="shared" si="67"/>
        <v>#REF!</v>
      </c>
      <c r="N154" s="22"/>
      <c r="O154" s="39"/>
      <c r="P154" s="35" t="e">
        <f t="shared" si="64"/>
        <v>#REF!</v>
      </c>
      <c r="Q154" s="37"/>
      <c r="R154" s="35" t="e">
        <f t="shared" si="65"/>
        <v>#REF!</v>
      </c>
      <c r="S154" s="36" t="e">
        <f t="shared" si="80"/>
        <v>#REF!</v>
      </c>
    </row>
    <row r="155" spans="1:19" s="63" customFormat="1" ht="30" customHeight="1" x14ac:dyDescent="0.3">
      <c r="A155" s="9">
        <v>151</v>
      </c>
      <c r="B155" s="5" t="s">
        <v>389</v>
      </c>
      <c r="C155" s="5" t="str">
        <f t="shared" si="69"/>
        <v>LIMA ESPECIAL TIPO K 25 MM Nº 15 COM CURSOR</v>
      </c>
      <c r="D155" s="6" t="s">
        <v>390</v>
      </c>
      <c r="E155" s="10" t="s">
        <v>391</v>
      </c>
      <c r="F155" s="50" t="e">
        <f>VLOOKUP(C155,#REF!,20,FALSE)</f>
        <v>#REF!</v>
      </c>
      <c r="G155" s="61">
        <v>2</v>
      </c>
      <c r="H155" s="52">
        <v>1</v>
      </c>
      <c r="I155" s="52">
        <f t="shared" si="77"/>
        <v>2</v>
      </c>
      <c r="J155" s="53">
        <f t="shared" si="78"/>
        <v>10</v>
      </c>
      <c r="K155" s="54">
        <f>J155*50/100+J155</f>
        <v>15</v>
      </c>
      <c r="L155" s="54">
        <f t="shared" si="79"/>
        <v>16.5</v>
      </c>
      <c r="M155" s="20" t="e">
        <f t="shared" si="67"/>
        <v>#REF!</v>
      </c>
      <c r="N155" s="53"/>
      <c r="O155" s="60"/>
      <c r="P155" s="56" t="e">
        <f>M155*O155</f>
        <v>#REF!</v>
      </c>
      <c r="Q155" s="55"/>
      <c r="R155" s="56" t="e">
        <f>M155*Q155</f>
        <v>#REF!</v>
      </c>
      <c r="S155" s="57" t="e">
        <f t="shared" si="80"/>
        <v>#REF!</v>
      </c>
    </row>
    <row r="156" spans="1:19" s="79" customFormat="1" ht="30" customHeight="1" x14ac:dyDescent="0.25">
      <c r="A156" s="9">
        <v>152</v>
      </c>
      <c r="B156" s="5" t="s">
        <v>392</v>
      </c>
      <c r="C156" s="5" t="str">
        <f t="shared" si="69"/>
        <v>LIMA HEDSTROEM ODONTOPEDIÁTRICA - 1ª SÉRIE (15 - 40)</v>
      </c>
      <c r="D156" s="6" t="s">
        <v>393</v>
      </c>
      <c r="E156" s="10" t="s">
        <v>394</v>
      </c>
      <c r="F156" s="50" t="e">
        <f>VLOOKUP(C156,#REF!,20,FALSE)</f>
        <v>#REF!</v>
      </c>
      <c r="G156" s="71">
        <v>0</v>
      </c>
      <c r="H156" s="74">
        <v>1</v>
      </c>
      <c r="I156" s="74">
        <f t="shared" si="77"/>
        <v>0</v>
      </c>
      <c r="J156" s="71">
        <f t="shared" si="78"/>
        <v>12</v>
      </c>
      <c r="K156" s="77">
        <f>J156*10/100+J156</f>
        <v>13.2</v>
      </c>
      <c r="L156" s="21">
        <f t="shared" si="79"/>
        <v>14.52</v>
      </c>
      <c r="M156" s="20" t="e">
        <f t="shared" si="67"/>
        <v>#REF!</v>
      </c>
      <c r="N156" s="80" t="s">
        <v>113</v>
      </c>
      <c r="O156" s="39"/>
      <c r="P156" s="35" t="e">
        <f>M156*O156</f>
        <v>#REF!</v>
      </c>
      <c r="Q156" s="37"/>
      <c r="R156" s="35" t="e">
        <f>M156*Q156</f>
        <v>#REF!</v>
      </c>
      <c r="S156" s="36" t="e">
        <f t="shared" si="80"/>
        <v>#REF!</v>
      </c>
    </row>
    <row r="157" spans="1:19" s="79" customFormat="1" ht="30" customHeight="1" x14ac:dyDescent="0.25">
      <c r="A157" s="9">
        <v>153</v>
      </c>
      <c r="B157" s="5" t="s">
        <v>395</v>
      </c>
      <c r="C157" s="5" t="str">
        <f t="shared" si="69"/>
        <v>LIMA HEDSTROEM ODONTOPEDIÁTRICA - 2ª SÉRIE (45 - 80)</v>
      </c>
      <c r="D157" s="6" t="s">
        <v>396</v>
      </c>
      <c r="E157" s="10" t="s">
        <v>394</v>
      </c>
      <c r="F157" s="50" t="e">
        <f>VLOOKUP(C157,#REF!,20,FALSE)</f>
        <v>#REF!</v>
      </c>
      <c r="G157" s="76">
        <v>0</v>
      </c>
      <c r="H157" s="74">
        <v>1</v>
      </c>
      <c r="I157" s="74">
        <f t="shared" si="77"/>
        <v>0</v>
      </c>
      <c r="J157" s="71">
        <f t="shared" si="78"/>
        <v>12</v>
      </c>
      <c r="K157" s="77">
        <f>J157*10/100+J157</f>
        <v>13.2</v>
      </c>
      <c r="L157" s="21">
        <f t="shared" si="79"/>
        <v>14.52</v>
      </c>
      <c r="M157" s="20" t="e">
        <f t="shared" si="67"/>
        <v>#REF!</v>
      </c>
      <c r="N157" s="80" t="s">
        <v>113</v>
      </c>
      <c r="O157" s="39"/>
      <c r="P157" s="35" t="e">
        <f>M157*O157</f>
        <v>#REF!</v>
      </c>
      <c r="Q157" s="37"/>
      <c r="R157" s="35" t="e">
        <f>M157*Q157</f>
        <v>#REF!</v>
      </c>
      <c r="S157" s="36" t="e">
        <f t="shared" si="80"/>
        <v>#REF!</v>
      </c>
    </row>
    <row r="158" spans="1:19" s="63" customFormat="1" ht="30" customHeight="1" x14ac:dyDescent="0.3">
      <c r="A158" s="9">
        <v>154</v>
      </c>
      <c r="B158" s="5" t="s">
        <v>397</v>
      </c>
      <c r="C158" s="5" t="str">
        <f t="shared" si="69"/>
        <v>LIMA PARA OSSO SCHLUGER</v>
      </c>
      <c r="D158" s="6" t="s">
        <v>398</v>
      </c>
      <c r="E158" s="10" t="s">
        <v>35</v>
      </c>
      <c r="F158" s="50" t="e">
        <f>VLOOKUP(C158,#REF!,20,FALSE)</f>
        <v>#REF!</v>
      </c>
      <c r="G158" s="53">
        <v>0</v>
      </c>
      <c r="H158" s="52">
        <v>1</v>
      </c>
      <c r="I158" s="52">
        <f t="shared" si="77"/>
        <v>0</v>
      </c>
      <c r="J158" s="53">
        <f t="shared" si="78"/>
        <v>12</v>
      </c>
      <c r="K158" s="54">
        <f t="shared" ref="K158:K166" si="81">J158*50/100+J158</f>
        <v>18</v>
      </c>
      <c r="L158" s="54">
        <f t="shared" si="79"/>
        <v>19.8</v>
      </c>
      <c r="M158" s="20" t="e">
        <f t="shared" si="67"/>
        <v>#REF!</v>
      </c>
      <c r="N158" s="53"/>
      <c r="O158" s="60"/>
      <c r="P158" s="56" t="e">
        <f>M158*O158</f>
        <v>#REF!</v>
      </c>
      <c r="Q158" s="55"/>
      <c r="R158" s="56" t="e">
        <f>M158*Q158</f>
        <v>#REF!</v>
      </c>
      <c r="S158" s="57" t="e">
        <f t="shared" si="80"/>
        <v>#REF!</v>
      </c>
    </row>
    <row r="159" spans="1:19" s="63" customFormat="1" ht="30" customHeight="1" x14ac:dyDescent="0.3">
      <c r="A159" s="9">
        <v>155</v>
      </c>
      <c r="B159" s="5" t="s">
        <v>399</v>
      </c>
      <c r="C159" s="5" t="str">
        <f t="shared" si="69"/>
        <v>LIXA DIAMANTADA PARA ARCO MICROCUT REFIL</v>
      </c>
      <c r="D159" s="6" t="s">
        <v>400</v>
      </c>
      <c r="E159" s="10" t="s">
        <v>401</v>
      </c>
      <c r="F159" s="50" t="e">
        <f>VLOOKUP(C159,#REF!,20,FALSE)</f>
        <v>#REF!</v>
      </c>
      <c r="G159" s="58">
        <v>10</v>
      </c>
      <c r="H159" s="52">
        <v>2</v>
      </c>
      <c r="I159" s="52">
        <f t="shared" si="77"/>
        <v>5</v>
      </c>
      <c r="J159" s="53">
        <f t="shared" si="78"/>
        <v>14</v>
      </c>
      <c r="K159" s="54">
        <f t="shared" si="81"/>
        <v>21</v>
      </c>
      <c r="L159" s="54">
        <f t="shared" si="79"/>
        <v>23.1</v>
      </c>
      <c r="M159" s="20" t="e">
        <f t="shared" si="67"/>
        <v>#REF!</v>
      </c>
      <c r="N159" s="53"/>
      <c r="O159" s="60"/>
      <c r="P159" s="56" t="e">
        <f>M159*O159</f>
        <v>#REF!</v>
      </c>
      <c r="Q159" s="55"/>
      <c r="R159" s="56" t="e">
        <f>M159*Q159</f>
        <v>#REF!</v>
      </c>
      <c r="S159" s="57" t="e">
        <f t="shared" si="80"/>
        <v>#REF!</v>
      </c>
    </row>
    <row r="160" spans="1:19" ht="30" customHeight="1" x14ac:dyDescent="0.3">
      <c r="A160" s="9">
        <v>156</v>
      </c>
      <c r="B160" s="5" t="s">
        <v>402</v>
      </c>
      <c r="C160" s="5" t="str">
        <f t="shared" si="69"/>
        <v xml:space="preserve">LÍQUIDO PARA CIMENTO DE OXIFOSFATO DE ZINCO (ÓXIDO DE ZINCO)    </v>
      </c>
      <c r="D160" s="6" t="s">
        <v>403</v>
      </c>
      <c r="E160" s="10" t="s">
        <v>404</v>
      </c>
      <c r="F160" s="50" t="e">
        <f>VLOOKUP(C160,#REF!,20,FALSE)</f>
        <v>#REF!</v>
      </c>
      <c r="G160" s="19">
        <v>5</v>
      </c>
      <c r="H160" s="20">
        <v>1</v>
      </c>
      <c r="I160" s="20">
        <f t="shared" si="77"/>
        <v>5</v>
      </c>
      <c r="J160" s="19">
        <f t="shared" si="78"/>
        <v>7</v>
      </c>
      <c r="K160" s="21">
        <f t="shared" si="81"/>
        <v>10.5</v>
      </c>
      <c r="L160" s="21">
        <f t="shared" si="79"/>
        <v>11.55</v>
      </c>
      <c r="M160" s="20" t="e">
        <f t="shared" si="67"/>
        <v>#REF!</v>
      </c>
      <c r="N160" s="22"/>
      <c r="O160" s="39"/>
      <c r="P160" s="35" t="e">
        <f t="shared" si="64"/>
        <v>#REF!</v>
      </c>
      <c r="Q160" s="37"/>
      <c r="R160" s="35" t="e">
        <f t="shared" si="65"/>
        <v>#REF!</v>
      </c>
      <c r="S160" s="36" t="e">
        <f t="shared" si="80"/>
        <v>#REF!</v>
      </c>
    </row>
    <row r="161" spans="1:19" ht="30" customHeight="1" x14ac:dyDescent="0.3">
      <c r="A161" s="9">
        <v>157</v>
      </c>
      <c r="B161" s="5" t="s">
        <v>405</v>
      </c>
      <c r="C161" s="5" t="str">
        <f t="shared" si="69"/>
        <v xml:space="preserve">LÍQUIDO PARA RESINA ACRÍLICA AUTOPOLIMERIZÁVEL </v>
      </c>
      <c r="D161" s="6" t="s">
        <v>406</v>
      </c>
      <c r="E161" s="10" t="s">
        <v>407</v>
      </c>
      <c r="F161" s="50" t="e">
        <f>VLOOKUP(C161,#REF!,20,FALSE)</f>
        <v>#REF!</v>
      </c>
      <c r="G161" s="19">
        <v>7</v>
      </c>
      <c r="H161" s="20">
        <v>2</v>
      </c>
      <c r="I161" s="20">
        <f t="shared" si="77"/>
        <v>3.5</v>
      </c>
      <c r="J161" s="19">
        <f t="shared" si="78"/>
        <v>17</v>
      </c>
      <c r="K161" s="21">
        <f t="shared" si="81"/>
        <v>25.5</v>
      </c>
      <c r="L161" s="21">
        <f t="shared" si="79"/>
        <v>28.05</v>
      </c>
      <c r="M161" s="20" t="e">
        <f t="shared" si="67"/>
        <v>#REF!</v>
      </c>
      <c r="N161" s="22"/>
      <c r="O161" s="39"/>
      <c r="P161" s="35" t="e">
        <f t="shared" si="64"/>
        <v>#REF!</v>
      </c>
      <c r="Q161" s="37"/>
      <c r="R161" s="35" t="e">
        <f t="shared" si="65"/>
        <v>#REF!</v>
      </c>
      <c r="S161" s="36" t="e">
        <f t="shared" si="80"/>
        <v>#REF!</v>
      </c>
    </row>
    <row r="162" spans="1:19" ht="30" customHeight="1" x14ac:dyDescent="0.3">
      <c r="A162" s="9">
        <v>158</v>
      </c>
      <c r="B162" s="5" t="s">
        <v>408</v>
      </c>
      <c r="C162" s="5" t="str">
        <f t="shared" si="69"/>
        <v>LUVA CIRÚRGICA ESTÉRIL TAMANHO 6,5</v>
      </c>
      <c r="D162" s="6" t="s">
        <v>409</v>
      </c>
      <c r="E162" s="10" t="s">
        <v>410</v>
      </c>
      <c r="F162" s="50" t="e">
        <f>VLOOKUP(C162,#REF!,20,FALSE)</f>
        <v>#REF!</v>
      </c>
      <c r="G162" s="68">
        <v>402</v>
      </c>
      <c r="H162" s="69">
        <v>40</v>
      </c>
      <c r="I162" s="20">
        <f t="shared" si="77"/>
        <v>10.050000000000001</v>
      </c>
      <c r="J162" s="19">
        <f t="shared" si="78"/>
        <v>77.999999999999972</v>
      </c>
      <c r="K162" s="21">
        <f t="shared" si="81"/>
        <v>116.99999999999996</v>
      </c>
      <c r="L162" s="21">
        <f t="shared" si="79"/>
        <v>128.69999999999996</v>
      </c>
      <c r="M162" s="20" t="e">
        <f t="shared" si="67"/>
        <v>#REF!</v>
      </c>
      <c r="N162" s="22"/>
      <c r="O162" s="39"/>
      <c r="P162" s="35" t="e">
        <f t="shared" si="64"/>
        <v>#REF!</v>
      </c>
      <c r="Q162" s="37"/>
      <c r="R162" s="35" t="e">
        <f t="shared" si="65"/>
        <v>#REF!</v>
      </c>
      <c r="S162" s="36" t="e">
        <f t="shared" si="80"/>
        <v>#REF!</v>
      </c>
    </row>
    <row r="163" spans="1:19" ht="30" customHeight="1" x14ac:dyDescent="0.3">
      <c r="A163" s="9">
        <v>159</v>
      </c>
      <c r="B163" s="5" t="s">
        <v>411</v>
      </c>
      <c r="C163" s="5" t="str">
        <f t="shared" si="69"/>
        <v>LUVA CIRÚRGICA ESTÉRIL TAMANHO 7,0</v>
      </c>
      <c r="D163" s="6" t="s">
        <v>412</v>
      </c>
      <c r="E163" s="10" t="s">
        <v>410</v>
      </c>
      <c r="F163" s="50" t="e">
        <f>VLOOKUP(C163,#REF!,20,FALSE)</f>
        <v>#REF!</v>
      </c>
      <c r="G163" s="68">
        <v>20</v>
      </c>
      <c r="H163" s="69">
        <v>40</v>
      </c>
      <c r="I163" s="20">
        <f t="shared" si="77"/>
        <v>0.5</v>
      </c>
      <c r="J163" s="19">
        <f t="shared" si="78"/>
        <v>460</v>
      </c>
      <c r="K163" s="21">
        <f t="shared" si="81"/>
        <v>690</v>
      </c>
      <c r="L163" s="21">
        <f t="shared" si="79"/>
        <v>759</v>
      </c>
      <c r="M163" s="20" t="e">
        <f t="shared" si="67"/>
        <v>#REF!</v>
      </c>
      <c r="N163" s="22"/>
      <c r="O163" s="39"/>
      <c r="P163" s="35" t="e">
        <f t="shared" si="64"/>
        <v>#REF!</v>
      </c>
      <c r="Q163" s="37"/>
      <c r="R163" s="35" t="e">
        <f t="shared" si="65"/>
        <v>#REF!</v>
      </c>
      <c r="S163" s="36" t="e">
        <f t="shared" si="80"/>
        <v>#REF!</v>
      </c>
    </row>
    <row r="164" spans="1:19" ht="30" customHeight="1" x14ac:dyDescent="0.3">
      <c r="A164" s="9">
        <v>160</v>
      </c>
      <c r="B164" s="5" t="s">
        <v>413</v>
      </c>
      <c r="C164" s="5" t="str">
        <f t="shared" si="69"/>
        <v>LUVA CIRÚRGICA ESTÉRIL TAMANHO 7,5</v>
      </c>
      <c r="D164" s="6" t="s">
        <v>414</v>
      </c>
      <c r="E164" s="10" t="s">
        <v>410</v>
      </c>
      <c r="F164" s="50" t="e">
        <f>VLOOKUP(C164,#REF!,20,FALSE)</f>
        <v>#REF!</v>
      </c>
      <c r="G164" s="68">
        <v>51</v>
      </c>
      <c r="H164" s="69">
        <v>40</v>
      </c>
      <c r="I164" s="20">
        <f t="shared" si="77"/>
        <v>1.2749999999999999</v>
      </c>
      <c r="J164" s="19">
        <f t="shared" si="78"/>
        <v>429</v>
      </c>
      <c r="K164" s="21">
        <f t="shared" si="81"/>
        <v>643.5</v>
      </c>
      <c r="L164" s="21">
        <f t="shared" si="79"/>
        <v>707.85</v>
      </c>
      <c r="M164" s="20" t="e">
        <f t="shared" si="67"/>
        <v>#REF!</v>
      </c>
      <c r="N164" s="22"/>
      <c r="O164" s="39"/>
      <c r="P164" s="35" t="e">
        <f t="shared" si="64"/>
        <v>#REF!</v>
      </c>
      <c r="Q164" s="37"/>
      <c r="R164" s="35" t="e">
        <f t="shared" si="65"/>
        <v>#REF!</v>
      </c>
      <c r="S164" s="36" t="e">
        <f t="shared" si="80"/>
        <v>#REF!</v>
      </c>
    </row>
    <row r="165" spans="1:19" ht="30" customHeight="1" x14ac:dyDescent="0.3">
      <c r="A165" s="9">
        <v>161</v>
      </c>
      <c r="B165" s="5" t="s">
        <v>415</v>
      </c>
      <c r="C165" s="5" t="str">
        <f t="shared" si="69"/>
        <v>LUVA CIRÚRGICA ESTÉRIL TAMANHO 8,0</v>
      </c>
      <c r="D165" s="6" t="s">
        <v>416</v>
      </c>
      <c r="E165" s="10" t="s">
        <v>410</v>
      </c>
      <c r="F165" s="50" t="e">
        <f>VLOOKUP(C165,#REF!,20,FALSE)</f>
        <v>#REF!</v>
      </c>
      <c r="G165" s="68">
        <v>151</v>
      </c>
      <c r="H165" s="69">
        <v>40</v>
      </c>
      <c r="I165" s="20">
        <f t="shared" si="77"/>
        <v>3.7749999999999999</v>
      </c>
      <c r="J165" s="19">
        <f t="shared" si="78"/>
        <v>329</v>
      </c>
      <c r="K165" s="21">
        <f t="shared" si="81"/>
        <v>493.5</v>
      </c>
      <c r="L165" s="21">
        <f t="shared" si="79"/>
        <v>542.85</v>
      </c>
      <c r="M165" s="20" t="e">
        <f t="shared" si="67"/>
        <v>#REF!</v>
      </c>
      <c r="N165" s="22"/>
      <c r="O165" s="39"/>
      <c r="P165" s="35" t="e">
        <f t="shared" si="64"/>
        <v>#REF!</v>
      </c>
      <c r="Q165" s="37"/>
      <c r="R165" s="35" t="e">
        <f t="shared" si="65"/>
        <v>#REF!</v>
      </c>
      <c r="S165" s="36" t="e">
        <f t="shared" si="80"/>
        <v>#REF!</v>
      </c>
    </row>
    <row r="166" spans="1:19" ht="30" customHeight="1" x14ac:dyDescent="0.3">
      <c r="A166" s="9">
        <v>162</v>
      </c>
      <c r="B166" s="5" t="s">
        <v>417</v>
      </c>
      <c r="C166" s="5" t="str">
        <f t="shared" si="69"/>
        <v>LUVA CIRÚRGICA ESTÉRIL TAMANHO 8,5</v>
      </c>
      <c r="D166" s="6" t="s">
        <v>418</v>
      </c>
      <c r="E166" s="10" t="s">
        <v>410</v>
      </c>
      <c r="F166" s="50" t="e">
        <f>VLOOKUP(C166,#REF!,20,FALSE)</f>
        <v>#REF!</v>
      </c>
      <c r="G166" s="68">
        <v>0</v>
      </c>
      <c r="H166" s="69">
        <v>1</v>
      </c>
      <c r="I166" s="20">
        <f t="shared" si="77"/>
        <v>0</v>
      </c>
      <c r="J166" s="19">
        <f t="shared" si="78"/>
        <v>12</v>
      </c>
      <c r="K166" s="21">
        <f t="shared" si="81"/>
        <v>18</v>
      </c>
      <c r="L166" s="21">
        <f t="shared" si="79"/>
        <v>19.8</v>
      </c>
      <c r="M166" s="20" t="e">
        <f t="shared" si="67"/>
        <v>#REF!</v>
      </c>
      <c r="N166" s="22"/>
      <c r="O166" s="39"/>
      <c r="P166" s="35" t="e">
        <f t="shared" si="64"/>
        <v>#REF!</v>
      </c>
      <c r="Q166" s="37"/>
      <c r="R166" s="35" t="e">
        <f t="shared" si="65"/>
        <v>#REF!</v>
      </c>
      <c r="S166" s="36" t="e">
        <f t="shared" si="80"/>
        <v>#REF!</v>
      </c>
    </row>
    <row r="167" spans="1:19" s="79" customFormat="1" ht="30" customHeight="1" x14ac:dyDescent="0.25">
      <c r="A167" s="9">
        <v>163</v>
      </c>
      <c r="B167" s="5" t="s">
        <v>419</v>
      </c>
      <c r="C167" s="5" t="str">
        <f t="shared" si="69"/>
        <v>LUVA PARA CARPULE TIPO JACARÉ</v>
      </c>
      <c r="D167" s="6" t="s">
        <v>420</v>
      </c>
      <c r="E167" s="10" t="s">
        <v>421</v>
      </c>
      <c r="F167" s="50" t="e">
        <f>VLOOKUP(C167,#REF!,20,FALSE)</f>
        <v>#REF!</v>
      </c>
      <c r="G167" s="76">
        <v>0</v>
      </c>
      <c r="H167" s="76">
        <v>0.2</v>
      </c>
      <c r="I167" s="74">
        <f t="shared" si="77"/>
        <v>0</v>
      </c>
      <c r="J167" s="71">
        <f t="shared" si="78"/>
        <v>2.4000000000000004</v>
      </c>
      <c r="K167" s="77">
        <f>J167*10/100+J167</f>
        <v>2.6400000000000006</v>
      </c>
      <c r="L167" s="21">
        <f t="shared" si="79"/>
        <v>2.9040000000000008</v>
      </c>
      <c r="M167" s="20" t="e">
        <f t="shared" si="67"/>
        <v>#REF!</v>
      </c>
      <c r="N167" s="78"/>
      <c r="O167" s="39"/>
      <c r="P167" s="35" t="e">
        <f t="shared" ref="P167:P172" si="82">M167*O167</f>
        <v>#REF!</v>
      </c>
      <c r="Q167" s="37"/>
      <c r="R167" s="35" t="e">
        <f t="shared" ref="R167:R172" si="83">M167*Q167</f>
        <v>#REF!</v>
      </c>
      <c r="S167" s="36" t="e">
        <f t="shared" si="80"/>
        <v>#REF!</v>
      </c>
    </row>
    <row r="168" spans="1:19" s="79" customFormat="1" ht="30" customHeight="1" x14ac:dyDescent="0.25">
      <c r="A168" s="9">
        <v>164</v>
      </c>
      <c r="B168" s="5" t="s">
        <v>422</v>
      </c>
      <c r="C168" s="5" t="str">
        <f t="shared" si="69"/>
        <v>MÁSCARA DESCARTÁVEL TRIPLA CAMADA</v>
      </c>
      <c r="D168" s="73"/>
      <c r="E168" s="10" t="s">
        <v>85</v>
      </c>
      <c r="F168" s="50" t="e">
        <f>VLOOKUP(C168,#REF!,20,FALSE)</f>
        <v>#REF!</v>
      </c>
      <c r="G168" s="76">
        <v>108</v>
      </c>
      <c r="H168" s="76">
        <v>150</v>
      </c>
      <c r="I168" s="74">
        <f t="shared" si="77"/>
        <v>0.72</v>
      </c>
      <c r="J168" s="71">
        <f t="shared" si="78"/>
        <v>1692</v>
      </c>
      <c r="K168" s="77">
        <f>J168*10/100+J168</f>
        <v>1861.2</v>
      </c>
      <c r="L168" s="21">
        <f t="shared" si="79"/>
        <v>2047.3200000000002</v>
      </c>
      <c r="M168" s="20" t="e">
        <f t="shared" si="67"/>
        <v>#REF!</v>
      </c>
      <c r="N168" s="78"/>
      <c r="O168" s="39"/>
      <c r="P168" s="35" t="e">
        <f t="shared" si="82"/>
        <v>#REF!</v>
      </c>
      <c r="Q168" s="37"/>
      <c r="R168" s="35" t="e">
        <f t="shared" si="83"/>
        <v>#REF!</v>
      </c>
      <c r="S168" s="36" t="e">
        <f t="shared" si="80"/>
        <v>#REF!</v>
      </c>
    </row>
    <row r="169" spans="1:19" s="63" customFormat="1" ht="30" customHeight="1" x14ac:dyDescent="0.3">
      <c r="A169" s="9">
        <v>165</v>
      </c>
      <c r="B169" s="5" t="s">
        <v>423</v>
      </c>
      <c r="C169" s="5" t="str">
        <f t="shared" si="69"/>
        <v xml:space="preserve">MESA PLANO DE CAMPER </v>
      </c>
      <c r="D169" s="6" t="s">
        <v>424</v>
      </c>
      <c r="E169" s="10" t="s">
        <v>35</v>
      </c>
      <c r="F169" s="50" t="e">
        <f>VLOOKUP(C169,#REF!,20,FALSE)</f>
        <v>#REF!</v>
      </c>
      <c r="G169" s="58">
        <v>1</v>
      </c>
      <c r="H169" s="52">
        <v>0.5</v>
      </c>
      <c r="I169" s="52">
        <f t="shared" ref="I169:I200" si="84">G169/H169</f>
        <v>2</v>
      </c>
      <c r="J169" s="53">
        <f t="shared" ref="J169:J200" si="85">(12-I169)*H169</f>
        <v>5</v>
      </c>
      <c r="K169" s="54">
        <f>J169*50/100+J169</f>
        <v>7.5</v>
      </c>
      <c r="L169" s="54">
        <f t="shared" ref="L169:L200" si="86">K169*10/100+K169</f>
        <v>8.25</v>
      </c>
      <c r="M169" s="20" t="e">
        <f t="shared" ref="M169:M200" si="87">ROUND(L169,0)-F169</f>
        <v>#REF!</v>
      </c>
      <c r="N169" s="53"/>
      <c r="O169" s="60"/>
      <c r="P169" s="56" t="e">
        <f t="shared" si="82"/>
        <v>#REF!</v>
      </c>
      <c r="Q169" s="55"/>
      <c r="R169" s="56" t="e">
        <f t="shared" si="83"/>
        <v>#REF!</v>
      </c>
      <c r="S169" s="57" t="e">
        <f t="shared" si="80"/>
        <v>#REF!</v>
      </c>
    </row>
    <row r="170" spans="1:19" s="63" customFormat="1" ht="30" customHeight="1" x14ac:dyDescent="0.3">
      <c r="A170" s="9">
        <v>166</v>
      </c>
      <c r="B170" s="5" t="s">
        <v>425</v>
      </c>
      <c r="C170" s="5" t="str">
        <f t="shared" si="69"/>
        <v xml:space="preserve">MOLDEIRAS INOX PERFURADAS ADULTO </v>
      </c>
      <c r="D170" s="6" t="s">
        <v>426</v>
      </c>
      <c r="E170" s="10" t="s">
        <v>427</v>
      </c>
      <c r="F170" s="50" t="e">
        <f>VLOOKUP(C170,#REF!,20,FALSE)</f>
        <v>#REF!</v>
      </c>
      <c r="G170" s="58">
        <v>0</v>
      </c>
      <c r="H170" s="52">
        <v>1</v>
      </c>
      <c r="I170" s="52">
        <f t="shared" si="84"/>
        <v>0</v>
      </c>
      <c r="J170" s="53">
        <f t="shared" si="85"/>
        <v>12</v>
      </c>
      <c r="K170" s="54">
        <f>J170*50/100+J170</f>
        <v>18</v>
      </c>
      <c r="L170" s="54">
        <f t="shared" si="86"/>
        <v>19.8</v>
      </c>
      <c r="M170" s="20" t="e">
        <f t="shared" si="87"/>
        <v>#REF!</v>
      </c>
      <c r="N170" s="53"/>
      <c r="O170" s="60"/>
      <c r="P170" s="56" t="e">
        <f t="shared" si="82"/>
        <v>#REF!</v>
      </c>
      <c r="Q170" s="55"/>
      <c r="R170" s="56" t="e">
        <f t="shared" si="83"/>
        <v>#REF!</v>
      </c>
      <c r="S170" s="57" t="e">
        <f t="shared" si="80"/>
        <v>#REF!</v>
      </c>
    </row>
    <row r="171" spans="1:19" s="63" customFormat="1" ht="30" customHeight="1" x14ac:dyDescent="0.3">
      <c r="A171" s="9">
        <v>167</v>
      </c>
      <c r="B171" s="5" t="s">
        <v>428</v>
      </c>
      <c r="C171" s="5" t="str">
        <f t="shared" si="69"/>
        <v xml:space="preserve">MOLDEIRAS INOX RASA LISA  ADULTO </v>
      </c>
      <c r="D171" s="6" t="s">
        <v>429</v>
      </c>
      <c r="E171" s="10" t="s">
        <v>427</v>
      </c>
      <c r="F171" s="50" t="e">
        <f>VLOOKUP(C171,#REF!,20,FALSE)</f>
        <v>#REF!</v>
      </c>
      <c r="G171" s="58">
        <v>4</v>
      </c>
      <c r="H171" s="52">
        <v>1</v>
      </c>
      <c r="I171" s="52">
        <f t="shared" si="84"/>
        <v>4</v>
      </c>
      <c r="J171" s="53">
        <f t="shared" si="85"/>
        <v>8</v>
      </c>
      <c r="K171" s="54">
        <f>J171*50/100+J171</f>
        <v>12</v>
      </c>
      <c r="L171" s="54">
        <f t="shared" si="86"/>
        <v>13.2</v>
      </c>
      <c r="M171" s="20" t="e">
        <f t="shared" si="87"/>
        <v>#REF!</v>
      </c>
      <c r="N171" s="53"/>
      <c r="O171" s="60"/>
      <c r="P171" s="56" t="e">
        <f t="shared" si="82"/>
        <v>#REF!</v>
      </c>
      <c r="Q171" s="55"/>
      <c r="R171" s="56" t="e">
        <f t="shared" si="83"/>
        <v>#REF!</v>
      </c>
      <c r="S171" s="57" t="e">
        <f t="shared" si="80"/>
        <v>#REF!</v>
      </c>
    </row>
    <row r="172" spans="1:19" s="63" customFormat="1" ht="30" customHeight="1" x14ac:dyDescent="0.3">
      <c r="A172" s="9">
        <v>168</v>
      </c>
      <c r="B172" s="5" t="s">
        <v>430</v>
      </c>
      <c r="C172" s="5" t="str">
        <f t="shared" si="69"/>
        <v>MOLDEIRAS PLÁSTICAS PERFURADAS KIT 16 MOLDEIRAS 1 A 8 SUPERIOR E INFERIOR</v>
      </c>
      <c r="D172" s="6" t="s">
        <v>431</v>
      </c>
      <c r="E172" s="10" t="s">
        <v>432</v>
      </c>
      <c r="F172" s="50" t="e">
        <f>VLOOKUP(C172,#REF!,20,FALSE)</f>
        <v>#REF!</v>
      </c>
      <c r="G172" s="58">
        <v>1</v>
      </c>
      <c r="H172" s="52">
        <v>0.5</v>
      </c>
      <c r="I172" s="52">
        <f t="shared" si="84"/>
        <v>2</v>
      </c>
      <c r="J172" s="53">
        <f t="shared" si="85"/>
        <v>5</v>
      </c>
      <c r="K172" s="54">
        <f>J172*50/100+J172</f>
        <v>7.5</v>
      </c>
      <c r="L172" s="54">
        <f t="shared" si="86"/>
        <v>8.25</v>
      </c>
      <c r="M172" s="20" t="e">
        <f t="shared" si="87"/>
        <v>#REF!</v>
      </c>
      <c r="N172" s="53"/>
      <c r="O172" s="60"/>
      <c r="P172" s="56" t="e">
        <f t="shared" si="82"/>
        <v>#REF!</v>
      </c>
      <c r="Q172" s="55"/>
      <c r="R172" s="56" t="e">
        <f t="shared" si="83"/>
        <v>#REF!</v>
      </c>
      <c r="S172" s="57" t="e">
        <f t="shared" si="80"/>
        <v>#REF!</v>
      </c>
    </row>
    <row r="173" spans="1:19" ht="30" customHeight="1" x14ac:dyDescent="0.3">
      <c r="A173" s="9">
        <v>169</v>
      </c>
      <c r="B173" s="5" t="s">
        <v>433</v>
      </c>
      <c r="C173" s="5" t="str">
        <f t="shared" si="69"/>
        <v>ÓLEO LUBRIFICANTE ODONTOLÓGICO EM SPRAY</v>
      </c>
      <c r="D173" s="6" t="s">
        <v>434</v>
      </c>
      <c r="E173" s="10" t="s">
        <v>435</v>
      </c>
      <c r="F173" s="50" t="e">
        <f>VLOOKUP(C173,#REF!,20,FALSE)</f>
        <v>#REF!</v>
      </c>
      <c r="G173" s="19">
        <v>16</v>
      </c>
      <c r="H173" s="20">
        <v>10</v>
      </c>
      <c r="I173" s="20">
        <f t="shared" si="84"/>
        <v>1.6</v>
      </c>
      <c r="J173" s="19">
        <f t="shared" si="85"/>
        <v>104</v>
      </c>
      <c r="K173" s="21">
        <f t="shared" ref="K173:K188" si="88">J173*50/100+J173</f>
        <v>156</v>
      </c>
      <c r="L173" s="21">
        <f t="shared" si="86"/>
        <v>171.6</v>
      </c>
      <c r="M173" s="20" t="e">
        <f t="shared" si="87"/>
        <v>#REF!</v>
      </c>
      <c r="N173" s="22"/>
      <c r="O173" s="39"/>
      <c r="P173" s="35" t="e">
        <f t="shared" ref="P173:P204" si="89">M173*O173</f>
        <v>#REF!</v>
      </c>
      <c r="Q173" s="37"/>
      <c r="R173" s="35" t="e">
        <f t="shared" ref="R173:R204" si="90">M173*Q173</f>
        <v>#REF!</v>
      </c>
      <c r="S173" s="36" t="e">
        <f t="shared" ref="S173:S204" si="91">(P173+R173)/2</f>
        <v>#REF!</v>
      </c>
    </row>
    <row r="174" spans="1:19" ht="30" customHeight="1" x14ac:dyDescent="0.3">
      <c r="A174" s="9">
        <v>170</v>
      </c>
      <c r="B174" s="5" t="s">
        <v>436</v>
      </c>
      <c r="C174" s="5" t="str">
        <f t="shared" si="69"/>
        <v>ÓXIDO DE ZINCO PÓ</v>
      </c>
      <c r="D174" s="6" t="s">
        <v>437</v>
      </c>
      <c r="E174" s="10" t="s">
        <v>438</v>
      </c>
      <c r="F174" s="50" t="e">
        <f>VLOOKUP(C174,#REF!,20,FALSE)</f>
        <v>#REF!</v>
      </c>
      <c r="G174" s="19">
        <v>9</v>
      </c>
      <c r="H174" s="20">
        <v>1</v>
      </c>
      <c r="I174" s="20">
        <f t="shared" si="84"/>
        <v>9</v>
      </c>
      <c r="J174" s="19">
        <f t="shared" si="85"/>
        <v>3</v>
      </c>
      <c r="K174" s="21">
        <f t="shared" si="88"/>
        <v>4.5</v>
      </c>
      <c r="L174" s="21">
        <f t="shared" si="86"/>
        <v>4.95</v>
      </c>
      <c r="M174" s="20" t="e">
        <f t="shared" si="87"/>
        <v>#REF!</v>
      </c>
      <c r="N174" s="22"/>
      <c r="O174" s="39"/>
      <c r="P174" s="35" t="e">
        <f t="shared" si="89"/>
        <v>#REF!</v>
      </c>
      <c r="Q174" s="37"/>
      <c r="R174" s="35" t="e">
        <f t="shared" si="90"/>
        <v>#REF!</v>
      </c>
      <c r="S174" s="36" t="e">
        <f t="shared" si="91"/>
        <v>#REF!</v>
      </c>
    </row>
    <row r="175" spans="1:19" ht="30" customHeight="1" x14ac:dyDescent="0.3">
      <c r="A175" s="9">
        <v>171</v>
      </c>
      <c r="B175" s="5" t="s">
        <v>439</v>
      </c>
      <c r="C175" s="5" t="str">
        <f t="shared" si="69"/>
        <v>PAPEL CREPADO 40 X 40 CM</v>
      </c>
      <c r="D175" s="6" t="s">
        <v>440</v>
      </c>
      <c r="E175" s="10" t="s">
        <v>441</v>
      </c>
      <c r="F175" s="50" t="e">
        <f>VLOOKUP(C175,#REF!,20,FALSE)</f>
        <v>#REF!</v>
      </c>
      <c r="G175" s="19">
        <v>3</v>
      </c>
      <c r="H175" s="20">
        <v>1</v>
      </c>
      <c r="I175" s="20">
        <f t="shared" si="84"/>
        <v>3</v>
      </c>
      <c r="J175" s="19">
        <f t="shared" si="85"/>
        <v>9</v>
      </c>
      <c r="K175" s="21">
        <f t="shared" si="88"/>
        <v>13.5</v>
      </c>
      <c r="L175" s="21">
        <f t="shared" si="86"/>
        <v>14.85</v>
      </c>
      <c r="M175" s="20" t="e">
        <f t="shared" si="87"/>
        <v>#REF!</v>
      </c>
      <c r="N175" s="22"/>
      <c r="O175" s="39"/>
      <c r="P175" s="35" t="e">
        <f t="shared" si="89"/>
        <v>#REF!</v>
      </c>
      <c r="Q175" s="37"/>
      <c r="R175" s="35" t="e">
        <f t="shared" si="90"/>
        <v>#REF!</v>
      </c>
      <c r="S175" s="36" t="e">
        <f t="shared" si="91"/>
        <v>#REF!</v>
      </c>
    </row>
    <row r="176" spans="1:19" ht="30" customHeight="1" x14ac:dyDescent="0.3">
      <c r="A176" s="9">
        <v>172</v>
      </c>
      <c r="B176" s="5" t="s">
        <v>442</v>
      </c>
      <c r="C176" s="5" t="str">
        <f t="shared" si="69"/>
        <v xml:space="preserve">PARAMONOCLOROFENOL CANFORADO </v>
      </c>
      <c r="D176" s="6" t="s">
        <v>443</v>
      </c>
      <c r="E176" s="10" t="s">
        <v>299</v>
      </c>
      <c r="F176" s="50" t="e">
        <f>VLOOKUP(C176,#REF!,20,FALSE)</f>
        <v>#REF!</v>
      </c>
      <c r="G176" s="19">
        <v>4</v>
      </c>
      <c r="H176" s="20">
        <v>1</v>
      </c>
      <c r="I176" s="20">
        <f t="shared" si="84"/>
        <v>4</v>
      </c>
      <c r="J176" s="19">
        <f t="shared" si="85"/>
        <v>8</v>
      </c>
      <c r="K176" s="21">
        <f t="shared" si="88"/>
        <v>12</v>
      </c>
      <c r="L176" s="21">
        <f t="shared" si="86"/>
        <v>13.2</v>
      </c>
      <c r="M176" s="20" t="e">
        <f t="shared" si="87"/>
        <v>#REF!</v>
      </c>
      <c r="N176" s="46"/>
      <c r="O176" s="39"/>
      <c r="P176" s="35" t="e">
        <f t="shared" si="89"/>
        <v>#REF!</v>
      </c>
      <c r="Q176" s="37"/>
      <c r="R176" s="35" t="e">
        <f t="shared" si="90"/>
        <v>#REF!</v>
      </c>
      <c r="S176" s="36" t="e">
        <f t="shared" si="91"/>
        <v>#REF!</v>
      </c>
    </row>
    <row r="177" spans="1:19" ht="30" customHeight="1" x14ac:dyDescent="0.3">
      <c r="A177" s="9">
        <v>173</v>
      </c>
      <c r="B177" s="5" t="s">
        <v>444</v>
      </c>
      <c r="C177" s="5" t="str">
        <f t="shared" si="69"/>
        <v xml:space="preserve">PASTA DE HIDRÓXIDO DE CÁLCIO 35% </v>
      </c>
      <c r="D177" s="6" t="s">
        <v>445</v>
      </c>
      <c r="E177" s="10" t="s">
        <v>446</v>
      </c>
      <c r="F177" s="50" t="e">
        <f>VLOOKUP(C177,#REF!,20,FALSE)</f>
        <v>#REF!</v>
      </c>
      <c r="G177" s="19">
        <v>0</v>
      </c>
      <c r="H177" s="20">
        <v>1</v>
      </c>
      <c r="I177" s="20">
        <f t="shared" si="84"/>
        <v>0</v>
      </c>
      <c r="J177" s="19">
        <f t="shared" si="85"/>
        <v>12</v>
      </c>
      <c r="K177" s="21">
        <f t="shared" si="88"/>
        <v>18</v>
      </c>
      <c r="L177" s="21">
        <f t="shared" si="86"/>
        <v>19.8</v>
      </c>
      <c r="M177" s="20" t="e">
        <f t="shared" si="87"/>
        <v>#REF!</v>
      </c>
      <c r="N177" s="22"/>
      <c r="O177" s="39"/>
      <c r="P177" s="35" t="e">
        <f t="shared" si="89"/>
        <v>#REF!</v>
      </c>
      <c r="Q177" s="37"/>
      <c r="R177" s="35" t="e">
        <f t="shared" si="90"/>
        <v>#REF!</v>
      </c>
      <c r="S177" s="36" t="e">
        <f t="shared" si="91"/>
        <v>#REF!</v>
      </c>
    </row>
    <row r="178" spans="1:19" s="63" customFormat="1" ht="30" customHeight="1" x14ac:dyDescent="0.3">
      <c r="A178" s="9">
        <v>174</v>
      </c>
      <c r="B178" s="5" t="s">
        <v>447</v>
      </c>
      <c r="C178" s="5" t="str">
        <f t="shared" si="69"/>
        <v>PASTA DE POLIMENTO OXIDO ALUMÍNIO DIAMANTADA 4G</v>
      </c>
      <c r="D178" s="6" t="s">
        <v>448</v>
      </c>
      <c r="E178" s="10" t="s">
        <v>35</v>
      </c>
      <c r="F178" s="50" t="e">
        <f>VLOOKUP(C178,#REF!,20,FALSE)</f>
        <v>#REF!</v>
      </c>
      <c r="G178" s="58">
        <v>0</v>
      </c>
      <c r="H178" s="52">
        <v>2</v>
      </c>
      <c r="I178" s="52">
        <f t="shared" si="84"/>
        <v>0</v>
      </c>
      <c r="J178" s="53">
        <f t="shared" si="85"/>
        <v>24</v>
      </c>
      <c r="K178" s="54">
        <f t="shared" si="88"/>
        <v>36</v>
      </c>
      <c r="L178" s="54">
        <f t="shared" si="86"/>
        <v>39.6</v>
      </c>
      <c r="M178" s="20" t="e">
        <f t="shared" si="87"/>
        <v>#REF!</v>
      </c>
      <c r="N178" s="53"/>
      <c r="O178" s="60"/>
      <c r="P178" s="56" t="e">
        <f t="shared" si="89"/>
        <v>#REF!</v>
      </c>
      <c r="Q178" s="55"/>
      <c r="R178" s="56" t="e">
        <f t="shared" si="90"/>
        <v>#REF!</v>
      </c>
      <c r="S178" s="57" t="e">
        <f t="shared" si="91"/>
        <v>#REF!</v>
      </c>
    </row>
    <row r="179" spans="1:19" s="63" customFormat="1" ht="30" customHeight="1" x14ac:dyDescent="0.3">
      <c r="A179" s="9">
        <v>175</v>
      </c>
      <c r="B179" s="5" t="s">
        <v>449</v>
      </c>
      <c r="C179" s="5" t="str">
        <f t="shared" si="69"/>
        <v>PASTA DIAMANTADA UNIVERSAL PARA POLIMENTO 2G</v>
      </c>
      <c r="D179" s="6" t="s">
        <v>450</v>
      </c>
      <c r="E179" s="10" t="s">
        <v>35</v>
      </c>
      <c r="F179" s="50" t="e">
        <f>VLOOKUP(C179,#REF!,20,FALSE)</f>
        <v>#REF!</v>
      </c>
      <c r="G179" s="58">
        <v>0</v>
      </c>
      <c r="H179" s="52">
        <v>1</v>
      </c>
      <c r="I179" s="52">
        <f t="shared" si="84"/>
        <v>0</v>
      </c>
      <c r="J179" s="53">
        <f t="shared" si="85"/>
        <v>12</v>
      </c>
      <c r="K179" s="54">
        <f t="shared" si="88"/>
        <v>18</v>
      </c>
      <c r="L179" s="54">
        <f t="shared" si="86"/>
        <v>19.8</v>
      </c>
      <c r="M179" s="20" t="e">
        <f t="shared" si="87"/>
        <v>#REF!</v>
      </c>
      <c r="N179" s="53"/>
      <c r="O179" s="60"/>
      <c r="P179" s="56" t="e">
        <f t="shared" si="89"/>
        <v>#REF!</v>
      </c>
      <c r="Q179" s="55"/>
      <c r="R179" s="56" t="e">
        <f t="shared" si="90"/>
        <v>#REF!</v>
      </c>
      <c r="S179" s="57" t="e">
        <f t="shared" si="91"/>
        <v>#REF!</v>
      </c>
    </row>
    <row r="180" spans="1:19" s="63" customFormat="1" ht="30" customHeight="1" x14ac:dyDescent="0.3">
      <c r="A180" s="9">
        <v>176</v>
      </c>
      <c r="B180" s="5" t="s">
        <v>451</v>
      </c>
      <c r="C180" s="5" t="str">
        <f t="shared" si="69"/>
        <v>PEÇA RETA (BAIXA ROTAÇÃO)</v>
      </c>
      <c r="D180" s="6" t="s">
        <v>452</v>
      </c>
      <c r="E180" s="10" t="s">
        <v>35</v>
      </c>
      <c r="F180" s="50" t="e">
        <f>VLOOKUP(C180,#REF!,20,FALSE)</f>
        <v>#REF!</v>
      </c>
      <c r="G180" s="62">
        <v>0</v>
      </c>
      <c r="H180" s="52">
        <v>2</v>
      </c>
      <c r="I180" s="52">
        <f t="shared" si="84"/>
        <v>0</v>
      </c>
      <c r="J180" s="53">
        <f t="shared" si="85"/>
        <v>24</v>
      </c>
      <c r="K180" s="54">
        <f t="shared" si="88"/>
        <v>36</v>
      </c>
      <c r="L180" s="54">
        <f t="shared" si="86"/>
        <v>39.6</v>
      </c>
      <c r="M180" s="20" t="e">
        <f t="shared" si="87"/>
        <v>#REF!</v>
      </c>
      <c r="N180" s="53"/>
      <c r="O180" s="60"/>
      <c r="P180" s="56" t="e">
        <f t="shared" si="89"/>
        <v>#REF!</v>
      </c>
      <c r="Q180" s="55"/>
      <c r="R180" s="56" t="e">
        <f t="shared" si="90"/>
        <v>#REF!</v>
      </c>
      <c r="S180" s="57" t="e">
        <f t="shared" si="91"/>
        <v>#REF!</v>
      </c>
    </row>
    <row r="181" spans="1:19" ht="30" customHeight="1" x14ac:dyDescent="0.3">
      <c r="A181" s="9">
        <v>177</v>
      </c>
      <c r="B181" s="5" t="s">
        <v>453</v>
      </c>
      <c r="C181" s="5" t="str">
        <f t="shared" si="69"/>
        <v>PEDRA POMES EXTRAFINA</v>
      </c>
      <c r="D181" s="6" t="s">
        <v>454</v>
      </c>
      <c r="E181" s="10" t="s">
        <v>455</v>
      </c>
      <c r="F181" s="50" t="e">
        <f>VLOOKUP(C181,#REF!,20,FALSE)</f>
        <v>#REF!</v>
      </c>
      <c r="G181" s="19">
        <v>6</v>
      </c>
      <c r="H181" s="20">
        <v>1</v>
      </c>
      <c r="I181" s="20">
        <f t="shared" si="84"/>
        <v>6</v>
      </c>
      <c r="J181" s="19">
        <f t="shared" si="85"/>
        <v>6</v>
      </c>
      <c r="K181" s="21">
        <f t="shared" si="88"/>
        <v>9</v>
      </c>
      <c r="L181" s="21">
        <f t="shared" si="86"/>
        <v>9.9</v>
      </c>
      <c r="M181" s="20" t="e">
        <f t="shared" si="87"/>
        <v>#REF!</v>
      </c>
      <c r="N181" s="46"/>
      <c r="O181" s="39"/>
      <c r="P181" s="35" t="e">
        <f t="shared" si="89"/>
        <v>#REF!</v>
      </c>
      <c r="Q181" s="37"/>
      <c r="R181" s="35" t="e">
        <f t="shared" si="90"/>
        <v>#REF!</v>
      </c>
      <c r="S181" s="36" t="e">
        <f t="shared" si="91"/>
        <v>#REF!</v>
      </c>
    </row>
    <row r="182" spans="1:19" s="63" customFormat="1" ht="30" customHeight="1" x14ac:dyDescent="0.3">
      <c r="A182" s="9">
        <v>178</v>
      </c>
      <c r="B182" s="5" t="s">
        <v>456</v>
      </c>
      <c r="C182" s="5" t="str">
        <f t="shared" si="69"/>
        <v>PINÇA ALLIS 16CM</v>
      </c>
      <c r="D182" s="6" t="s">
        <v>457</v>
      </c>
      <c r="E182" s="10" t="s">
        <v>35</v>
      </c>
      <c r="F182" s="50" t="e">
        <f>VLOOKUP(C182,#REF!,20,FALSE)</f>
        <v>#REF!</v>
      </c>
      <c r="G182" s="62">
        <v>6</v>
      </c>
      <c r="H182" s="52">
        <v>1</v>
      </c>
      <c r="I182" s="52">
        <f t="shared" si="84"/>
        <v>6</v>
      </c>
      <c r="J182" s="53">
        <f t="shared" si="85"/>
        <v>6</v>
      </c>
      <c r="K182" s="54">
        <f t="shared" si="88"/>
        <v>9</v>
      </c>
      <c r="L182" s="54">
        <f t="shared" si="86"/>
        <v>9.9</v>
      </c>
      <c r="M182" s="20" t="e">
        <f t="shared" si="87"/>
        <v>#REF!</v>
      </c>
      <c r="N182" s="53"/>
      <c r="O182" s="60"/>
      <c r="P182" s="56" t="e">
        <f t="shared" si="89"/>
        <v>#REF!</v>
      </c>
      <c r="Q182" s="55"/>
      <c r="R182" s="56" t="e">
        <f t="shared" si="90"/>
        <v>#REF!</v>
      </c>
      <c r="S182" s="57" t="e">
        <f t="shared" si="91"/>
        <v>#REF!</v>
      </c>
    </row>
    <row r="183" spans="1:19" s="63" customFormat="1" ht="30" customHeight="1" x14ac:dyDescent="0.3">
      <c r="A183" s="9">
        <v>179</v>
      </c>
      <c r="B183" s="5" t="s">
        <v>458</v>
      </c>
      <c r="C183" s="5" t="str">
        <f t="shared" si="69"/>
        <v>PINCA BACKAUS ACO INOXIDAVEL 13 CM</v>
      </c>
      <c r="D183" s="6" t="s">
        <v>459</v>
      </c>
      <c r="E183" s="10" t="s">
        <v>35</v>
      </c>
      <c r="F183" s="50" t="e">
        <f>VLOOKUP(C183,#REF!,20,FALSE)</f>
        <v>#REF!</v>
      </c>
      <c r="G183" s="58">
        <v>6</v>
      </c>
      <c r="H183" s="52">
        <v>1</v>
      </c>
      <c r="I183" s="52">
        <f t="shared" si="84"/>
        <v>6</v>
      </c>
      <c r="J183" s="53">
        <f t="shared" si="85"/>
        <v>6</v>
      </c>
      <c r="K183" s="54">
        <f t="shared" si="88"/>
        <v>9</v>
      </c>
      <c r="L183" s="54">
        <f t="shared" si="86"/>
        <v>9.9</v>
      </c>
      <c r="M183" s="20" t="e">
        <f t="shared" si="87"/>
        <v>#REF!</v>
      </c>
      <c r="N183" s="53"/>
      <c r="O183" s="60"/>
      <c r="P183" s="56" t="e">
        <f t="shared" si="89"/>
        <v>#REF!</v>
      </c>
      <c r="Q183" s="55"/>
      <c r="R183" s="56" t="e">
        <f t="shared" si="90"/>
        <v>#REF!</v>
      </c>
      <c r="S183" s="57" t="e">
        <f t="shared" si="91"/>
        <v>#REF!</v>
      </c>
    </row>
    <row r="184" spans="1:19" s="63" customFormat="1" ht="30" customHeight="1" x14ac:dyDescent="0.3">
      <c r="A184" s="9">
        <v>180</v>
      </c>
      <c r="B184" s="5" t="s">
        <v>460</v>
      </c>
      <c r="C184" s="5" t="str">
        <f t="shared" si="69"/>
        <v>PINCA DE DISSECCAO ANATOMICA ACO INOXIDAVEL 16 CM</v>
      </c>
      <c r="D184" s="6" t="s">
        <v>461</v>
      </c>
      <c r="E184" s="10" t="s">
        <v>35</v>
      </c>
      <c r="F184" s="50" t="e">
        <f>VLOOKUP(C184,#REF!,20,FALSE)</f>
        <v>#REF!</v>
      </c>
      <c r="G184" s="53">
        <v>0</v>
      </c>
      <c r="H184" s="52">
        <v>1</v>
      </c>
      <c r="I184" s="52">
        <f t="shared" si="84"/>
        <v>0</v>
      </c>
      <c r="J184" s="53">
        <f t="shared" si="85"/>
        <v>12</v>
      </c>
      <c r="K184" s="54">
        <f t="shared" si="88"/>
        <v>18</v>
      </c>
      <c r="L184" s="54">
        <f t="shared" si="86"/>
        <v>19.8</v>
      </c>
      <c r="M184" s="20" t="e">
        <f t="shared" si="87"/>
        <v>#REF!</v>
      </c>
      <c r="N184" s="53"/>
      <c r="O184" s="60"/>
      <c r="P184" s="56" t="e">
        <f t="shared" si="89"/>
        <v>#REF!</v>
      </c>
      <c r="Q184" s="55"/>
      <c r="R184" s="56" t="e">
        <f t="shared" si="90"/>
        <v>#REF!</v>
      </c>
      <c r="S184" s="57" t="e">
        <f t="shared" si="91"/>
        <v>#REF!</v>
      </c>
    </row>
    <row r="185" spans="1:19" s="63" customFormat="1" ht="30" customHeight="1" x14ac:dyDescent="0.3">
      <c r="A185" s="9">
        <v>181</v>
      </c>
      <c r="B185" s="5" t="s">
        <v>462</v>
      </c>
      <c r="C185" s="5" t="str">
        <f t="shared" si="69"/>
        <v>PINÇA DE DISSECÇÃO ANATÔMICA DENTE DE RATO 16 CM</v>
      </c>
      <c r="D185" s="6" t="s">
        <v>463</v>
      </c>
      <c r="E185" s="10" t="s">
        <v>35</v>
      </c>
      <c r="F185" s="50" t="e">
        <f>VLOOKUP(C185,#REF!,20,FALSE)</f>
        <v>#REF!</v>
      </c>
      <c r="G185" s="53">
        <v>1</v>
      </c>
      <c r="H185" s="52">
        <v>1</v>
      </c>
      <c r="I185" s="52">
        <f t="shared" si="84"/>
        <v>1</v>
      </c>
      <c r="J185" s="53">
        <f t="shared" si="85"/>
        <v>11</v>
      </c>
      <c r="K185" s="54">
        <f t="shared" si="88"/>
        <v>16.5</v>
      </c>
      <c r="L185" s="54">
        <f t="shared" si="86"/>
        <v>18.149999999999999</v>
      </c>
      <c r="M185" s="20" t="e">
        <f t="shared" si="87"/>
        <v>#REF!</v>
      </c>
      <c r="N185" s="53"/>
      <c r="O185" s="60"/>
      <c r="P185" s="56" t="e">
        <f t="shared" si="89"/>
        <v>#REF!</v>
      </c>
      <c r="Q185" s="55"/>
      <c r="R185" s="56" t="e">
        <f t="shared" si="90"/>
        <v>#REF!</v>
      </c>
      <c r="S185" s="57" t="e">
        <f t="shared" si="91"/>
        <v>#REF!</v>
      </c>
    </row>
    <row r="186" spans="1:19" s="63" customFormat="1" ht="30" customHeight="1" x14ac:dyDescent="0.3">
      <c r="A186" s="9">
        <v>182</v>
      </c>
      <c r="B186" s="5" t="s">
        <v>464</v>
      </c>
      <c r="C186" s="5" t="str">
        <f t="shared" si="69"/>
        <v>PINÇA KELLY RETA 14 CM (HEMOSTÁTICA)</v>
      </c>
      <c r="D186" s="6" t="s">
        <v>465</v>
      </c>
      <c r="E186" s="10" t="s">
        <v>35</v>
      </c>
      <c r="F186" s="50" t="e">
        <f>VLOOKUP(C186,#REF!,20,FALSE)</f>
        <v>#REF!</v>
      </c>
      <c r="G186" s="53">
        <v>7</v>
      </c>
      <c r="H186" s="52">
        <v>1</v>
      </c>
      <c r="I186" s="52">
        <f t="shared" si="84"/>
        <v>7</v>
      </c>
      <c r="J186" s="53">
        <f t="shared" si="85"/>
        <v>5</v>
      </c>
      <c r="K186" s="54">
        <f t="shared" si="88"/>
        <v>7.5</v>
      </c>
      <c r="L186" s="54">
        <f t="shared" si="86"/>
        <v>8.25</v>
      </c>
      <c r="M186" s="20" t="e">
        <f t="shared" si="87"/>
        <v>#REF!</v>
      </c>
      <c r="N186" s="53"/>
      <c r="O186" s="60"/>
      <c r="P186" s="56" t="e">
        <f t="shared" si="89"/>
        <v>#REF!</v>
      </c>
      <c r="Q186" s="55"/>
      <c r="R186" s="56" t="e">
        <f t="shared" si="90"/>
        <v>#REF!</v>
      </c>
      <c r="S186" s="57" t="e">
        <f t="shared" si="91"/>
        <v>#REF!</v>
      </c>
    </row>
    <row r="187" spans="1:19" s="63" customFormat="1" ht="30" customHeight="1" x14ac:dyDescent="0.3">
      <c r="A187" s="9">
        <v>183</v>
      </c>
      <c r="B187" s="5" t="s">
        <v>466</v>
      </c>
      <c r="C187" s="5" t="str">
        <f t="shared" si="69"/>
        <v>PINCA KELLY CURVA ACO INOXIDAVEL 16 CM</v>
      </c>
      <c r="D187" s="6" t="s">
        <v>467</v>
      </c>
      <c r="E187" s="10" t="s">
        <v>35</v>
      </c>
      <c r="F187" s="50" t="e">
        <f>VLOOKUP(C187,#REF!,20,FALSE)</f>
        <v>#REF!</v>
      </c>
      <c r="G187" s="71">
        <v>7</v>
      </c>
      <c r="H187" s="52">
        <v>1</v>
      </c>
      <c r="I187" s="52">
        <f t="shared" si="84"/>
        <v>7</v>
      </c>
      <c r="J187" s="53">
        <f t="shared" si="85"/>
        <v>5</v>
      </c>
      <c r="K187" s="54">
        <f t="shared" si="88"/>
        <v>7.5</v>
      </c>
      <c r="L187" s="54">
        <f t="shared" si="86"/>
        <v>8.25</v>
      </c>
      <c r="M187" s="20" t="e">
        <f t="shared" si="87"/>
        <v>#REF!</v>
      </c>
      <c r="N187" s="53"/>
      <c r="O187" s="60"/>
      <c r="P187" s="56" t="e">
        <f t="shared" si="89"/>
        <v>#REF!</v>
      </c>
      <c r="Q187" s="55"/>
      <c r="R187" s="56" t="e">
        <f t="shared" si="90"/>
        <v>#REF!</v>
      </c>
      <c r="S187" s="57" t="e">
        <f t="shared" si="91"/>
        <v>#REF!</v>
      </c>
    </row>
    <row r="188" spans="1:19" s="63" customFormat="1" ht="30" customHeight="1" x14ac:dyDescent="0.3">
      <c r="A188" s="9">
        <v>184</v>
      </c>
      <c r="B188" s="5" t="s">
        <v>468</v>
      </c>
      <c r="C188" s="5" t="str">
        <f t="shared" si="69"/>
        <v>PINÇA HALSTEAD MOSQUITO (HEMOSTÁTICA) CURVA 14CM</v>
      </c>
      <c r="D188" s="6" t="s">
        <v>469</v>
      </c>
      <c r="E188" s="10" t="s">
        <v>35</v>
      </c>
      <c r="F188" s="50" t="e">
        <f>VLOOKUP(C188,#REF!,20,FALSE)</f>
        <v>#REF!</v>
      </c>
      <c r="G188" s="53">
        <v>7</v>
      </c>
      <c r="H188" s="52">
        <v>1</v>
      </c>
      <c r="I188" s="52">
        <f t="shared" si="84"/>
        <v>7</v>
      </c>
      <c r="J188" s="53">
        <f t="shared" si="85"/>
        <v>5</v>
      </c>
      <c r="K188" s="54">
        <f t="shared" si="88"/>
        <v>7.5</v>
      </c>
      <c r="L188" s="54">
        <f t="shared" si="86"/>
        <v>8.25</v>
      </c>
      <c r="M188" s="20" t="e">
        <f t="shared" si="87"/>
        <v>#REF!</v>
      </c>
      <c r="N188" s="53"/>
      <c r="O188" s="60"/>
      <c r="P188" s="56" t="e">
        <f t="shared" si="89"/>
        <v>#REF!</v>
      </c>
      <c r="Q188" s="55"/>
      <c r="R188" s="56" t="e">
        <f t="shared" si="90"/>
        <v>#REF!</v>
      </c>
      <c r="S188" s="57" t="e">
        <f t="shared" si="91"/>
        <v>#REF!</v>
      </c>
    </row>
    <row r="189" spans="1:19" s="79" customFormat="1" ht="30" customHeight="1" x14ac:dyDescent="0.25">
      <c r="A189" s="9">
        <v>185</v>
      </c>
      <c r="B189" s="5" t="s">
        <v>470</v>
      </c>
      <c r="C189" s="5" t="str">
        <f t="shared" si="69"/>
        <v>PINÇA HEMOSTÁTICA MOSQUITO HALSTEAD 12,5CM CURVA</v>
      </c>
      <c r="D189" s="6" t="s">
        <v>471</v>
      </c>
      <c r="E189" s="10" t="s">
        <v>35</v>
      </c>
      <c r="F189" s="50" t="e">
        <f>VLOOKUP(C189,#REF!,20,FALSE)</f>
        <v>#REF!</v>
      </c>
      <c r="G189" s="76">
        <v>3</v>
      </c>
      <c r="H189" s="76">
        <v>1.5</v>
      </c>
      <c r="I189" s="74">
        <f t="shared" si="84"/>
        <v>2</v>
      </c>
      <c r="J189" s="71">
        <f t="shared" si="85"/>
        <v>15</v>
      </c>
      <c r="K189" s="77">
        <f>J189*10/100+J189</f>
        <v>16.5</v>
      </c>
      <c r="L189" s="21">
        <f t="shared" si="86"/>
        <v>18.149999999999999</v>
      </c>
      <c r="M189" s="20" t="e">
        <f t="shared" si="87"/>
        <v>#REF!</v>
      </c>
      <c r="N189" s="80"/>
      <c r="O189" s="39"/>
      <c r="P189" s="35" t="e">
        <f t="shared" si="89"/>
        <v>#REF!</v>
      </c>
      <c r="Q189" s="37"/>
      <c r="R189" s="35" t="e">
        <f t="shared" si="90"/>
        <v>#REF!</v>
      </c>
      <c r="S189" s="36" t="e">
        <f t="shared" si="91"/>
        <v>#REF!</v>
      </c>
    </row>
    <row r="190" spans="1:19" s="63" customFormat="1" ht="30" customHeight="1" x14ac:dyDescent="0.3">
      <c r="A190" s="9">
        <v>186</v>
      </c>
      <c r="B190" s="5" t="s">
        <v>472</v>
      </c>
      <c r="C190" s="5" t="str">
        <f t="shared" si="69"/>
        <v xml:space="preserve">PINÇA PERRY COM CANALETA </v>
      </c>
      <c r="D190" s="6" t="s">
        <v>473</v>
      </c>
      <c r="E190" s="10" t="s">
        <v>35</v>
      </c>
      <c r="F190" s="50" t="e">
        <f>VLOOKUP(C190,#REF!,20,FALSE)</f>
        <v>#REF!</v>
      </c>
      <c r="G190" s="53">
        <v>5</v>
      </c>
      <c r="H190" s="52">
        <v>1</v>
      </c>
      <c r="I190" s="52">
        <f t="shared" si="84"/>
        <v>5</v>
      </c>
      <c r="J190" s="53">
        <f t="shared" si="85"/>
        <v>7</v>
      </c>
      <c r="K190" s="54">
        <f t="shared" ref="K190:K218" si="92">J190*50/100+J190</f>
        <v>10.5</v>
      </c>
      <c r="L190" s="54">
        <f t="shared" si="86"/>
        <v>11.55</v>
      </c>
      <c r="M190" s="20" t="e">
        <f t="shared" si="87"/>
        <v>#REF!</v>
      </c>
      <c r="N190" s="53"/>
      <c r="O190" s="60"/>
      <c r="P190" s="56" t="e">
        <f t="shared" si="89"/>
        <v>#REF!</v>
      </c>
      <c r="Q190" s="55"/>
      <c r="R190" s="56" t="e">
        <f t="shared" si="90"/>
        <v>#REF!</v>
      </c>
      <c r="S190" s="57" t="e">
        <f t="shared" si="91"/>
        <v>#REF!</v>
      </c>
    </row>
    <row r="191" spans="1:19" s="63" customFormat="1" ht="30" customHeight="1" x14ac:dyDescent="0.3">
      <c r="A191" s="9">
        <v>187</v>
      </c>
      <c r="B191" s="5" t="s">
        <v>474</v>
      </c>
      <c r="C191" s="5" t="str">
        <f t="shared" si="69"/>
        <v>PINÇA PORTA AGULHA TIPO MATHIEU RETA 12 CM</v>
      </c>
      <c r="D191" s="6" t="s">
        <v>475</v>
      </c>
      <c r="E191" s="10" t="s">
        <v>35</v>
      </c>
      <c r="F191" s="50" t="e">
        <f>VLOOKUP(C191,#REF!,20,FALSE)</f>
        <v>#REF!</v>
      </c>
      <c r="G191" s="53">
        <v>0</v>
      </c>
      <c r="H191" s="52">
        <v>1</v>
      </c>
      <c r="I191" s="52">
        <f t="shared" si="84"/>
        <v>0</v>
      </c>
      <c r="J191" s="53">
        <f t="shared" si="85"/>
        <v>12</v>
      </c>
      <c r="K191" s="54">
        <f t="shared" si="92"/>
        <v>18</v>
      </c>
      <c r="L191" s="54">
        <f t="shared" si="86"/>
        <v>19.8</v>
      </c>
      <c r="M191" s="20" t="e">
        <f t="shared" si="87"/>
        <v>#REF!</v>
      </c>
      <c r="N191" s="53"/>
      <c r="O191" s="60"/>
      <c r="P191" s="56" t="e">
        <f t="shared" si="89"/>
        <v>#REF!</v>
      </c>
      <c r="Q191" s="55"/>
      <c r="R191" s="56" t="e">
        <f t="shared" si="90"/>
        <v>#REF!</v>
      </c>
      <c r="S191" s="57" t="e">
        <f t="shared" si="91"/>
        <v>#REF!</v>
      </c>
    </row>
    <row r="192" spans="1:19" s="63" customFormat="1" ht="30" customHeight="1" x14ac:dyDescent="0.3">
      <c r="A192" s="9">
        <v>188</v>
      </c>
      <c r="B192" s="5" t="s">
        <v>476</v>
      </c>
      <c r="C192" s="5" t="str">
        <f t="shared" si="69"/>
        <v>PINÇA PORTA GRAMPO PARA ISOLAMENTO ABSOLUTO PALMER</v>
      </c>
      <c r="D192" s="6" t="s">
        <v>477</v>
      </c>
      <c r="E192" s="10" t="s">
        <v>35</v>
      </c>
      <c r="F192" s="50" t="e">
        <f>VLOOKUP(C192,#REF!,20,FALSE)</f>
        <v>#REF!</v>
      </c>
      <c r="G192" s="53">
        <v>0</v>
      </c>
      <c r="H192" s="52">
        <v>1.5</v>
      </c>
      <c r="I192" s="52">
        <f t="shared" si="84"/>
        <v>0</v>
      </c>
      <c r="J192" s="53">
        <f t="shared" si="85"/>
        <v>18</v>
      </c>
      <c r="K192" s="54">
        <f t="shared" si="92"/>
        <v>27</v>
      </c>
      <c r="L192" s="54">
        <f t="shared" si="86"/>
        <v>29.7</v>
      </c>
      <c r="M192" s="20" t="e">
        <f t="shared" si="87"/>
        <v>#REF!</v>
      </c>
      <c r="N192" s="53"/>
      <c r="O192" s="60"/>
      <c r="P192" s="56" t="e">
        <f t="shared" si="89"/>
        <v>#REF!</v>
      </c>
      <c r="Q192" s="55"/>
      <c r="R192" s="56" t="e">
        <f t="shared" si="90"/>
        <v>#REF!</v>
      </c>
      <c r="S192" s="57" t="e">
        <f t="shared" si="91"/>
        <v>#REF!</v>
      </c>
    </row>
    <row r="193" spans="1:19" ht="30" customHeight="1" x14ac:dyDescent="0.3">
      <c r="A193" s="9">
        <v>189</v>
      </c>
      <c r="B193" s="5" t="s">
        <v>478</v>
      </c>
      <c r="C193" s="5" t="str">
        <f t="shared" si="69"/>
        <v xml:space="preserve">PINCEL PELO DE MARTA Nº 0 </v>
      </c>
      <c r="D193" s="6" t="s">
        <v>479</v>
      </c>
      <c r="E193" s="10" t="s">
        <v>35</v>
      </c>
      <c r="F193" s="50" t="e">
        <f>VLOOKUP(C193,#REF!,20,FALSE)</f>
        <v>#REF!</v>
      </c>
      <c r="G193" s="19">
        <v>9</v>
      </c>
      <c r="H193" s="20">
        <v>2</v>
      </c>
      <c r="I193" s="20">
        <f t="shared" si="84"/>
        <v>4.5</v>
      </c>
      <c r="J193" s="19">
        <f t="shared" si="85"/>
        <v>15</v>
      </c>
      <c r="K193" s="21">
        <f t="shared" si="92"/>
        <v>22.5</v>
      </c>
      <c r="L193" s="21">
        <f t="shared" si="86"/>
        <v>24.75</v>
      </c>
      <c r="M193" s="20" t="e">
        <f t="shared" si="87"/>
        <v>#REF!</v>
      </c>
      <c r="N193" s="22"/>
      <c r="O193" s="39"/>
      <c r="P193" s="35" t="e">
        <f t="shared" si="89"/>
        <v>#REF!</v>
      </c>
      <c r="Q193" s="37"/>
      <c r="R193" s="35" t="e">
        <f t="shared" si="90"/>
        <v>#REF!</v>
      </c>
      <c r="S193" s="36" t="e">
        <f t="shared" si="91"/>
        <v>#REF!</v>
      </c>
    </row>
    <row r="194" spans="1:19" ht="30" customHeight="1" x14ac:dyDescent="0.3">
      <c r="A194" s="9">
        <v>190</v>
      </c>
      <c r="B194" s="5" t="s">
        <v>480</v>
      </c>
      <c r="C194" s="5" t="str">
        <f t="shared" si="69"/>
        <v>PINO INTRACANAL DE FIBRA DE VIDRO COM DUPLA CONICIDADE Nº 0,5</v>
      </c>
      <c r="D194" s="6" t="s">
        <v>481</v>
      </c>
      <c r="E194" s="10" t="s">
        <v>482</v>
      </c>
      <c r="F194" s="50">
        <v>31</v>
      </c>
      <c r="G194" s="68">
        <v>5</v>
      </c>
      <c r="H194" s="69">
        <v>2</v>
      </c>
      <c r="I194" s="20">
        <f t="shared" si="84"/>
        <v>2.5</v>
      </c>
      <c r="J194" s="19">
        <f t="shared" si="85"/>
        <v>19</v>
      </c>
      <c r="K194" s="21">
        <f t="shared" si="92"/>
        <v>28.5</v>
      </c>
      <c r="L194" s="21">
        <f t="shared" si="86"/>
        <v>31.35</v>
      </c>
      <c r="M194" s="20">
        <f t="shared" si="87"/>
        <v>0</v>
      </c>
      <c r="N194" s="22"/>
      <c r="O194" s="39"/>
      <c r="P194" s="35">
        <f t="shared" si="89"/>
        <v>0</v>
      </c>
      <c r="Q194" s="37"/>
      <c r="R194" s="35">
        <f t="shared" si="90"/>
        <v>0</v>
      </c>
      <c r="S194" s="36">
        <f t="shared" si="91"/>
        <v>0</v>
      </c>
    </row>
    <row r="195" spans="1:19" ht="30" customHeight="1" x14ac:dyDescent="0.3">
      <c r="A195" s="9">
        <v>191</v>
      </c>
      <c r="B195" s="5" t="s">
        <v>483</v>
      </c>
      <c r="C195" s="5" t="str">
        <f t="shared" si="69"/>
        <v>PINO INTRACANAL DE FIBRA DE VIDRO COM DUPLA CONICIDADE Nº 1</v>
      </c>
      <c r="D195" s="6" t="s">
        <v>484</v>
      </c>
      <c r="E195" s="10" t="s">
        <v>482</v>
      </c>
      <c r="F195" s="50">
        <v>69</v>
      </c>
      <c r="G195" s="68">
        <v>0</v>
      </c>
      <c r="H195" s="69">
        <v>4</v>
      </c>
      <c r="I195" s="20">
        <f t="shared" si="84"/>
        <v>0</v>
      </c>
      <c r="J195" s="19">
        <f t="shared" si="85"/>
        <v>48</v>
      </c>
      <c r="K195" s="21">
        <f t="shared" si="92"/>
        <v>72</v>
      </c>
      <c r="L195" s="21">
        <f t="shared" si="86"/>
        <v>79.2</v>
      </c>
      <c r="M195" s="20">
        <f t="shared" si="87"/>
        <v>10</v>
      </c>
      <c r="N195" s="22"/>
      <c r="O195" s="39"/>
      <c r="P195" s="35">
        <f t="shared" si="89"/>
        <v>0</v>
      </c>
      <c r="Q195" s="37"/>
      <c r="R195" s="35">
        <f t="shared" si="90"/>
        <v>0</v>
      </c>
      <c r="S195" s="36">
        <f t="shared" si="91"/>
        <v>0</v>
      </c>
    </row>
    <row r="196" spans="1:19" ht="30" customHeight="1" x14ac:dyDescent="0.3">
      <c r="A196" s="9">
        <v>192</v>
      </c>
      <c r="B196" s="5" t="s">
        <v>485</v>
      </c>
      <c r="C196" s="5" t="str">
        <f t="shared" si="69"/>
        <v>PINO INTRACANAL DE FIBRA DE VIDRO COM DUPLA CONICIDADE Nº 2</v>
      </c>
      <c r="D196" s="6" t="s">
        <v>486</v>
      </c>
      <c r="E196" s="10" t="s">
        <v>482</v>
      </c>
      <c r="F196" s="50">
        <v>53</v>
      </c>
      <c r="G196" s="68">
        <v>9</v>
      </c>
      <c r="H196" s="69">
        <v>4</v>
      </c>
      <c r="I196" s="20">
        <f t="shared" si="84"/>
        <v>2.25</v>
      </c>
      <c r="J196" s="19">
        <f t="shared" si="85"/>
        <v>39</v>
      </c>
      <c r="K196" s="21">
        <f t="shared" si="92"/>
        <v>58.5</v>
      </c>
      <c r="L196" s="21">
        <f t="shared" si="86"/>
        <v>64.349999999999994</v>
      </c>
      <c r="M196" s="20">
        <f t="shared" si="87"/>
        <v>11</v>
      </c>
      <c r="N196" s="22"/>
      <c r="O196" s="39"/>
      <c r="P196" s="35">
        <f t="shared" si="89"/>
        <v>0</v>
      </c>
      <c r="Q196" s="37"/>
      <c r="R196" s="35">
        <f t="shared" si="90"/>
        <v>0</v>
      </c>
      <c r="S196" s="36">
        <f t="shared" si="91"/>
        <v>0</v>
      </c>
    </row>
    <row r="197" spans="1:19" ht="30" customHeight="1" x14ac:dyDescent="0.3">
      <c r="A197" s="9">
        <v>193</v>
      </c>
      <c r="B197" s="5" t="s">
        <v>487</v>
      </c>
      <c r="C197" s="5" t="str">
        <f t="shared" si="69"/>
        <v>PINO INTRACANAL DE FIBRA DE VIDRO COM DUPLA CONICIDADE Nº 3</v>
      </c>
      <c r="D197" s="6" t="s">
        <v>488</v>
      </c>
      <c r="E197" s="10" t="s">
        <v>482</v>
      </c>
      <c r="F197" s="50">
        <v>17</v>
      </c>
      <c r="G197" s="68">
        <v>13</v>
      </c>
      <c r="H197" s="69">
        <v>2</v>
      </c>
      <c r="I197" s="20">
        <f t="shared" si="84"/>
        <v>6.5</v>
      </c>
      <c r="J197" s="19">
        <f t="shared" si="85"/>
        <v>11</v>
      </c>
      <c r="K197" s="21">
        <f t="shared" si="92"/>
        <v>16.5</v>
      </c>
      <c r="L197" s="21">
        <f t="shared" si="86"/>
        <v>18.149999999999999</v>
      </c>
      <c r="M197" s="20">
        <f t="shared" si="87"/>
        <v>1</v>
      </c>
      <c r="N197" s="22"/>
      <c r="O197" s="39"/>
      <c r="P197" s="35">
        <f t="shared" si="89"/>
        <v>0</v>
      </c>
      <c r="Q197" s="37"/>
      <c r="R197" s="35">
        <f t="shared" si="90"/>
        <v>0</v>
      </c>
      <c r="S197" s="36">
        <f t="shared" si="91"/>
        <v>0</v>
      </c>
    </row>
    <row r="198" spans="1:19" ht="30" customHeight="1" x14ac:dyDescent="0.3">
      <c r="A198" s="9">
        <v>194</v>
      </c>
      <c r="B198" s="5" t="s">
        <v>489</v>
      </c>
      <c r="C198" s="5" t="str">
        <f t="shared" si="69"/>
        <v>PINO INTRACANAL DE FIBRA DE VIDRO COM DUPLA CONICIDADE Nº E0,5</v>
      </c>
      <c r="D198" s="6" t="s">
        <v>490</v>
      </c>
      <c r="E198" s="10" t="s">
        <v>482</v>
      </c>
      <c r="F198" s="50" t="e">
        <f>VLOOKUP(C198,#REF!,20,FALSE)</f>
        <v>#REF!</v>
      </c>
      <c r="G198" s="68">
        <v>2</v>
      </c>
      <c r="H198" s="69">
        <v>2</v>
      </c>
      <c r="I198" s="20">
        <f t="shared" si="84"/>
        <v>1</v>
      </c>
      <c r="J198" s="19">
        <f t="shared" si="85"/>
        <v>22</v>
      </c>
      <c r="K198" s="21">
        <f t="shared" si="92"/>
        <v>33</v>
      </c>
      <c r="L198" s="21">
        <f t="shared" si="86"/>
        <v>36.299999999999997</v>
      </c>
      <c r="M198" s="20" t="e">
        <f t="shared" si="87"/>
        <v>#REF!</v>
      </c>
      <c r="N198" s="22"/>
      <c r="O198" s="39"/>
      <c r="P198" s="35" t="e">
        <f t="shared" si="89"/>
        <v>#REF!</v>
      </c>
      <c r="Q198" s="37"/>
      <c r="R198" s="35" t="e">
        <f t="shared" si="90"/>
        <v>#REF!</v>
      </c>
      <c r="S198" s="36" t="e">
        <f t="shared" si="91"/>
        <v>#REF!</v>
      </c>
    </row>
    <row r="199" spans="1:19" ht="30" customHeight="1" x14ac:dyDescent="0.3">
      <c r="A199" s="9">
        <v>195</v>
      </c>
      <c r="B199" s="5" t="s">
        <v>491</v>
      </c>
      <c r="C199" s="5" t="str">
        <f t="shared" ref="C199:C261" si="93">UPPER(B199)</f>
        <v>PINO INTRACANAL DE FIBRA DE VIDRO COM DUPLA CONICIDADE Nº E1</v>
      </c>
      <c r="D199" s="6" t="s">
        <v>492</v>
      </c>
      <c r="E199" s="10" t="s">
        <v>482</v>
      </c>
      <c r="F199" s="50" t="e">
        <f>VLOOKUP(C199,#REF!,20,FALSE)</f>
        <v>#REF!</v>
      </c>
      <c r="G199" s="68">
        <v>7</v>
      </c>
      <c r="H199" s="69">
        <v>2</v>
      </c>
      <c r="I199" s="20">
        <f t="shared" si="84"/>
        <v>3.5</v>
      </c>
      <c r="J199" s="19">
        <f t="shared" si="85"/>
        <v>17</v>
      </c>
      <c r="K199" s="21">
        <f t="shared" si="92"/>
        <v>25.5</v>
      </c>
      <c r="L199" s="21">
        <f t="shared" si="86"/>
        <v>28.05</v>
      </c>
      <c r="M199" s="20" t="e">
        <f t="shared" si="87"/>
        <v>#REF!</v>
      </c>
      <c r="N199" s="22"/>
      <c r="O199" s="39"/>
      <c r="P199" s="35" t="e">
        <f t="shared" si="89"/>
        <v>#REF!</v>
      </c>
      <c r="Q199" s="37"/>
      <c r="R199" s="35" t="e">
        <f t="shared" si="90"/>
        <v>#REF!</v>
      </c>
      <c r="S199" s="36" t="e">
        <f t="shared" si="91"/>
        <v>#REF!</v>
      </c>
    </row>
    <row r="200" spans="1:19" ht="30" customHeight="1" x14ac:dyDescent="0.3">
      <c r="A200" s="9">
        <v>196</v>
      </c>
      <c r="B200" s="5" t="s">
        <v>493</v>
      </c>
      <c r="C200" s="5" t="str">
        <f t="shared" si="93"/>
        <v>PINO INTRACANAL DE FIBRA DE VIDRO COM DUPLA CONICIDADE Nº E2</v>
      </c>
      <c r="D200" s="6" t="s">
        <v>494</v>
      </c>
      <c r="E200" s="10" t="s">
        <v>482</v>
      </c>
      <c r="F200" s="50" t="e">
        <f>VLOOKUP(C200,#REF!,20,FALSE)</f>
        <v>#REF!</v>
      </c>
      <c r="G200" s="68">
        <v>9</v>
      </c>
      <c r="H200" s="69">
        <v>2</v>
      </c>
      <c r="I200" s="20">
        <f t="shared" si="84"/>
        <v>4.5</v>
      </c>
      <c r="J200" s="19">
        <f t="shared" si="85"/>
        <v>15</v>
      </c>
      <c r="K200" s="21">
        <f t="shared" si="92"/>
        <v>22.5</v>
      </c>
      <c r="L200" s="21">
        <f t="shared" si="86"/>
        <v>24.75</v>
      </c>
      <c r="M200" s="20" t="e">
        <f t="shared" si="87"/>
        <v>#REF!</v>
      </c>
      <c r="N200" s="22"/>
      <c r="O200" s="39"/>
      <c r="P200" s="35" t="e">
        <f t="shared" si="89"/>
        <v>#REF!</v>
      </c>
      <c r="Q200" s="37"/>
      <c r="R200" s="35" t="e">
        <f t="shared" si="90"/>
        <v>#REF!</v>
      </c>
      <c r="S200" s="36" t="e">
        <f t="shared" si="91"/>
        <v>#REF!</v>
      </c>
    </row>
    <row r="201" spans="1:19" ht="30" customHeight="1" x14ac:dyDescent="0.3">
      <c r="A201" s="9">
        <v>197</v>
      </c>
      <c r="B201" s="5" t="s">
        <v>495</v>
      </c>
      <c r="C201" s="5" t="str">
        <f t="shared" si="93"/>
        <v xml:space="preserve">PLACA DE SILICONE 1MM PARA CONFECÇÃO DE MOLDEIRA DE CLAREAMENTO </v>
      </c>
      <c r="D201" s="6" t="s">
        <v>496</v>
      </c>
      <c r="E201" s="10" t="s">
        <v>497</v>
      </c>
      <c r="F201" s="50" t="e">
        <f>VLOOKUP(C201,#REF!,20,FALSE)</f>
        <v>#REF!</v>
      </c>
      <c r="G201" s="19">
        <v>24</v>
      </c>
      <c r="H201" s="20">
        <v>5</v>
      </c>
      <c r="I201" s="20">
        <f t="shared" ref="I201:I232" si="94">G201/H201</f>
        <v>4.8</v>
      </c>
      <c r="J201" s="19">
        <f t="shared" ref="J201:J232" si="95">(12-I201)*H201</f>
        <v>36</v>
      </c>
      <c r="K201" s="21">
        <f t="shared" si="92"/>
        <v>54</v>
      </c>
      <c r="L201" s="21">
        <f t="shared" ref="L201:L232" si="96">K201*10/100+K201</f>
        <v>59.4</v>
      </c>
      <c r="M201" s="20" t="e">
        <f t="shared" ref="M201:M232" si="97">ROUND(L201,0)-F201</f>
        <v>#REF!</v>
      </c>
      <c r="N201" s="22"/>
      <c r="O201" s="39"/>
      <c r="P201" s="35" t="e">
        <f t="shared" si="89"/>
        <v>#REF!</v>
      </c>
      <c r="Q201" s="37"/>
      <c r="R201" s="35" t="e">
        <f t="shared" si="90"/>
        <v>#REF!</v>
      </c>
      <c r="S201" s="36" t="e">
        <f t="shared" si="91"/>
        <v>#REF!</v>
      </c>
    </row>
    <row r="202" spans="1:19" s="63" customFormat="1" ht="30" customHeight="1" x14ac:dyDescent="0.3">
      <c r="A202" s="9">
        <v>198</v>
      </c>
      <c r="B202" s="5" t="s">
        <v>498</v>
      </c>
      <c r="C202" s="5" t="str">
        <f t="shared" si="93"/>
        <v>PLACA DE VIDRO GROSSA 20MM</v>
      </c>
      <c r="D202" s="6" t="s">
        <v>499</v>
      </c>
      <c r="E202" s="10" t="s">
        <v>35</v>
      </c>
      <c r="F202" s="50" t="e">
        <f>VLOOKUP(C202,#REF!,20,FALSE)</f>
        <v>#REF!</v>
      </c>
      <c r="G202" s="53">
        <v>9</v>
      </c>
      <c r="H202" s="52">
        <v>1</v>
      </c>
      <c r="I202" s="52">
        <f t="shared" si="94"/>
        <v>9</v>
      </c>
      <c r="J202" s="53">
        <f t="shared" si="95"/>
        <v>3</v>
      </c>
      <c r="K202" s="54">
        <f t="shared" si="92"/>
        <v>4.5</v>
      </c>
      <c r="L202" s="54">
        <f t="shared" si="96"/>
        <v>4.95</v>
      </c>
      <c r="M202" s="20" t="e">
        <f t="shared" si="97"/>
        <v>#REF!</v>
      </c>
      <c r="N202" s="53"/>
      <c r="O202" s="60"/>
      <c r="P202" s="56" t="e">
        <f t="shared" si="89"/>
        <v>#REF!</v>
      </c>
      <c r="Q202" s="55"/>
      <c r="R202" s="56" t="e">
        <f t="shared" si="90"/>
        <v>#REF!</v>
      </c>
      <c r="S202" s="57" t="e">
        <f t="shared" si="91"/>
        <v>#REF!</v>
      </c>
    </row>
    <row r="203" spans="1:19" ht="30" customHeight="1" x14ac:dyDescent="0.3">
      <c r="A203" s="9">
        <v>199</v>
      </c>
      <c r="B203" s="5" t="s">
        <v>500</v>
      </c>
      <c r="C203" s="5" t="str">
        <f t="shared" si="93"/>
        <v>POLIDOR DE CERÂMICA FORMATO CHAMA GRANULAÇÃO FINA PARA PEÇA DE MÃO (PM)</v>
      </c>
      <c r="D203" s="6" t="s">
        <v>501</v>
      </c>
      <c r="E203" s="10" t="s">
        <v>35</v>
      </c>
      <c r="F203" s="50" t="e">
        <f>VLOOKUP(C203,#REF!,20,FALSE)</f>
        <v>#REF!</v>
      </c>
      <c r="G203" s="19">
        <v>5</v>
      </c>
      <c r="H203" s="20">
        <v>1</v>
      </c>
      <c r="I203" s="20">
        <f t="shared" si="94"/>
        <v>5</v>
      </c>
      <c r="J203" s="19">
        <f t="shared" si="95"/>
        <v>7</v>
      </c>
      <c r="K203" s="21">
        <f t="shared" si="92"/>
        <v>10.5</v>
      </c>
      <c r="L203" s="21">
        <f t="shared" si="96"/>
        <v>11.55</v>
      </c>
      <c r="M203" s="20" t="e">
        <f t="shared" si="97"/>
        <v>#REF!</v>
      </c>
      <c r="N203" s="22"/>
      <c r="O203" s="39"/>
      <c r="P203" s="35" t="e">
        <f t="shared" si="89"/>
        <v>#REF!</v>
      </c>
      <c r="Q203" s="37"/>
      <c r="R203" s="35" t="e">
        <f t="shared" si="90"/>
        <v>#REF!</v>
      </c>
      <c r="S203" s="36" t="e">
        <f t="shared" si="91"/>
        <v>#REF!</v>
      </c>
    </row>
    <row r="204" spans="1:19" ht="30" customHeight="1" x14ac:dyDescent="0.3">
      <c r="A204" s="9">
        <v>200</v>
      </c>
      <c r="B204" s="5" t="s">
        <v>502</v>
      </c>
      <c r="C204" s="5" t="str">
        <f t="shared" si="93"/>
        <v>POLIDOR DE CERÂMICA FORMATO CHAMA GRANULAÇÃO GROSSA PARA PEÇA DE MÃO (PM)</v>
      </c>
      <c r="D204" s="6" t="s">
        <v>503</v>
      </c>
      <c r="E204" s="10" t="s">
        <v>35</v>
      </c>
      <c r="F204" s="50" t="e">
        <f>VLOOKUP(C204,#REF!,20,FALSE)</f>
        <v>#REF!</v>
      </c>
      <c r="G204" s="19">
        <v>5</v>
      </c>
      <c r="H204" s="20">
        <v>1</v>
      </c>
      <c r="I204" s="20">
        <f t="shared" si="94"/>
        <v>5</v>
      </c>
      <c r="J204" s="19">
        <f t="shared" si="95"/>
        <v>7</v>
      </c>
      <c r="K204" s="21">
        <f t="shared" si="92"/>
        <v>10.5</v>
      </c>
      <c r="L204" s="21">
        <f t="shared" si="96"/>
        <v>11.55</v>
      </c>
      <c r="M204" s="20" t="e">
        <f t="shared" si="97"/>
        <v>#REF!</v>
      </c>
      <c r="N204" s="22"/>
      <c r="O204" s="39"/>
      <c r="P204" s="35" t="e">
        <f t="shared" si="89"/>
        <v>#REF!</v>
      </c>
      <c r="Q204" s="37"/>
      <c r="R204" s="35" t="e">
        <f t="shared" si="90"/>
        <v>#REF!</v>
      </c>
      <c r="S204" s="36" t="e">
        <f t="shared" si="91"/>
        <v>#REF!</v>
      </c>
    </row>
    <row r="205" spans="1:19" ht="30" customHeight="1" x14ac:dyDescent="0.3">
      <c r="A205" s="9">
        <v>201</v>
      </c>
      <c r="B205" s="5" t="s">
        <v>504</v>
      </c>
      <c r="C205" s="5" t="str">
        <f t="shared" si="93"/>
        <v>POLIDOR DE CERÂMICA FORMATO CHAMA GRANULAÇÃO MÉDIA PARA PEÇA DE MÃO (PM)</v>
      </c>
      <c r="D205" s="6" t="s">
        <v>505</v>
      </c>
      <c r="E205" s="10" t="s">
        <v>35</v>
      </c>
      <c r="F205" s="50" t="e">
        <f>VLOOKUP(C205,#REF!,20,FALSE)</f>
        <v>#REF!</v>
      </c>
      <c r="G205" s="19">
        <v>5</v>
      </c>
      <c r="H205" s="20">
        <v>1</v>
      </c>
      <c r="I205" s="20">
        <f t="shared" si="94"/>
        <v>5</v>
      </c>
      <c r="J205" s="19">
        <f t="shared" si="95"/>
        <v>7</v>
      </c>
      <c r="K205" s="21">
        <f t="shared" si="92"/>
        <v>10.5</v>
      </c>
      <c r="L205" s="21">
        <f t="shared" si="96"/>
        <v>11.55</v>
      </c>
      <c r="M205" s="20" t="e">
        <f t="shared" si="97"/>
        <v>#REF!</v>
      </c>
      <c r="N205" s="22"/>
      <c r="O205" s="39"/>
      <c r="P205" s="35" t="e">
        <f t="shared" ref="P205:P236" si="98">M205*O205</f>
        <v>#REF!</v>
      </c>
      <c r="Q205" s="37"/>
      <c r="R205" s="35" t="e">
        <f t="shared" ref="R205:R236" si="99">M205*Q205</f>
        <v>#REF!</v>
      </c>
      <c r="S205" s="36" t="e">
        <f t="shared" ref="S205:S236" si="100">(P205+R205)/2</f>
        <v>#REF!</v>
      </c>
    </row>
    <row r="206" spans="1:19" ht="30" customHeight="1" x14ac:dyDescent="0.3">
      <c r="A206" s="9">
        <v>202</v>
      </c>
      <c r="B206" s="5" t="s">
        <v>506</v>
      </c>
      <c r="C206" s="5" t="str">
        <f t="shared" si="93"/>
        <v>POLIDOR DE CERÂMICA FORMATO LENTILHA GRANULAÇÃO FINA PARA PEÇA DE MÃO (PM)</v>
      </c>
      <c r="D206" s="6" t="s">
        <v>507</v>
      </c>
      <c r="E206" s="10" t="s">
        <v>35</v>
      </c>
      <c r="F206" s="50" t="e">
        <f>VLOOKUP(C206,#REF!,20,FALSE)</f>
        <v>#REF!</v>
      </c>
      <c r="G206" s="19">
        <v>5</v>
      </c>
      <c r="H206" s="20">
        <v>1</v>
      </c>
      <c r="I206" s="20">
        <f t="shared" si="94"/>
        <v>5</v>
      </c>
      <c r="J206" s="19">
        <f t="shared" si="95"/>
        <v>7</v>
      </c>
      <c r="K206" s="21">
        <f t="shared" si="92"/>
        <v>10.5</v>
      </c>
      <c r="L206" s="21">
        <f t="shared" si="96"/>
        <v>11.55</v>
      </c>
      <c r="M206" s="20" t="e">
        <f t="shared" si="97"/>
        <v>#REF!</v>
      </c>
      <c r="N206" s="22"/>
      <c r="O206" s="39"/>
      <c r="P206" s="35" t="e">
        <f t="shared" si="98"/>
        <v>#REF!</v>
      </c>
      <c r="Q206" s="37"/>
      <c r="R206" s="35" t="e">
        <f t="shared" si="99"/>
        <v>#REF!</v>
      </c>
      <c r="S206" s="36" t="e">
        <f t="shared" si="100"/>
        <v>#REF!</v>
      </c>
    </row>
    <row r="207" spans="1:19" ht="30" customHeight="1" x14ac:dyDescent="0.3">
      <c r="A207" s="9">
        <v>203</v>
      </c>
      <c r="B207" s="5" t="s">
        <v>508</v>
      </c>
      <c r="C207" s="5" t="str">
        <f t="shared" si="93"/>
        <v>POLIDOR DE CERÂMICA FORMATO LENTILHA GRANULAÇÃO GROSSA PARA PEÇA DE MÃO (PM)</v>
      </c>
      <c r="D207" s="6" t="s">
        <v>509</v>
      </c>
      <c r="E207" s="10" t="s">
        <v>35</v>
      </c>
      <c r="F207" s="50" t="e">
        <f>VLOOKUP(C207,#REF!,20,FALSE)</f>
        <v>#REF!</v>
      </c>
      <c r="G207" s="19">
        <v>5</v>
      </c>
      <c r="H207" s="20">
        <v>1</v>
      </c>
      <c r="I207" s="20">
        <f t="shared" si="94"/>
        <v>5</v>
      </c>
      <c r="J207" s="19">
        <f t="shared" si="95"/>
        <v>7</v>
      </c>
      <c r="K207" s="21">
        <f t="shared" si="92"/>
        <v>10.5</v>
      </c>
      <c r="L207" s="21">
        <f t="shared" si="96"/>
        <v>11.55</v>
      </c>
      <c r="M207" s="20" t="e">
        <f t="shared" si="97"/>
        <v>#REF!</v>
      </c>
      <c r="N207" s="22"/>
      <c r="O207" s="39"/>
      <c r="P207" s="35" t="e">
        <f t="shared" si="98"/>
        <v>#REF!</v>
      </c>
      <c r="Q207" s="37"/>
      <c r="R207" s="35" t="e">
        <f t="shared" si="99"/>
        <v>#REF!</v>
      </c>
      <c r="S207" s="36" t="e">
        <f t="shared" si="100"/>
        <v>#REF!</v>
      </c>
    </row>
    <row r="208" spans="1:19" ht="30" customHeight="1" x14ac:dyDescent="0.3">
      <c r="A208" s="9">
        <v>204</v>
      </c>
      <c r="B208" s="5" t="s">
        <v>510</v>
      </c>
      <c r="C208" s="5" t="str">
        <f t="shared" si="93"/>
        <v>POLIDOR DE CERÂMICA FORMATO LENTILHA GRANULAÇÃO MÉDIA PARA PEÇA DE MÃO (PM)</v>
      </c>
      <c r="D208" s="6" t="s">
        <v>511</v>
      </c>
      <c r="E208" s="10" t="s">
        <v>35</v>
      </c>
      <c r="F208" s="50" t="e">
        <f>VLOOKUP(C208,#REF!,20,FALSE)</f>
        <v>#REF!</v>
      </c>
      <c r="G208" s="19">
        <v>5</v>
      </c>
      <c r="H208" s="20">
        <v>1</v>
      </c>
      <c r="I208" s="20">
        <f t="shared" si="94"/>
        <v>5</v>
      </c>
      <c r="J208" s="19">
        <f t="shared" si="95"/>
        <v>7</v>
      </c>
      <c r="K208" s="21">
        <f t="shared" si="92"/>
        <v>10.5</v>
      </c>
      <c r="L208" s="21">
        <f t="shared" si="96"/>
        <v>11.55</v>
      </c>
      <c r="M208" s="20" t="e">
        <f t="shared" si="97"/>
        <v>#REF!</v>
      </c>
      <c r="N208" s="22"/>
      <c r="O208" s="39"/>
      <c r="P208" s="35" t="e">
        <f t="shared" si="98"/>
        <v>#REF!</v>
      </c>
      <c r="Q208" s="37"/>
      <c r="R208" s="35" t="e">
        <f t="shared" si="99"/>
        <v>#REF!</v>
      </c>
      <c r="S208" s="36" t="e">
        <f t="shared" si="100"/>
        <v>#REF!</v>
      </c>
    </row>
    <row r="209" spans="1:19" ht="30" customHeight="1" x14ac:dyDescent="0.3">
      <c r="A209" s="9">
        <v>205</v>
      </c>
      <c r="B209" s="5" t="s">
        <v>512</v>
      </c>
      <c r="C209" s="5" t="str">
        <f t="shared" si="93"/>
        <v>POLIDOR DE CERÂMICA FORMATO RODA GRANULAÇÃO FINA PARA PEÇA DE MÃO (PM)</v>
      </c>
      <c r="D209" s="6" t="s">
        <v>513</v>
      </c>
      <c r="E209" s="10" t="s">
        <v>35</v>
      </c>
      <c r="F209" s="50" t="e">
        <f>VLOOKUP(C209,#REF!,20,FALSE)</f>
        <v>#REF!</v>
      </c>
      <c r="G209" s="19">
        <v>5</v>
      </c>
      <c r="H209" s="20">
        <v>1</v>
      </c>
      <c r="I209" s="20">
        <f t="shared" si="94"/>
        <v>5</v>
      </c>
      <c r="J209" s="19">
        <f t="shared" si="95"/>
        <v>7</v>
      </c>
      <c r="K209" s="21">
        <f t="shared" si="92"/>
        <v>10.5</v>
      </c>
      <c r="L209" s="21">
        <f t="shared" si="96"/>
        <v>11.55</v>
      </c>
      <c r="M209" s="20" t="e">
        <f t="shared" si="97"/>
        <v>#REF!</v>
      </c>
      <c r="N209" s="22"/>
      <c r="O209" s="39"/>
      <c r="P209" s="35" t="e">
        <f t="shared" si="98"/>
        <v>#REF!</v>
      </c>
      <c r="Q209" s="37"/>
      <c r="R209" s="35" t="e">
        <f t="shared" si="99"/>
        <v>#REF!</v>
      </c>
      <c r="S209" s="36" t="e">
        <f t="shared" si="100"/>
        <v>#REF!</v>
      </c>
    </row>
    <row r="210" spans="1:19" ht="30" customHeight="1" x14ac:dyDescent="0.3">
      <c r="A210" s="9">
        <v>206</v>
      </c>
      <c r="B210" s="5" t="s">
        <v>514</v>
      </c>
      <c r="C210" s="5" t="str">
        <f t="shared" si="93"/>
        <v>POLIDOR DE CERÂMICA FORMATO RODA GRANULAÇÃO GROSSA PARA PEÇA DE MÃO (PM)</v>
      </c>
      <c r="D210" s="6" t="s">
        <v>515</v>
      </c>
      <c r="E210" s="10" t="s">
        <v>35</v>
      </c>
      <c r="F210" s="50" t="e">
        <f>VLOOKUP(C210,#REF!,20,FALSE)</f>
        <v>#REF!</v>
      </c>
      <c r="G210" s="19">
        <v>5</v>
      </c>
      <c r="H210" s="20">
        <v>1</v>
      </c>
      <c r="I210" s="20">
        <f t="shared" si="94"/>
        <v>5</v>
      </c>
      <c r="J210" s="19">
        <f t="shared" si="95"/>
        <v>7</v>
      </c>
      <c r="K210" s="21">
        <f t="shared" si="92"/>
        <v>10.5</v>
      </c>
      <c r="L210" s="21">
        <f t="shared" si="96"/>
        <v>11.55</v>
      </c>
      <c r="M210" s="20" t="e">
        <f t="shared" si="97"/>
        <v>#REF!</v>
      </c>
      <c r="N210" s="22"/>
      <c r="O210" s="39"/>
      <c r="P210" s="35" t="e">
        <f t="shared" si="98"/>
        <v>#REF!</v>
      </c>
      <c r="Q210" s="37"/>
      <c r="R210" s="35" t="e">
        <f t="shared" si="99"/>
        <v>#REF!</v>
      </c>
      <c r="S210" s="36" t="e">
        <f t="shared" si="100"/>
        <v>#REF!</v>
      </c>
    </row>
    <row r="211" spans="1:19" ht="30" customHeight="1" x14ac:dyDescent="0.3">
      <c r="A211" s="9">
        <v>207</v>
      </c>
      <c r="B211" s="5" t="s">
        <v>516</v>
      </c>
      <c r="C211" s="5" t="str">
        <f t="shared" si="93"/>
        <v>POLIDOR DE CERÂMICA FORMATO RODA GRANULAÇÃO MÉDIA PARA PEÇA DE MÃO (PM)</v>
      </c>
      <c r="D211" s="6" t="s">
        <v>517</v>
      </c>
      <c r="E211" s="10" t="s">
        <v>35</v>
      </c>
      <c r="F211" s="50" t="e">
        <f>VLOOKUP(C211,#REF!,20,FALSE)</f>
        <v>#REF!</v>
      </c>
      <c r="G211" s="19">
        <v>5</v>
      </c>
      <c r="H211" s="20">
        <v>1</v>
      </c>
      <c r="I211" s="20">
        <f t="shared" si="94"/>
        <v>5</v>
      </c>
      <c r="J211" s="19">
        <f t="shared" si="95"/>
        <v>7</v>
      </c>
      <c r="K211" s="21">
        <f t="shared" si="92"/>
        <v>10.5</v>
      </c>
      <c r="L211" s="21">
        <f t="shared" si="96"/>
        <v>11.55</v>
      </c>
      <c r="M211" s="20" t="e">
        <f t="shared" si="97"/>
        <v>#REF!</v>
      </c>
      <c r="N211" s="22"/>
      <c r="O211" s="39"/>
      <c r="P211" s="35" t="e">
        <f t="shared" si="98"/>
        <v>#REF!</v>
      </c>
      <c r="Q211" s="37"/>
      <c r="R211" s="35" t="e">
        <f t="shared" si="99"/>
        <v>#REF!</v>
      </c>
      <c r="S211" s="36" t="e">
        <f t="shared" si="100"/>
        <v>#REF!</v>
      </c>
    </row>
    <row r="212" spans="1:19" ht="30" customHeight="1" x14ac:dyDescent="0.3">
      <c r="A212" s="9">
        <v>208</v>
      </c>
      <c r="B212" s="5" t="s">
        <v>518</v>
      </c>
      <c r="C212" s="5" t="str">
        <f t="shared" si="93"/>
        <v>PONTAS AVULSAS PARA SERINGA CENTRIX</v>
      </c>
      <c r="D212" s="6" t="s">
        <v>519</v>
      </c>
      <c r="E212" s="10" t="s">
        <v>520</v>
      </c>
      <c r="F212" s="50" t="e">
        <f>VLOOKUP(C212,#REF!,20,FALSE)</f>
        <v>#REF!</v>
      </c>
      <c r="G212" s="19">
        <v>15</v>
      </c>
      <c r="H212" s="20">
        <v>2</v>
      </c>
      <c r="I212" s="20">
        <f t="shared" si="94"/>
        <v>7.5</v>
      </c>
      <c r="J212" s="19">
        <f t="shared" si="95"/>
        <v>9</v>
      </c>
      <c r="K212" s="21">
        <f t="shared" si="92"/>
        <v>13.5</v>
      </c>
      <c r="L212" s="21">
        <f t="shared" si="96"/>
        <v>14.85</v>
      </c>
      <c r="M212" s="20" t="e">
        <f t="shared" si="97"/>
        <v>#REF!</v>
      </c>
      <c r="N212" s="22"/>
      <c r="O212" s="39"/>
      <c r="P212" s="35" t="e">
        <f t="shared" si="98"/>
        <v>#REF!</v>
      </c>
      <c r="Q212" s="37"/>
      <c r="R212" s="35" t="e">
        <f t="shared" si="99"/>
        <v>#REF!</v>
      </c>
      <c r="S212" s="36" t="e">
        <f t="shared" si="100"/>
        <v>#REF!</v>
      </c>
    </row>
    <row r="213" spans="1:19" s="63" customFormat="1" ht="30" customHeight="1" x14ac:dyDescent="0.3">
      <c r="A213" s="9">
        <v>209</v>
      </c>
      <c r="B213" s="5" t="s">
        <v>521</v>
      </c>
      <c r="C213" s="5" t="str">
        <f t="shared" si="93"/>
        <v>PONTA DE ULTRASSOM MODELO P3-S </v>
      </c>
      <c r="D213" s="6" t="s">
        <v>522</v>
      </c>
      <c r="E213" s="10" t="s">
        <v>35</v>
      </c>
      <c r="F213" s="50">
        <v>0</v>
      </c>
      <c r="G213" s="53">
        <v>0</v>
      </c>
      <c r="H213" s="52">
        <v>1</v>
      </c>
      <c r="I213" s="52">
        <f t="shared" si="94"/>
        <v>0</v>
      </c>
      <c r="J213" s="53">
        <f t="shared" si="95"/>
        <v>12</v>
      </c>
      <c r="K213" s="54">
        <f t="shared" si="92"/>
        <v>18</v>
      </c>
      <c r="L213" s="54">
        <f t="shared" si="96"/>
        <v>19.8</v>
      </c>
      <c r="M213" s="20">
        <f t="shared" si="97"/>
        <v>20</v>
      </c>
      <c r="N213" s="53"/>
      <c r="O213" s="60"/>
      <c r="P213" s="56">
        <f t="shared" si="98"/>
        <v>0</v>
      </c>
      <c r="Q213" s="55"/>
      <c r="R213" s="56">
        <f t="shared" si="99"/>
        <v>0</v>
      </c>
      <c r="S213" s="57">
        <f t="shared" si="100"/>
        <v>0</v>
      </c>
    </row>
    <row r="214" spans="1:19" s="63" customFormat="1" ht="30" customHeight="1" x14ac:dyDescent="0.3">
      <c r="A214" s="9">
        <v>210</v>
      </c>
      <c r="B214" s="5" t="s">
        <v>523</v>
      </c>
      <c r="C214" s="5" t="str">
        <f t="shared" si="93"/>
        <v>PONTA ULTRASSOM PERIO SUPRA</v>
      </c>
      <c r="D214" s="6" t="s">
        <v>524</v>
      </c>
      <c r="E214" s="10" t="s">
        <v>35</v>
      </c>
      <c r="F214" s="50" t="e">
        <f>VLOOKUP(C214,#REF!,20,FALSE)</f>
        <v>#REF!</v>
      </c>
      <c r="G214" s="53">
        <v>0</v>
      </c>
      <c r="H214" s="52">
        <v>1</v>
      </c>
      <c r="I214" s="52">
        <f t="shared" si="94"/>
        <v>0</v>
      </c>
      <c r="J214" s="53">
        <f t="shared" si="95"/>
        <v>12</v>
      </c>
      <c r="K214" s="54">
        <f t="shared" si="92"/>
        <v>18</v>
      </c>
      <c r="L214" s="54">
        <f t="shared" si="96"/>
        <v>19.8</v>
      </c>
      <c r="M214" s="20" t="e">
        <f t="shared" si="97"/>
        <v>#REF!</v>
      </c>
      <c r="N214" s="53"/>
      <c r="O214" s="60"/>
      <c r="P214" s="56" t="e">
        <f t="shared" si="98"/>
        <v>#REF!</v>
      </c>
      <c r="Q214" s="55"/>
      <c r="R214" s="56" t="e">
        <f t="shared" si="99"/>
        <v>#REF!</v>
      </c>
      <c r="S214" s="57" t="e">
        <f t="shared" si="100"/>
        <v>#REF!</v>
      </c>
    </row>
    <row r="215" spans="1:19" s="63" customFormat="1" ht="30" customHeight="1" x14ac:dyDescent="0.3">
      <c r="A215" s="9">
        <v>211</v>
      </c>
      <c r="B215" s="5" t="s">
        <v>525</v>
      </c>
      <c r="C215" s="5" t="str">
        <f t="shared" si="93"/>
        <v>PORTA AGULHA CASTROVIEJO </v>
      </c>
      <c r="D215" s="6" t="s">
        <v>526</v>
      </c>
      <c r="E215" s="10" t="s">
        <v>35</v>
      </c>
      <c r="F215" s="50" t="e">
        <f>VLOOKUP(C215,#REF!,20,FALSE)</f>
        <v>#REF!</v>
      </c>
      <c r="G215" s="53">
        <v>0</v>
      </c>
      <c r="H215" s="52">
        <v>1</v>
      </c>
      <c r="I215" s="52">
        <f t="shared" si="94"/>
        <v>0</v>
      </c>
      <c r="J215" s="53">
        <f t="shared" si="95"/>
        <v>12</v>
      </c>
      <c r="K215" s="54">
        <f t="shared" si="92"/>
        <v>18</v>
      </c>
      <c r="L215" s="54">
        <f t="shared" si="96"/>
        <v>19.8</v>
      </c>
      <c r="M215" s="20" t="e">
        <f t="shared" si="97"/>
        <v>#REF!</v>
      </c>
      <c r="N215" s="53"/>
      <c r="O215" s="60"/>
      <c r="P215" s="56" t="e">
        <f t="shared" si="98"/>
        <v>#REF!</v>
      </c>
      <c r="Q215" s="55"/>
      <c r="R215" s="56" t="e">
        <f t="shared" si="99"/>
        <v>#REF!</v>
      </c>
      <c r="S215" s="57" t="e">
        <f t="shared" si="100"/>
        <v>#REF!</v>
      </c>
    </row>
    <row r="216" spans="1:19" s="63" customFormat="1" ht="30" customHeight="1" x14ac:dyDescent="0.3">
      <c r="A216" s="9">
        <v>212</v>
      </c>
      <c r="B216" s="5" t="s">
        <v>527</v>
      </c>
      <c r="C216" s="5" t="str">
        <f t="shared" si="93"/>
        <v>PORTA AGULHA MAYO HEGAR 12 CM PARA FIO 6.0</v>
      </c>
      <c r="D216" s="6" t="s">
        <v>528</v>
      </c>
      <c r="E216" s="10" t="s">
        <v>35</v>
      </c>
      <c r="F216" s="50" t="e">
        <f>VLOOKUP(C216,#REF!,20,FALSE)</f>
        <v>#REF!</v>
      </c>
      <c r="G216" s="53">
        <v>3</v>
      </c>
      <c r="H216" s="52">
        <v>1</v>
      </c>
      <c r="I216" s="52">
        <f t="shared" si="94"/>
        <v>3</v>
      </c>
      <c r="J216" s="53">
        <f t="shared" si="95"/>
        <v>9</v>
      </c>
      <c r="K216" s="54">
        <f t="shared" si="92"/>
        <v>13.5</v>
      </c>
      <c r="L216" s="54">
        <f t="shared" si="96"/>
        <v>14.85</v>
      </c>
      <c r="M216" s="20" t="e">
        <f t="shared" si="97"/>
        <v>#REF!</v>
      </c>
      <c r="N216" s="58"/>
      <c r="O216" s="60"/>
      <c r="P216" s="56" t="e">
        <f t="shared" si="98"/>
        <v>#REF!</v>
      </c>
      <c r="Q216" s="55"/>
      <c r="R216" s="56" t="e">
        <f t="shared" si="99"/>
        <v>#REF!</v>
      </c>
      <c r="S216" s="57" t="e">
        <f t="shared" si="100"/>
        <v>#REF!</v>
      </c>
    </row>
    <row r="217" spans="1:19" s="63" customFormat="1" ht="30" customHeight="1" x14ac:dyDescent="0.3">
      <c r="A217" s="9">
        <v>213</v>
      </c>
      <c r="B217" s="5" t="s">
        <v>529</v>
      </c>
      <c r="C217" s="5" t="str">
        <f t="shared" si="93"/>
        <v>POTE DAPPEN DE VIDRO</v>
      </c>
      <c r="D217" s="6" t="s">
        <v>530</v>
      </c>
      <c r="E217" s="10" t="s">
        <v>35</v>
      </c>
      <c r="F217" s="50" t="e">
        <f>VLOOKUP(C217,#REF!,20,FALSE)</f>
        <v>#REF!</v>
      </c>
      <c r="G217" s="53">
        <v>0</v>
      </c>
      <c r="H217" s="52">
        <v>1</v>
      </c>
      <c r="I217" s="52">
        <f t="shared" si="94"/>
        <v>0</v>
      </c>
      <c r="J217" s="53">
        <f t="shared" si="95"/>
        <v>12</v>
      </c>
      <c r="K217" s="54">
        <f t="shared" si="92"/>
        <v>18</v>
      </c>
      <c r="L217" s="54">
        <f t="shared" si="96"/>
        <v>19.8</v>
      </c>
      <c r="M217" s="20" t="e">
        <f t="shared" si="97"/>
        <v>#REF!</v>
      </c>
      <c r="N217" s="58"/>
      <c r="O217" s="60"/>
      <c r="P217" s="56" t="e">
        <f t="shared" si="98"/>
        <v>#REF!</v>
      </c>
      <c r="Q217" s="55"/>
      <c r="R217" s="56" t="e">
        <f t="shared" si="99"/>
        <v>#REF!</v>
      </c>
      <c r="S217" s="57" t="e">
        <f t="shared" si="100"/>
        <v>#REF!</v>
      </c>
    </row>
    <row r="218" spans="1:19" ht="30" customHeight="1" x14ac:dyDescent="0.3">
      <c r="A218" s="9">
        <v>214</v>
      </c>
      <c r="B218" s="5" t="s">
        <v>531</v>
      </c>
      <c r="C218" s="5" t="str">
        <f t="shared" si="93"/>
        <v>POTE DE VIDRO TIPO PALADON</v>
      </c>
      <c r="D218" s="6" t="s">
        <v>532</v>
      </c>
      <c r="E218" s="10" t="s">
        <v>35</v>
      </c>
      <c r="F218" s="50" t="e">
        <f>VLOOKUP(C218,#REF!,20,FALSE)</f>
        <v>#REF!</v>
      </c>
      <c r="G218" s="19">
        <v>3</v>
      </c>
      <c r="H218" s="20">
        <v>1</v>
      </c>
      <c r="I218" s="20">
        <f t="shared" si="94"/>
        <v>3</v>
      </c>
      <c r="J218" s="19">
        <f t="shared" si="95"/>
        <v>9</v>
      </c>
      <c r="K218" s="21">
        <f t="shared" si="92"/>
        <v>13.5</v>
      </c>
      <c r="L218" s="21">
        <f t="shared" si="96"/>
        <v>14.85</v>
      </c>
      <c r="M218" s="20" t="e">
        <f t="shared" si="97"/>
        <v>#REF!</v>
      </c>
      <c r="N218" s="22"/>
      <c r="O218" s="39"/>
      <c r="P218" s="35" t="e">
        <f t="shared" si="98"/>
        <v>#REF!</v>
      </c>
      <c r="Q218" s="37"/>
      <c r="R218" s="35" t="e">
        <f t="shared" si="99"/>
        <v>#REF!</v>
      </c>
      <c r="S218" s="36" t="e">
        <f t="shared" si="100"/>
        <v>#REF!</v>
      </c>
    </row>
    <row r="219" spans="1:19" s="79" customFormat="1" ht="30" customHeight="1" x14ac:dyDescent="0.25">
      <c r="A219" s="9">
        <v>215</v>
      </c>
      <c r="B219" s="5" t="s">
        <v>533</v>
      </c>
      <c r="C219" s="5" t="str">
        <f t="shared" si="93"/>
        <v>PRENDEDOR DE BABADOR TIPO JACARÉ</v>
      </c>
      <c r="D219" s="6" t="s">
        <v>534</v>
      </c>
      <c r="E219" s="10" t="s">
        <v>35</v>
      </c>
      <c r="F219" s="50" t="e">
        <f>VLOOKUP(C219,#REF!,20,FALSE)</f>
        <v>#REF!</v>
      </c>
      <c r="G219" s="76">
        <v>0</v>
      </c>
      <c r="H219" s="76">
        <v>1.5</v>
      </c>
      <c r="I219" s="74">
        <f t="shared" si="94"/>
        <v>0</v>
      </c>
      <c r="J219" s="71">
        <f t="shared" si="95"/>
        <v>18</v>
      </c>
      <c r="K219" s="77">
        <f>J219*10/100+J219</f>
        <v>19.8</v>
      </c>
      <c r="L219" s="21">
        <f t="shared" si="96"/>
        <v>21.78</v>
      </c>
      <c r="M219" s="20" t="e">
        <f t="shared" si="97"/>
        <v>#REF!</v>
      </c>
      <c r="N219" s="80"/>
      <c r="O219" s="39"/>
      <c r="P219" s="35" t="e">
        <f t="shared" si="98"/>
        <v>#REF!</v>
      </c>
      <c r="Q219" s="37"/>
      <c r="R219" s="35" t="e">
        <f t="shared" si="99"/>
        <v>#REF!</v>
      </c>
      <c r="S219" s="36" t="e">
        <f t="shared" si="100"/>
        <v>#REF!</v>
      </c>
    </row>
    <row r="220" spans="1:19" s="63" customFormat="1" ht="30" customHeight="1" x14ac:dyDescent="0.3">
      <c r="A220" s="9">
        <v>216</v>
      </c>
      <c r="B220" s="5" t="s">
        <v>535</v>
      </c>
      <c r="C220" s="5" t="str">
        <f t="shared" si="93"/>
        <v>REEMBASADOR SOFT PARA PRÓTESES </v>
      </c>
      <c r="D220" s="6" t="s">
        <v>536</v>
      </c>
      <c r="E220" s="10" t="s">
        <v>537</v>
      </c>
      <c r="F220" s="50" t="e">
        <f>VLOOKUP(C220,#REF!,20,FALSE)</f>
        <v>#REF!</v>
      </c>
      <c r="G220" s="53">
        <v>0</v>
      </c>
      <c r="H220" s="52">
        <v>1</v>
      </c>
      <c r="I220" s="52">
        <f t="shared" si="94"/>
        <v>0</v>
      </c>
      <c r="J220" s="53">
        <f t="shared" si="95"/>
        <v>12</v>
      </c>
      <c r="K220" s="54">
        <f>J220*50/100+J220</f>
        <v>18</v>
      </c>
      <c r="L220" s="54">
        <f t="shared" si="96"/>
        <v>19.8</v>
      </c>
      <c r="M220" s="20" t="e">
        <f t="shared" si="97"/>
        <v>#REF!</v>
      </c>
      <c r="N220" s="53"/>
      <c r="O220" s="60"/>
      <c r="P220" s="56" t="e">
        <f t="shared" si="98"/>
        <v>#REF!</v>
      </c>
      <c r="Q220" s="55"/>
      <c r="R220" s="56" t="e">
        <f t="shared" si="99"/>
        <v>#REF!</v>
      </c>
      <c r="S220" s="57" t="e">
        <f t="shared" si="100"/>
        <v>#REF!</v>
      </c>
    </row>
    <row r="221" spans="1:19" s="63" customFormat="1" ht="30" customHeight="1" x14ac:dyDescent="0.3">
      <c r="A221" s="9">
        <v>217</v>
      </c>
      <c r="B221" s="5" t="s">
        <v>538</v>
      </c>
      <c r="C221" s="5" t="str">
        <f t="shared" si="93"/>
        <v>RÉGUA FOX COM ARCO </v>
      </c>
      <c r="D221" s="6" t="s">
        <v>539</v>
      </c>
      <c r="E221" s="10" t="s">
        <v>35</v>
      </c>
      <c r="F221" s="50" t="e">
        <f>VLOOKUP(C221,#REF!,20,FALSE)</f>
        <v>#REF!</v>
      </c>
      <c r="G221" s="53">
        <v>5</v>
      </c>
      <c r="H221" s="52">
        <v>1</v>
      </c>
      <c r="I221" s="52">
        <f t="shared" si="94"/>
        <v>5</v>
      </c>
      <c r="J221" s="53">
        <f t="shared" si="95"/>
        <v>7</v>
      </c>
      <c r="K221" s="54">
        <f>J221*50/100+J221</f>
        <v>10.5</v>
      </c>
      <c r="L221" s="54">
        <f t="shared" si="96"/>
        <v>11.55</v>
      </c>
      <c r="M221" s="20" t="e">
        <f t="shared" si="97"/>
        <v>#REF!</v>
      </c>
      <c r="N221" s="53"/>
      <c r="O221" s="60"/>
      <c r="P221" s="56" t="e">
        <f t="shared" si="98"/>
        <v>#REF!</v>
      </c>
      <c r="Q221" s="55"/>
      <c r="R221" s="56" t="e">
        <f t="shared" si="99"/>
        <v>#REF!</v>
      </c>
      <c r="S221" s="57" t="e">
        <f t="shared" si="100"/>
        <v>#REF!</v>
      </c>
    </row>
    <row r="222" spans="1:19" s="63" customFormat="1" ht="30" customHeight="1" x14ac:dyDescent="0.3">
      <c r="A222" s="9">
        <v>218</v>
      </c>
      <c r="B222" s="5" t="s">
        <v>540</v>
      </c>
      <c r="C222" s="5" t="str">
        <f t="shared" si="93"/>
        <v>RÉGUA ENDODÔNTICA MILIMETRADA CALIBRADORA</v>
      </c>
      <c r="D222" s="6" t="s">
        <v>541</v>
      </c>
      <c r="E222" s="10" t="s">
        <v>35</v>
      </c>
      <c r="F222" s="50" t="e">
        <f>VLOOKUP(C222,#REF!,20,FALSE)</f>
        <v>#REF!</v>
      </c>
      <c r="G222" s="53">
        <v>0</v>
      </c>
      <c r="H222" s="52">
        <v>1</v>
      </c>
      <c r="I222" s="52">
        <f t="shared" si="94"/>
        <v>0</v>
      </c>
      <c r="J222" s="53">
        <f t="shared" si="95"/>
        <v>12</v>
      </c>
      <c r="K222" s="54">
        <f>J222*50/100+J222</f>
        <v>18</v>
      </c>
      <c r="L222" s="54">
        <f t="shared" si="96"/>
        <v>19.8</v>
      </c>
      <c r="M222" s="20" t="e">
        <f t="shared" si="97"/>
        <v>#REF!</v>
      </c>
      <c r="N222" s="53"/>
      <c r="O222" s="60"/>
      <c r="P222" s="56" t="e">
        <f t="shared" si="98"/>
        <v>#REF!</v>
      </c>
      <c r="Q222" s="55"/>
      <c r="R222" s="56" t="e">
        <f t="shared" si="99"/>
        <v>#REF!</v>
      </c>
      <c r="S222" s="57" t="e">
        <f t="shared" si="100"/>
        <v>#REF!</v>
      </c>
    </row>
    <row r="223" spans="1:19" s="63" customFormat="1" ht="30" customHeight="1" x14ac:dyDescent="0.3">
      <c r="A223" s="9">
        <v>219</v>
      </c>
      <c r="B223" s="5" t="s">
        <v>542</v>
      </c>
      <c r="C223" s="5" t="str">
        <f t="shared" si="93"/>
        <v>RÉGUA ENDODÔNTICA MILIMETRADA</v>
      </c>
      <c r="D223" s="6" t="s">
        <v>543</v>
      </c>
      <c r="E223" s="10" t="s">
        <v>35</v>
      </c>
      <c r="F223" s="50" t="e">
        <f>VLOOKUP(C223,#REF!,20,FALSE)</f>
        <v>#REF!</v>
      </c>
      <c r="G223" s="53">
        <v>0</v>
      </c>
      <c r="H223" s="52">
        <v>1</v>
      </c>
      <c r="I223" s="52">
        <f t="shared" si="94"/>
        <v>0</v>
      </c>
      <c r="J223" s="53">
        <f t="shared" si="95"/>
        <v>12</v>
      </c>
      <c r="K223" s="54">
        <f>J223*50/100+J223</f>
        <v>18</v>
      </c>
      <c r="L223" s="54">
        <f t="shared" si="96"/>
        <v>19.8</v>
      </c>
      <c r="M223" s="20" t="e">
        <f t="shared" si="97"/>
        <v>#REF!</v>
      </c>
      <c r="N223" s="53"/>
      <c r="O223" s="60"/>
      <c r="P223" s="56" t="e">
        <f t="shared" si="98"/>
        <v>#REF!</v>
      </c>
      <c r="Q223" s="55"/>
      <c r="R223" s="56" t="e">
        <f t="shared" si="99"/>
        <v>#REF!</v>
      </c>
      <c r="S223" s="57" t="e">
        <f t="shared" si="100"/>
        <v>#REF!</v>
      </c>
    </row>
    <row r="224" spans="1:19" ht="30" customHeight="1" x14ac:dyDescent="0.3">
      <c r="A224" s="9">
        <v>220</v>
      </c>
      <c r="B224" s="5" t="s">
        <v>544</v>
      </c>
      <c r="C224" s="5" t="str">
        <f t="shared" si="93"/>
        <v>REFIL ENDOMÉTRICO PARA TAMBOREL</v>
      </c>
      <c r="D224" s="6" t="s">
        <v>545</v>
      </c>
      <c r="E224" s="10" t="s">
        <v>546</v>
      </c>
      <c r="F224" s="50">
        <v>30</v>
      </c>
      <c r="G224" s="19">
        <v>8</v>
      </c>
      <c r="H224" s="20">
        <v>3</v>
      </c>
      <c r="I224" s="20">
        <f t="shared" si="94"/>
        <v>2.6666666666666665</v>
      </c>
      <c r="J224" s="19">
        <f t="shared" si="95"/>
        <v>28</v>
      </c>
      <c r="K224" s="21">
        <f>J224*50/100+J224</f>
        <v>42</v>
      </c>
      <c r="L224" s="21">
        <f t="shared" si="96"/>
        <v>46.2</v>
      </c>
      <c r="M224" s="20">
        <f t="shared" si="97"/>
        <v>16</v>
      </c>
      <c r="N224" s="22"/>
      <c r="O224" s="39"/>
      <c r="P224" s="35">
        <f t="shared" si="98"/>
        <v>0</v>
      </c>
      <c r="Q224" s="37"/>
      <c r="R224" s="35">
        <f t="shared" si="99"/>
        <v>0</v>
      </c>
      <c r="S224" s="36">
        <f t="shared" si="100"/>
        <v>0</v>
      </c>
    </row>
    <row r="225" spans="1:19" s="79" customFormat="1" ht="30" customHeight="1" x14ac:dyDescent="0.25">
      <c r="A225" s="9">
        <v>221</v>
      </c>
      <c r="B225" s="5" t="s">
        <v>547</v>
      </c>
      <c r="C225" s="5" t="str">
        <f t="shared" si="93"/>
        <v>RESINA ACRÍLICA COR 66</v>
      </c>
      <c r="D225" s="6" t="s">
        <v>548</v>
      </c>
      <c r="E225" s="10" t="s">
        <v>549</v>
      </c>
      <c r="F225" s="50" t="e">
        <f>VLOOKUP(C225,#REF!,20,FALSE)</f>
        <v>#REF!</v>
      </c>
      <c r="G225" s="76">
        <v>0</v>
      </c>
      <c r="H225" s="76">
        <v>1</v>
      </c>
      <c r="I225" s="74">
        <f t="shared" si="94"/>
        <v>0</v>
      </c>
      <c r="J225" s="71">
        <f t="shared" si="95"/>
        <v>12</v>
      </c>
      <c r="K225" s="77">
        <f>J225*10/100+J225</f>
        <v>13.2</v>
      </c>
      <c r="L225" s="21">
        <f t="shared" si="96"/>
        <v>14.52</v>
      </c>
      <c r="M225" s="20" t="e">
        <f t="shared" si="97"/>
        <v>#REF!</v>
      </c>
      <c r="N225" s="80"/>
      <c r="O225" s="39"/>
      <c r="P225" s="35" t="e">
        <f t="shared" si="98"/>
        <v>#REF!</v>
      </c>
      <c r="Q225" s="37"/>
      <c r="R225" s="35" t="e">
        <f t="shared" si="99"/>
        <v>#REF!</v>
      </c>
      <c r="S225" s="36" t="e">
        <f t="shared" si="100"/>
        <v>#REF!</v>
      </c>
    </row>
    <row r="226" spans="1:19" s="79" customFormat="1" ht="30" customHeight="1" x14ac:dyDescent="0.25">
      <c r="A226" s="9">
        <v>222</v>
      </c>
      <c r="B226" s="5" t="s">
        <v>550</v>
      </c>
      <c r="C226" s="5" t="str">
        <f t="shared" si="93"/>
        <v>RESINA ACRÍLICA COR 69</v>
      </c>
      <c r="D226" s="6" t="s">
        <v>551</v>
      </c>
      <c r="E226" s="10" t="s">
        <v>549</v>
      </c>
      <c r="F226" s="50" t="e">
        <f>VLOOKUP(C226,#REF!,20,FALSE)</f>
        <v>#REF!</v>
      </c>
      <c r="G226" s="76">
        <v>0</v>
      </c>
      <c r="H226" s="76">
        <v>1</v>
      </c>
      <c r="I226" s="74">
        <f t="shared" si="94"/>
        <v>0</v>
      </c>
      <c r="J226" s="71">
        <f t="shared" si="95"/>
        <v>12</v>
      </c>
      <c r="K226" s="77">
        <f>J226*10/100+J226</f>
        <v>13.2</v>
      </c>
      <c r="L226" s="21">
        <f t="shared" si="96"/>
        <v>14.52</v>
      </c>
      <c r="M226" s="20" t="e">
        <f t="shared" si="97"/>
        <v>#REF!</v>
      </c>
      <c r="N226" s="80"/>
      <c r="O226" s="39"/>
      <c r="P226" s="35" t="e">
        <f t="shared" si="98"/>
        <v>#REF!</v>
      </c>
      <c r="Q226" s="37"/>
      <c r="R226" s="35" t="e">
        <f t="shared" si="99"/>
        <v>#REF!</v>
      </c>
      <c r="S226" s="36" t="e">
        <f t="shared" si="100"/>
        <v>#REF!</v>
      </c>
    </row>
    <row r="227" spans="1:19" ht="30" customHeight="1" x14ac:dyDescent="0.3">
      <c r="A227" s="9">
        <v>223</v>
      </c>
      <c r="B227" s="43" t="s">
        <v>552</v>
      </c>
      <c r="C227" s="5" t="str">
        <f t="shared" si="93"/>
        <v>RESINA ACRÍLICA AUTOPOLIMERIZÁVEL COR 62</v>
      </c>
      <c r="D227" s="6" t="s">
        <v>553</v>
      </c>
      <c r="E227" s="10" t="s">
        <v>554</v>
      </c>
      <c r="F227" s="50" t="e">
        <f>VLOOKUP(C227,#REF!,20,FALSE)</f>
        <v>#REF!</v>
      </c>
      <c r="G227" s="19">
        <v>6</v>
      </c>
      <c r="H227" s="20">
        <v>3</v>
      </c>
      <c r="I227" s="20">
        <f t="shared" si="94"/>
        <v>2</v>
      </c>
      <c r="J227" s="19">
        <f t="shared" si="95"/>
        <v>30</v>
      </c>
      <c r="K227" s="21">
        <f>J227*50/100+J227</f>
        <v>45</v>
      </c>
      <c r="L227" s="21">
        <f t="shared" si="96"/>
        <v>49.5</v>
      </c>
      <c r="M227" s="20" t="e">
        <f t="shared" si="97"/>
        <v>#REF!</v>
      </c>
      <c r="N227" s="22"/>
      <c r="O227" s="39"/>
      <c r="P227" s="35" t="e">
        <f t="shared" si="98"/>
        <v>#REF!</v>
      </c>
      <c r="Q227" s="37"/>
      <c r="R227" s="35" t="e">
        <f t="shared" si="99"/>
        <v>#REF!</v>
      </c>
      <c r="S227" s="36" t="e">
        <f t="shared" si="100"/>
        <v>#REF!</v>
      </c>
    </row>
    <row r="228" spans="1:19" s="79" customFormat="1" ht="30" customHeight="1" x14ac:dyDescent="0.25">
      <c r="A228" s="9">
        <v>224</v>
      </c>
      <c r="B228" s="5" t="s">
        <v>555</v>
      </c>
      <c r="C228" s="5" t="str">
        <f t="shared" si="93"/>
        <v>RESINA COMPOSTA NANOPARTICULAS COR CL</v>
      </c>
      <c r="D228" s="6" t="s">
        <v>556</v>
      </c>
      <c r="E228" s="10" t="s">
        <v>557</v>
      </c>
      <c r="F228" s="50" t="e">
        <f>VLOOKUP(C228,#REF!,20,FALSE)</f>
        <v>#REF!</v>
      </c>
      <c r="G228" s="82">
        <v>2</v>
      </c>
      <c r="H228" s="82">
        <v>1</v>
      </c>
      <c r="I228" s="74">
        <f t="shared" si="94"/>
        <v>2</v>
      </c>
      <c r="J228" s="71">
        <f t="shared" si="95"/>
        <v>10</v>
      </c>
      <c r="K228" s="77">
        <f>J228*10/100+J228</f>
        <v>11</v>
      </c>
      <c r="L228" s="21">
        <f t="shared" si="96"/>
        <v>12.1</v>
      </c>
      <c r="M228" s="20" t="e">
        <f t="shared" si="97"/>
        <v>#REF!</v>
      </c>
      <c r="N228" s="83"/>
      <c r="O228" s="39"/>
      <c r="P228" s="35" t="e">
        <f t="shared" si="98"/>
        <v>#REF!</v>
      </c>
      <c r="Q228" s="37"/>
      <c r="R228" s="35" t="e">
        <f t="shared" si="99"/>
        <v>#REF!</v>
      </c>
      <c r="S228" s="36" t="e">
        <f t="shared" si="100"/>
        <v>#REF!</v>
      </c>
    </row>
    <row r="229" spans="1:19" s="79" customFormat="1" ht="30" customHeight="1" x14ac:dyDescent="0.25">
      <c r="A229" s="9">
        <v>225</v>
      </c>
      <c r="B229" s="5" t="s">
        <v>558</v>
      </c>
      <c r="C229" s="5" t="str">
        <f t="shared" si="93"/>
        <v>SERINGA HIPODÉRMICA DESCARTÁVEL 05 ML COM AGULHA 0,70  X 25 MM (22G) - UNIDADE</v>
      </c>
      <c r="D229" s="6" t="s">
        <v>559</v>
      </c>
      <c r="E229" s="10" t="s">
        <v>35</v>
      </c>
      <c r="F229" s="50">
        <v>0</v>
      </c>
      <c r="G229" s="75">
        <v>0</v>
      </c>
      <c r="H229" s="76">
        <v>40</v>
      </c>
      <c r="I229" s="74">
        <f t="shared" si="94"/>
        <v>0</v>
      </c>
      <c r="J229" s="71">
        <f t="shared" si="95"/>
        <v>480</v>
      </c>
      <c r="K229" s="77">
        <f>J229*10/100+J229</f>
        <v>528</v>
      </c>
      <c r="L229" s="21">
        <f t="shared" si="96"/>
        <v>580.79999999999995</v>
      </c>
      <c r="M229" s="20">
        <f t="shared" si="97"/>
        <v>581</v>
      </c>
      <c r="N229" s="67"/>
      <c r="O229" s="39"/>
      <c r="P229" s="35">
        <f t="shared" si="98"/>
        <v>0</v>
      </c>
      <c r="Q229" s="37"/>
      <c r="R229" s="35">
        <f t="shared" si="99"/>
        <v>0</v>
      </c>
      <c r="S229" s="36">
        <f t="shared" si="100"/>
        <v>0</v>
      </c>
    </row>
    <row r="230" spans="1:19" s="79" customFormat="1" ht="30" customHeight="1" x14ac:dyDescent="0.25">
      <c r="A230" s="9">
        <v>226</v>
      </c>
      <c r="B230" s="5" t="s">
        <v>560</v>
      </c>
      <c r="C230" s="5" t="str">
        <f t="shared" si="93"/>
        <v>SILICONE DE ADIÇÃO (DENSO) - MATERIAL DE MOLDAGEM</v>
      </c>
      <c r="D230" s="6" t="s">
        <v>561</v>
      </c>
      <c r="E230" s="10" t="s">
        <v>562</v>
      </c>
      <c r="F230" s="50" t="e">
        <f>VLOOKUP(C230,#REF!,20,FALSE)</f>
        <v>#REF!</v>
      </c>
      <c r="G230" s="76">
        <v>1</v>
      </c>
      <c r="H230" s="76">
        <v>0.3</v>
      </c>
      <c r="I230" s="74">
        <f t="shared" si="94"/>
        <v>3.3333333333333335</v>
      </c>
      <c r="J230" s="71">
        <f t="shared" si="95"/>
        <v>2.5999999999999996</v>
      </c>
      <c r="K230" s="77">
        <f>J230*10/100+J230</f>
        <v>2.8599999999999994</v>
      </c>
      <c r="L230" s="21">
        <f t="shared" si="96"/>
        <v>3.1459999999999995</v>
      </c>
      <c r="M230" s="20" t="e">
        <f t="shared" si="97"/>
        <v>#REF!</v>
      </c>
      <c r="N230" s="80"/>
      <c r="O230" s="39"/>
      <c r="P230" s="35" t="e">
        <f t="shared" si="98"/>
        <v>#REF!</v>
      </c>
      <c r="Q230" s="37"/>
      <c r="R230" s="35" t="e">
        <f t="shared" si="99"/>
        <v>#REF!</v>
      </c>
      <c r="S230" s="36" t="e">
        <f t="shared" si="100"/>
        <v>#REF!</v>
      </c>
    </row>
    <row r="231" spans="1:19" s="84" customFormat="1" ht="30" customHeight="1" x14ac:dyDescent="0.25">
      <c r="A231" s="9">
        <v>227</v>
      </c>
      <c r="B231" s="5" t="s">
        <v>563</v>
      </c>
      <c r="C231" s="5" t="str">
        <f t="shared" si="93"/>
        <v>SILICONE DE ADIÇÃO (FLUIDO) - MATERIAL DE MOLDAGEM</v>
      </c>
      <c r="D231" s="6" t="s">
        <v>564</v>
      </c>
      <c r="E231" s="10" t="s">
        <v>565</v>
      </c>
      <c r="F231" s="50" t="e">
        <f>VLOOKUP(C231,#REF!,20,FALSE)</f>
        <v>#REF!</v>
      </c>
      <c r="G231" s="76">
        <v>1</v>
      </c>
      <c r="H231" s="76">
        <v>0.3</v>
      </c>
      <c r="I231" s="74">
        <f t="shared" si="94"/>
        <v>3.3333333333333335</v>
      </c>
      <c r="J231" s="71">
        <f t="shared" si="95"/>
        <v>2.5999999999999996</v>
      </c>
      <c r="K231" s="77">
        <f>J231*10/100+J231</f>
        <v>2.8599999999999994</v>
      </c>
      <c r="L231" s="21">
        <f t="shared" si="96"/>
        <v>3.1459999999999995</v>
      </c>
      <c r="M231" s="20" t="e">
        <f t="shared" si="97"/>
        <v>#REF!</v>
      </c>
      <c r="N231" s="80"/>
      <c r="O231" s="39"/>
      <c r="P231" s="35" t="e">
        <f t="shared" si="98"/>
        <v>#REF!</v>
      </c>
      <c r="Q231" s="37"/>
      <c r="R231" s="35" t="e">
        <f t="shared" si="99"/>
        <v>#REF!</v>
      </c>
      <c r="S231" s="36" t="e">
        <f t="shared" si="100"/>
        <v>#REF!</v>
      </c>
    </row>
    <row r="232" spans="1:19" s="63" customFormat="1" ht="30" customHeight="1" x14ac:dyDescent="0.3">
      <c r="A232" s="9">
        <v>228</v>
      </c>
      <c r="B232" s="5" t="s">
        <v>566</v>
      </c>
      <c r="C232" s="5" t="str">
        <f t="shared" si="93"/>
        <v xml:space="preserve">SINDESMÓTOMO DUPLO </v>
      </c>
      <c r="D232" s="6" t="s">
        <v>567</v>
      </c>
      <c r="E232" s="10" t="s">
        <v>35</v>
      </c>
      <c r="F232" s="50" t="e">
        <f>VLOOKUP(C232,#REF!,20,FALSE)</f>
        <v>#REF!</v>
      </c>
      <c r="G232" s="53">
        <v>0</v>
      </c>
      <c r="H232" s="52">
        <v>1</v>
      </c>
      <c r="I232" s="52">
        <f t="shared" si="94"/>
        <v>0</v>
      </c>
      <c r="J232" s="53">
        <f t="shared" si="95"/>
        <v>12</v>
      </c>
      <c r="K232" s="54">
        <f>J232*50/100+J232</f>
        <v>18</v>
      </c>
      <c r="L232" s="54">
        <f t="shared" si="96"/>
        <v>19.8</v>
      </c>
      <c r="M232" s="20" t="e">
        <f t="shared" si="97"/>
        <v>#REF!</v>
      </c>
      <c r="N232" s="53"/>
      <c r="O232" s="60"/>
      <c r="P232" s="56" t="e">
        <f t="shared" si="98"/>
        <v>#REF!</v>
      </c>
      <c r="Q232" s="55"/>
      <c r="R232" s="56" t="e">
        <f t="shared" si="99"/>
        <v>#REF!</v>
      </c>
      <c r="S232" s="57" t="e">
        <f t="shared" si="100"/>
        <v>#REF!</v>
      </c>
    </row>
    <row r="233" spans="1:19" s="63" customFormat="1" ht="30" customHeight="1" x14ac:dyDescent="0.3">
      <c r="A233" s="9">
        <v>229</v>
      </c>
      <c r="B233" s="5" t="s">
        <v>568</v>
      </c>
      <c r="C233" s="5" t="str">
        <f t="shared" si="93"/>
        <v>SONDA ENDODÔNTICA CURTA RHEIN</v>
      </c>
      <c r="D233" s="6" t="s">
        <v>569</v>
      </c>
      <c r="E233" s="10" t="s">
        <v>35</v>
      </c>
      <c r="F233" s="50" t="e">
        <f>VLOOKUP(C233,#REF!,20,FALSE)</f>
        <v>#REF!</v>
      </c>
      <c r="G233" s="72">
        <v>13</v>
      </c>
      <c r="H233" s="52">
        <v>1.5</v>
      </c>
      <c r="I233" s="52">
        <f t="shared" ref="I233:I238" si="101">G233/H233</f>
        <v>8.6666666666666661</v>
      </c>
      <c r="J233" s="53">
        <f t="shared" ref="J233:J238" si="102">(12-I233)*H233</f>
        <v>5.0000000000000009</v>
      </c>
      <c r="K233" s="54">
        <f>J233*50/100+J233</f>
        <v>7.5000000000000018</v>
      </c>
      <c r="L233" s="54">
        <f t="shared" ref="L233:L238" si="103">K233*10/100+K233</f>
        <v>8.2500000000000018</v>
      </c>
      <c r="M233" s="20" t="e">
        <f t="shared" ref="M233:M238" si="104">ROUND(L233,0)-F233</f>
        <v>#REF!</v>
      </c>
      <c r="N233" s="53"/>
      <c r="O233" s="60"/>
      <c r="P233" s="56" t="e">
        <f t="shared" si="98"/>
        <v>#REF!</v>
      </c>
      <c r="Q233" s="55"/>
      <c r="R233" s="56" t="e">
        <f t="shared" si="99"/>
        <v>#REF!</v>
      </c>
      <c r="S233" s="57" t="e">
        <f t="shared" si="100"/>
        <v>#REF!</v>
      </c>
    </row>
    <row r="234" spans="1:19" s="63" customFormat="1" ht="30" customHeight="1" x14ac:dyDescent="0.3">
      <c r="A234" s="9">
        <v>230</v>
      </c>
      <c r="B234" s="5" t="s">
        <v>570</v>
      </c>
      <c r="C234" s="5" t="str">
        <f t="shared" si="93"/>
        <v>SONDA ENDODÔNTICA LONGA RHEIN</v>
      </c>
      <c r="D234" s="6" t="s">
        <v>571</v>
      </c>
      <c r="E234" s="10" t="s">
        <v>35</v>
      </c>
      <c r="F234" s="50" t="e">
        <f>VLOOKUP(C234,#REF!,20,FALSE)</f>
        <v>#REF!</v>
      </c>
      <c r="G234" s="72">
        <v>13</v>
      </c>
      <c r="H234" s="52">
        <v>1.5</v>
      </c>
      <c r="I234" s="52">
        <f t="shared" si="101"/>
        <v>8.6666666666666661</v>
      </c>
      <c r="J234" s="53">
        <f t="shared" si="102"/>
        <v>5.0000000000000009</v>
      </c>
      <c r="K234" s="54">
        <f>J234*50/100+J234</f>
        <v>7.5000000000000018</v>
      </c>
      <c r="L234" s="54">
        <f t="shared" si="103"/>
        <v>8.2500000000000018</v>
      </c>
      <c r="M234" s="20" t="e">
        <f t="shared" si="104"/>
        <v>#REF!</v>
      </c>
      <c r="N234" s="53"/>
      <c r="O234" s="60"/>
      <c r="P234" s="56" t="e">
        <f t="shared" si="98"/>
        <v>#REF!</v>
      </c>
      <c r="Q234" s="55"/>
      <c r="R234" s="56" t="e">
        <f t="shared" si="99"/>
        <v>#REF!</v>
      </c>
      <c r="S234" s="57" t="e">
        <f t="shared" si="100"/>
        <v>#REF!</v>
      </c>
    </row>
    <row r="235" spans="1:19" s="63" customFormat="1" ht="30" customHeight="1" x14ac:dyDescent="0.3">
      <c r="A235" s="9">
        <v>231</v>
      </c>
      <c r="B235" s="5" t="s">
        <v>572</v>
      </c>
      <c r="C235" s="5" t="str">
        <f t="shared" si="93"/>
        <v>SONDA EXPLORADORA Nº 5</v>
      </c>
      <c r="D235" s="6" t="s">
        <v>573</v>
      </c>
      <c r="E235" s="10" t="s">
        <v>35</v>
      </c>
      <c r="F235" s="50" t="e">
        <f>VLOOKUP(C235,#REF!,20,FALSE)</f>
        <v>#REF!</v>
      </c>
      <c r="G235" s="71">
        <v>7</v>
      </c>
      <c r="H235" s="52">
        <v>3</v>
      </c>
      <c r="I235" s="52">
        <f t="shared" si="101"/>
        <v>2.3333333333333335</v>
      </c>
      <c r="J235" s="53">
        <f t="shared" si="102"/>
        <v>29</v>
      </c>
      <c r="K235" s="54">
        <f>J235*50/100+J235</f>
        <v>43.5</v>
      </c>
      <c r="L235" s="54">
        <f t="shared" si="103"/>
        <v>47.85</v>
      </c>
      <c r="M235" s="20" t="e">
        <f t="shared" si="104"/>
        <v>#REF!</v>
      </c>
      <c r="N235" s="53"/>
      <c r="O235" s="60"/>
      <c r="P235" s="56" t="e">
        <f t="shared" si="98"/>
        <v>#REF!</v>
      </c>
      <c r="Q235" s="55"/>
      <c r="R235" s="56" t="e">
        <f t="shared" si="99"/>
        <v>#REF!</v>
      </c>
      <c r="S235" s="57" t="e">
        <f t="shared" si="100"/>
        <v>#REF!</v>
      </c>
    </row>
    <row r="236" spans="1:19" s="79" customFormat="1" ht="30" customHeight="1" x14ac:dyDescent="0.25">
      <c r="A236" s="9">
        <v>232</v>
      </c>
      <c r="B236" s="5" t="s">
        <v>574</v>
      </c>
      <c r="C236" s="5" t="str">
        <f t="shared" si="93"/>
        <v>SONDA EXPLORADORA N° 47</v>
      </c>
      <c r="D236" s="6" t="s">
        <v>575</v>
      </c>
      <c r="E236" s="10" t="s">
        <v>35</v>
      </c>
      <c r="F236" s="50" t="e">
        <f>VLOOKUP(C236,#REF!,20,FALSE)</f>
        <v>#REF!</v>
      </c>
      <c r="G236" s="76">
        <v>0</v>
      </c>
      <c r="H236" s="76">
        <v>2</v>
      </c>
      <c r="I236" s="74">
        <f t="shared" si="101"/>
        <v>0</v>
      </c>
      <c r="J236" s="71">
        <f t="shared" si="102"/>
        <v>24</v>
      </c>
      <c r="K236" s="77">
        <f>J236*10/100+J236</f>
        <v>26.4</v>
      </c>
      <c r="L236" s="21">
        <f t="shared" si="103"/>
        <v>29.04</v>
      </c>
      <c r="M236" s="20" t="e">
        <f t="shared" si="104"/>
        <v>#REF!</v>
      </c>
      <c r="N236" s="80"/>
      <c r="O236" s="39"/>
      <c r="P236" s="35" t="e">
        <f t="shared" si="98"/>
        <v>#REF!</v>
      </c>
      <c r="Q236" s="37"/>
      <c r="R236" s="35" t="e">
        <f t="shared" si="99"/>
        <v>#REF!</v>
      </c>
      <c r="S236" s="36" t="e">
        <f t="shared" si="100"/>
        <v>#REF!</v>
      </c>
    </row>
    <row r="237" spans="1:19" s="79" customFormat="1" ht="30" customHeight="1" x14ac:dyDescent="0.25">
      <c r="A237" s="9">
        <v>233</v>
      </c>
      <c r="B237" s="5" t="s">
        <v>576</v>
      </c>
      <c r="C237" s="5" t="str">
        <f t="shared" si="93"/>
        <v>SONDA EXPLORADORA SIMPLES N° 23</v>
      </c>
      <c r="D237" s="6" t="s">
        <v>577</v>
      </c>
      <c r="E237" s="10" t="s">
        <v>35</v>
      </c>
      <c r="F237" s="50" t="e">
        <f>VLOOKUP(C237,#REF!,20,FALSE)</f>
        <v>#REF!</v>
      </c>
      <c r="G237" s="76">
        <v>4</v>
      </c>
      <c r="H237" s="76">
        <v>2</v>
      </c>
      <c r="I237" s="74">
        <f t="shared" si="101"/>
        <v>2</v>
      </c>
      <c r="J237" s="71">
        <f t="shared" si="102"/>
        <v>20</v>
      </c>
      <c r="K237" s="77">
        <f>J237*10/100+J237</f>
        <v>22</v>
      </c>
      <c r="L237" s="21">
        <f t="shared" si="103"/>
        <v>24.2</v>
      </c>
      <c r="M237" s="20" t="e">
        <f t="shared" si="104"/>
        <v>#REF!</v>
      </c>
      <c r="N237" s="80"/>
      <c r="O237" s="39"/>
      <c r="P237" s="35" t="e">
        <f>M237*O237</f>
        <v>#REF!</v>
      </c>
      <c r="Q237" s="37"/>
      <c r="R237" s="35" t="e">
        <f>M237*Q237</f>
        <v>#REF!</v>
      </c>
      <c r="S237" s="36" t="e">
        <f>(P237+R237)/2</f>
        <v>#REF!</v>
      </c>
    </row>
    <row r="238" spans="1:19" s="79" customFormat="1" ht="30" customHeight="1" x14ac:dyDescent="0.25">
      <c r="A238" s="9">
        <v>234</v>
      </c>
      <c r="B238" s="5" t="s">
        <v>578</v>
      </c>
      <c r="C238" s="5" t="str">
        <f t="shared" si="93"/>
        <v>SUGADOR CIRÚRGICO DESCARTÁVEL ESTÉRIL</v>
      </c>
      <c r="D238" s="6" t="s">
        <v>579</v>
      </c>
      <c r="E238" s="10" t="s">
        <v>580</v>
      </c>
      <c r="F238" s="50">
        <v>46</v>
      </c>
      <c r="G238" s="76">
        <v>6</v>
      </c>
      <c r="H238" s="76">
        <v>4</v>
      </c>
      <c r="I238" s="74">
        <f t="shared" si="101"/>
        <v>1.5</v>
      </c>
      <c r="J238" s="71">
        <f t="shared" si="102"/>
        <v>42</v>
      </c>
      <c r="K238" s="77">
        <f>J238*10/100+J238</f>
        <v>46.2</v>
      </c>
      <c r="L238" s="21">
        <f t="shared" si="103"/>
        <v>50.82</v>
      </c>
      <c r="M238" s="20">
        <f t="shared" si="104"/>
        <v>5</v>
      </c>
      <c r="N238" s="80"/>
      <c r="O238" s="39"/>
      <c r="P238" s="35">
        <f>M238*O238</f>
        <v>0</v>
      </c>
      <c r="Q238" s="37"/>
      <c r="R238" s="35">
        <f>M238*Q238</f>
        <v>0</v>
      </c>
      <c r="S238" s="36">
        <f>(P238+R238)/2</f>
        <v>0</v>
      </c>
    </row>
    <row r="239" spans="1:19" ht="30" customHeight="1" x14ac:dyDescent="0.3">
      <c r="A239" s="9">
        <v>235</v>
      </c>
      <c r="B239" s="5" t="s">
        <v>581</v>
      </c>
      <c r="C239" s="5" t="str">
        <f t="shared" si="93"/>
        <v>SOLUÇÃO HEMOSTÁTICA SEM EPINEFRINA</v>
      </c>
      <c r="D239" s="6" t="s">
        <v>582</v>
      </c>
      <c r="E239" s="10" t="s">
        <v>327</v>
      </c>
      <c r="F239" s="50" t="e">
        <f>VLOOKUP(C239,#REF!,20,FALSE)</f>
        <v>#REF!</v>
      </c>
      <c r="G239" s="19">
        <v>6</v>
      </c>
      <c r="H239" s="20">
        <v>2</v>
      </c>
      <c r="I239" s="20">
        <f t="shared" ref="I239:I254" si="105">G239/H239</f>
        <v>3</v>
      </c>
      <c r="J239" s="19">
        <f t="shared" ref="J239:J254" si="106">(12-I239)*H239</f>
        <v>18</v>
      </c>
      <c r="K239" s="21">
        <f t="shared" ref="K239:K252" si="107">J239*50/100+J239</f>
        <v>27</v>
      </c>
      <c r="L239" s="21">
        <f t="shared" ref="L239:L254" si="108">K239*10/100+K239</f>
        <v>29.7</v>
      </c>
      <c r="M239" s="20" t="e">
        <f t="shared" ref="M239:M254" si="109">ROUND(L239,0)-F239</f>
        <v>#REF!</v>
      </c>
      <c r="N239" s="22"/>
      <c r="O239" s="39"/>
      <c r="P239" s="35" t="e">
        <f>M239*O239</f>
        <v>#REF!</v>
      </c>
      <c r="Q239" s="37"/>
      <c r="R239" s="35" t="e">
        <f>M239*Q239</f>
        <v>#REF!</v>
      </c>
      <c r="S239" s="36" t="e">
        <f>(P239+R239)/2</f>
        <v>#REF!</v>
      </c>
    </row>
    <row r="240" spans="1:19" ht="30" customHeight="1" x14ac:dyDescent="0.3">
      <c r="A240" s="9">
        <v>236</v>
      </c>
      <c r="B240" s="5" t="s">
        <v>583</v>
      </c>
      <c r="C240" s="5" t="str">
        <f t="shared" si="93"/>
        <v>SPRAY PARA TESTE DE VITALIDADE</v>
      </c>
      <c r="D240" s="6" t="s">
        <v>584</v>
      </c>
      <c r="E240" s="10" t="s">
        <v>435</v>
      </c>
      <c r="F240" s="50" t="e">
        <f>VLOOKUP(C240,#REF!,20,FALSE)</f>
        <v>#REF!</v>
      </c>
      <c r="G240" s="19">
        <v>1</v>
      </c>
      <c r="H240" s="20">
        <v>2</v>
      </c>
      <c r="I240" s="20">
        <f t="shared" si="105"/>
        <v>0.5</v>
      </c>
      <c r="J240" s="19">
        <f t="shared" si="106"/>
        <v>23</v>
      </c>
      <c r="K240" s="21">
        <f t="shared" si="107"/>
        <v>34.5</v>
      </c>
      <c r="L240" s="21">
        <f t="shared" si="108"/>
        <v>37.950000000000003</v>
      </c>
      <c r="M240" s="20" t="e">
        <f t="shared" si="109"/>
        <v>#REF!</v>
      </c>
      <c r="N240" s="22"/>
      <c r="O240" s="39"/>
      <c r="P240" s="35" t="e">
        <f>M240*O240</f>
        <v>#REF!</v>
      </c>
      <c r="Q240" s="37"/>
      <c r="R240" s="35" t="e">
        <f>M240*Q240</f>
        <v>#REF!</v>
      </c>
      <c r="S240" s="36" t="e">
        <f>(P240+R240)/2</f>
        <v>#REF!</v>
      </c>
    </row>
    <row r="241" spans="1:19" ht="30" customHeight="1" x14ac:dyDescent="0.3">
      <c r="A241" s="9">
        <v>237</v>
      </c>
      <c r="B241" s="5" t="s">
        <v>585</v>
      </c>
      <c r="C241" s="5" t="str">
        <f t="shared" si="93"/>
        <v>SUGADOR CIRÚRGICO ESTÉRIL DESCARTÁVEL</v>
      </c>
      <c r="D241" s="6" t="s">
        <v>586</v>
      </c>
      <c r="E241" s="10" t="s">
        <v>587</v>
      </c>
      <c r="F241" s="50" t="e">
        <f>VLOOKUP(C241,#REF!,20,FALSE)</f>
        <v>#REF!</v>
      </c>
      <c r="G241" s="19">
        <v>8</v>
      </c>
      <c r="H241" s="20">
        <v>2</v>
      </c>
      <c r="I241" s="20">
        <f t="shared" si="105"/>
        <v>4</v>
      </c>
      <c r="J241" s="19">
        <f t="shared" si="106"/>
        <v>16</v>
      </c>
      <c r="K241" s="21">
        <f t="shared" si="107"/>
        <v>24</v>
      </c>
      <c r="L241" s="21">
        <f t="shared" si="108"/>
        <v>26.4</v>
      </c>
      <c r="M241" s="20" t="e">
        <f t="shared" si="109"/>
        <v>#REF!</v>
      </c>
      <c r="N241" s="22"/>
      <c r="O241" s="39"/>
      <c r="P241" s="35" t="e">
        <f>M241*O241</f>
        <v>#REF!</v>
      </c>
      <c r="Q241" s="37"/>
      <c r="R241" s="35" t="e">
        <f>M241*Q241</f>
        <v>#REF!</v>
      </c>
      <c r="S241" s="36" t="e">
        <f>(P241+R241)/2</f>
        <v>#REF!</v>
      </c>
    </row>
    <row r="242" spans="1:19" ht="30" customHeight="1" x14ac:dyDescent="0.3">
      <c r="A242" s="9">
        <v>238</v>
      </c>
      <c r="B242" s="5" t="s">
        <v>588</v>
      </c>
      <c r="C242" s="5" t="str">
        <f t="shared" si="93"/>
        <v>SUGADOR DE SALIVA DESCARTÁVEL</v>
      </c>
      <c r="D242" s="73"/>
      <c r="E242" s="10" t="s">
        <v>589</v>
      </c>
      <c r="F242" s="50">
        <v>0</v>
      </c>
      <c r="G242" s="68">
        <v>175</v>
      </c>
      <c r="H242" s="20">
        <v>20</v>
      </c>
      <c r="I242" s="20">
        <f t="shared" si="105"/>
        <v>8.75</v>
      </c>
      <c r="J242" s="19">
        <f t="shared" si="106"/>
        <v>65</v>
      </c>
      <c r="K242" s="21">
        <f t="shared" si="107"/>
        <v>97.5</v>
      </c>
      <c r="L242" s="21">
        <f t="shared" si="108"/>
        <v>107.25</v>
      </c>
      <c r="M242" s="20">
        <f t="shared" si="109"/>
        <v>107</v>
      </c>
      <c r="N242" s="22"/>
      <c r="O242" s="39"/>
      <c r="P242" s="35"/>
      <c r="Q242" s="37"/>
      <c r="R242" s="35"/>
      <c r="S242" s="36"/>
    </row>
    <row r="243" spans="1:19" ht="30" customHeight="1" x14ac:dyDescent="0.3">
      <c r="A243" s="9">
        <v>239</v>
      </c>
      <c r="B243" s="5" t="s">
        <v>590</v>
      </c>
      <c r="C243" s="5" t="str">
        <f t="shared" si="93"/>
        <v>SUGADOR ENDODÔNTICO DESCARTÁVEL</v>
      </c>
      <c r="D243" s="6" t="s">
        <v>591</v>
      </c>
      <c r="E243" s="10" t="s">
        <v>592</v>
      </c>
      <c r="F243" s="50" t="e">
        <f>VLOOKUP(C243,#REF!,20,FALSE)</f>
        <v>#REF!</v>
      </c>
      <c r="G243" s="19">
        <v>0</v>
      </c>
      <c r="H243" s="20">
        <v>3</v>
      </c>
      <c r="I243" s="20">
        <f t="shared" si="105"/>
        <v>0</v>
      </c>
      <c r="J243" s="19">
        <f t="shared" si="106"/>
        <v>36</v>
      </c>
      <c r="K243" s="21">
        <f t="shared" si="107"/>
        <v>54</v>
      </c>
      <c r="L243" s="21">
        <f t="shared" si="108"/>
        <v>59.4</v>
      </c>
      <c r="M243" s="20" t="e">
        <f t="shared" si="109"/>
        <v>#REF!</v>
      </c>
      <c r="N243" s="22"/>
      <c r="O243" s="39"/>
      <c r="P243" s="35" t="e">
        <f>M243*O243</f>
        <v>#REF!</v>
      </c>
      <c r="Q243" s="37"/>
      <c r="R243" s="35" t="e">
        <f>M243*Q243</f>
        <v>#REF!</v>
      </c>
      <c r="S243" s="36" t="e">
        <f>(P243+R243)/2</f>
        <v>#REF!</v>
      </c>
    </row>
    <row r="244" spans="1:19" ht="30" customHeight="1" x14ac:dyDescent="0.3">
      <c r="A244" s="9">
        <v>240</v>
      </c>
      <c r="B244" s="5" t="s">
        <v>593</v>
      </c>
      <c r="C244" s="5" t="str">
        <f t="shared" si="93"/>
        <v>TAÇA DE BORRACHA CA COM PROTETOR PARA CONTRA ÂNGULO</v>
      </c>
      <c r="D244" s="6" t="s">
        <v>594</v>
      </c>
      <c r="E244" s="10" t="s">
        <v>35</v>
      </c>
      <c r="F244" s="50" t="e">
        <f>VLOOKUP(C244,#REF!,20,FALSE)</f>
        <v>#REF!</v>
      </c>
      <c r="G244" s="19">
        <v>3</v>
      </c>
      <c r="H244" s="20">
        <v>3</v>
      </c>
      <c r="I244" s="20">
        <f t="shared" si="105"/>
        <v>1</v>
      </c>
      <c r="J244" s="19">
        <f t="shared" si="106"/>
        <v>33</v>
      </c>
      <c r="K244" s="21">
        <f t="shared" si="107"/>
        <v>49.5</v>
      </c>
      <c r="L244" s="21">
        <f t="shared" si="108"/>
        <v>54.45</v>
      </c>
      <c r="M244" s="20" t="e">
        <f t="shared" si="109"/>
        <v>#REF!</v>
      </c>
      <c r="N244" s="22"/>
      <c r="O244" s="39"/>
      <c r="P244" s="35" t="e">
        <f>M244*O244</f>
        <v>#REF!</v>
      </c>
      <c r="Q244" s="37"/>
      <c r="R244" s="35" t="e">
        <f>M244*Q244</f>
        <v>#REF!</v>
      </c>
      <c r="S244" s="36" t="e">
        <f>(P244+R244)/2</f>
        <v>#REF!</v>
      </c>
    </row>
    <row r="245" spans="1:19" s="63" customFormat="1" ht="30" customHeight="1" x14ac:dyDescent="0.3">
      <c r="A245" s="9">
        <v>241</v>
      </c>
      <c r="B245" s="5" t="s">
        <v>595</v>
      </c>
      <c r="C245" s="5" t="str">
        <f t="shared" si="93"/>
        <v>TAMBOREL DE ALUMÍNIO PARA ENDODONTIA</v>
      </c>
      <c r="D245" s="6" t="s">
        <v>596</v>
      </c>
      <c r="E245" s="10" t="s">
        <v>35</v>
      </c>
      <c r="F245" s="50" t="e">
        <f>VLOOKUP(C245,#REF!,20,FALSE)</f>
        <v>#REF!</v>
      </c>
      <c r="G245" s="53">
        <v>2</v>
      </c>
      <c r="H245" s="52">
        <v>2</v>
      </c>
      <c r="I245" s="52">
        <f t="shared" si="105"/>
        <v>1</v>
      </c>
      <c r="J245" s="53">
        <f t="shared" si="106"/>
        <v>22</v>
      </c>
      <c r="K245" s="54">
        <f t="shared" si="107"/>
        <v>33</v>
      </c>
      <c r="L245" s="54">
        <f t="shared" si="108"/>
        <v>36.299999999999997</v>
      </c>
      <c r="M245" s="20" t="e">
        <f t="shared" si="109"/>
        <v>#REF!</v>
      </c>
      <c r="N245" s="53"/>
      <c r="O245" s="60"/>
      <c r="P245" s="56" t="e">
        <f>M245*O245</f>
        <v>#REF!</v>
      </c>
      <c r="Q245" s="55"/>
      <c r="R245" s="56" t="e">
        <f>M245*Q245</f>
        <v>#REF!</v>
      </c>
      <c r="S245" s="57" t="e">
        <f>(P245+R245)/2</f>
        <v>#REF!</v>
      </c>
    </row>
    <row r="246" spans="1:19" s="63" customFormat="1" ht="30" customHeight="1" x14ac:dyDescent="0.3">
      <c r="A246" s="9">
        <v>242</v>
      </c>
      <c r="B246" s="5" t="s">
        <v>597</v>
      </c>
      <c r="C246" s="5" t="str">
        <f t="shared" si="93"/>
        <v>TESOURA METZEMBAUM CURVA 14CM</v>
      </c>
      <c r="D246" s="6" t="s">
        <v>598</v>
      </c>
      <c r="E246" s="10" t="s">
        <v>35</v>
      </c>
      <c r="F246" s="50" t="e">
        <f>VLOOKUP(C246,#REF!,20,FALSE)</f>
        <v>#REF!</v>
      </c>
      <c r="G246" s="53">
        <v>0</v>
      </c>
      <c r="H246" s="52">
        <v>1</v>
      </c>
      <c r="I246" s="52">
        <f t="shared" si="105"/>
        <v>0</v>
      </c>
      <c r="J246" s="53">
        <f t="shared" si="106"/>
        <v>12</v>
      </c>
      <c r="K246" s="54">
        <f t="shared" si="107"/>
        <v>18</v>
      </c>
      <c r="L246" s="54">
        <f t="shared" si="108"/>
        <v>19.8</v>
      </c>
      <c r="M246" s="20" t="e">
        <f t="shared" si="109"/>
        <v>#REF!</v>
      </c>
      <c r="N246" s="53"/>
      <c r="O246" s="60"/>
      <c r="P246" s="56" t="e">
        <f>M246*O246</f>
        <v>#REF!</v>
      </c>
      <c r="Q246" s="55"/>
      <c r="R246" s="56" t="e">
        <f>M246*Q246</f>
        <v>#REF!</v>
      </c>
      <c r="S246" s="57" t="e">
        <f>(P246+R246)/2</f>
        <v>#REF!</v>
      </c>
    </row>
    <row r="247" spans="1:19" s="64" customFormat="1" ht="30" customHeight="1" x14ac:dyDescent="0.3">
      <c r="A247" s="9">
        <v>243</v>
      </c>
      <c r="B247" s="5" t="s">
        <v>599</v>
      </c>
      <c r="C247" s="5" t="str">
        <f t="shared" si="93"/>
        <v>TESOURA PONTA CURVA 15 CM UNIDADE</v>
      </c>
      <c r="D247" s="6" t="s">
        <v>600</v>
      </c>
      <c r="E247" s="10" t="s">
        <v>35</v>
      </c>
      <c r="F247" s="50" t="e">
        <f>VLOOKUP(C247,#REF!,20,FALSE)</f>
        <v>#REF!</v>
      </c>
      <c r="G247" s="52">
        <v>7</v>
      </c>
      <c r="H247" s="52">
        <v>2</v>
      </c>
      <c r="I247" s="52">
        <f t="shared" si="105"/>
        <v>3.5</v>
      </c>
      <c r="J247" s="53">
        <f t="shared" si="106"/>
        <v>17</v>
      </c>
      <c r="K247" s="54">
        <f t="shared" si="107"/>
        <v>25.5</v>
      </c>
      <c r="L247" s="54">
        <f t="shared" si="108"/>
        <v>28.05</v>
      </c>
      <c r="M247" s="20" t="e">
        <f t="shared" si="109"/>
        <v>#REF!</v>
      </c>
      <c r="N247" s="59"/>
      <c r="O247" s="60"/>
      <c r="P247" s="56" t="e">
        <f>M247*O247</f>
        <v>#REF!</v>
      </c>
      <c r="Q247" s="55"/>
      <c r="R247" s="56" t="e">
        <f>M247*Q247</f>
        <v>#REF!</v>
      </c>
      <c r="S247" s="57" t="e">
        <f>(P247+R247)/2</f>
        <v>#REF!</v>
      </c>
    </row>
    <row r="248" spans="1:19" ht="30" customHeight="1" x14ac:dyDescent="0.3">
      <c r="A248" s="9">
        <v>244</v>
      </c>
      <c r="B248" s="5" t="s">
        <v>601</v>
      </c>
      <c r="C248" s="5" t="str">
        <f t="shared" si="93"/>
        <v>TIRA DE LIXA SERRILHADA</v>
      </c>
      <c r="D248" s="6" t="s">
        <v>602</v>
      </c>
      <c r="E248" s="10" t="s">
        <v>603</v>
      </c>
      <c r="F248" s="50" t="e">
        <f>VLOOKUP(C248,#REF!,20,FALSE)</f>
        <v>#REF!</v>
      </c>
      <c r="G248" s="19">
        <v>3</v>
      </c>
      <c r="H248" s="20">
        <v>2</v>
      </c>
      <c r="I248" s="20">
        <f t="shared" si="105"/>
        <v>1.5</v>
      </c>
      <c r="J248" s="19">
        <f t="shared" si="106"/>
        <v>21</v>
      </c>
      <c r="K248" s="21">
        <f t="shared" si="107"/>
        <v>31.5</v>
      </c>
      <c r="L248" s="21">
        <f t="shared" si="108"/>
        <v>34.65</v>
      </c>
      <c r="M248" s="20" t="e">
        <f t="shared" si="109"/>
        <v>#REF!</v>
      </c>
      <c r="N248" s="22"/>
      <c r="O248" s="39"/>
      <c r="P248" s="35" t="e">
        <f t="shared" ref="P248:P255" si="110">M248*O248</f>
        <v>#REF!</v>
      </c>
      <c r="Q248" s="37"/>
      <c r="R248" s="35" t="e">
        <f t="shared" ref="R248:R255" si="111">M248*Q248</f>
        <v>#REF!</v>
      </c>
      <c r="S248" s="36" t="e">
        <f t="shared" ref="S248:S255" si="112">(P248+R248)/2</f>
        <v>#REF!</v>
      </c>
    </row>
    <row r="249" spans="1:19" ht="30" customHeight="1" x14ac:dyDescent="0.3">
      <c r="A249" s="9">
        <v>245</v>
      </c>
      <c r="B249" s="5" t="s">
        <v>604</v>
      </c>
      <c r="C249" s="5" t="str">
        <f t="shared" si="93"/>
        <v>TIRA DE POLIÉSTER (BANDA MATRIZ) PARA RESINA</v>
      </c>
      <c r="D249" s="6" t="s">
        <v>605</v>
      </c>
      <c r="E249" s="10" t="s">
        <v>606</v>
      </c>
      <c r="F249" s="50" t="e">
        <f>VLOOKUP(C249,#REF!,20,FALSE)</f>
        <v>#REF!</v>
      </c>
      <c r="G249" s="19">
        <v>6</v>
      </c>
      <c r="H249" s="20">
        <v>2</v>
      </c>
      <c r="I249" s="20">
        <f t="shared" si="105"/>
        <v>3</v>
      </c>
      <c r="J249" s="19">
        <f t="shared" si="106"/>
        <v>18</v>
      </c>
      <c r="K249" s="21">
        <f t="shared" si="107"/>
        <v>27</v>
      </c>
      <c r="L249" s="21">
        <f t="shared" si="108"/>
        <v>29.7</v>
      </c>
      <c r="M249" s="20" t="e">
        <f t="shared" si="109"/>
        <v>#REF!</v>
      </c>
      <c r="N249" s="22"/>
      <c r="O249" s="39"/>
      <c r="P249" s="35" t="e">
        <f t="shared" si="110"/>
        <v>#REF!</v>
      </c>
      <c r="Q249" s="37"/>
      <c r="R249" s="35" t="e">
        <f t="shared" si="111"/>
        <v>#REF!</v>
      </c>
      <c r="S249" s="36" t="e">
        <f t="shared" si="112"/>
        <v>#REF!</v>
      </c>
    </row>
    <row r="250" spans="1:19" ht="30" customHeight="1" x14ac:dyDescent="0.3">
      <c r="A250" s="9">
        <v>246</v>
      </c>
      <c r="B250" s="5" t="s">
        <v>607</v>
      </c>
      <c r="C250" s="5" t="str">
        <f t="shared" si="93"/>
        <v>TIRA TRANÇADA DE FIBRA DE VIDRO IMPREGNADA</v>
      </c>
      <c r="D250" s="6" t="s">
        <v>608</v>
      </c>
      <c r="E250" s="10" t="s">
        <v>609</v>
      </c>
      <c r="F250" s="50" t="e">
        <f>VLOOKUP(C250,#REF!,20,FALSE)</f>
        <v>#REF!</v>
      </c>
      <c r="G250" s="25">
        <v>5</v>
      </c>
      <c r="H250" s="20">
        <v>3</v>
      </c>
      <c r="I250" s="20">
        <f t="shared" si="105"/>
        <v>1.6666666666666667</v>
      </c>
      <c r="J250" s="19">
        <f t="shared" si="106"/>
        <v>31</v>
      </c>
      <c r="K250" s="21">
        <f t="shared" si="107"/>
        <v>46.5</v>
      </c>
      <c r="L250" s="21">
        <f t="shared" si="108"/>
        <v>51.15</v>
      </c>
      <c r="M250" s="20" t="e">
        <f t="shared" si="109"/>
        <v>#REF!</v>
      </c>
      <c r="N250" s="22"/>
      <c r="O250" s="39"/>
      <c r="P250" s="35" t="e">
        <f t="shared" si="110"/>
        <v>#REF!</v>
      </c>
      <c r="Q250" s="37"/>
      <c r="R250" s="35" t="e">
        <f t="shared" si="111"/>
        <v>#REF!</v>
      </c>
      <c r="S250" s="36" t="e">
        <f t="shared" si="112"/>
        <v>#REF!</v>
      </c>
    </row>
    <row r="251" spans="1:19" ht="30" customHeight="1" x14ac:dyDescent="0.3">
      <c r="A251" s="9">
        <v>247</v>
      </c>
      <c r="B251" s="5" t="s">
        <v>610</v>
      </c>
      <c r="C251" s="5" t="str">
        <f t="shared" si="93"/>
        <v>TOUCA DESCARTÁVEL COM ELÁSTICO (GORRO)</v>
      </c>
      <c r="D251" s="73"/>
      <c r="E251" s="10" t="s">
        <v>79</v>
      </c>
      <c r="F251" s="50">
        <v>1073</v>
      </c>
      <c r="G251" s="25">
        <v>411</v>
      </c>
      <c r="H251" s="20">
        <v>10</v>
      </c>
      <c r="I251" s="20">
        <f t="shared" si="105"/>
        <v>41.1</v>
      </c>
      <c r="J251" s="19">
        <f t="shared" si="106"/>
        <v>-291</v>
      </c>
      <c r="K251" s="21">
        <f t="shared" si="107"/>
        <v>-436.5</v>
      </c>
      <c r="L251" s="21">
        <f t="shared" si="108"/>
        <v>-480.15</v>
      </c>
      <c r="M251" s="20">
        <f t="shared" si="109"/>
        <v>-1553</v>
      </c>
      <c r="N251" s="22" t="s">
        <v>82</v>
      </c>
      <c r="O251" s="39"/>
      <c r="P251" s="35"/>
      <c r="Q251" s="37"/>
      <c r="R251" s="35"/>
      <c r="S251" s="36"/>
    </row>
    <row r="252" spans="1:19" ht="30" customHeight="1" x14ac:dyDescent="0.3">
      <c r="A252" s="9">
        <v>248</v>
      </c>
      <c r="B252" s="5" t="s">
        <v>611</v>
      </c>
      <c r="C252" s="5" t="str">
        <f t="shared" si="93"/>
        <v>VASELINA SÓLIDA</v>
      </c>
      <c r="D252" s="6" t="s">
        <v>612</v>
      </c>
      <c r="E252" s="10" t="s">
        <v>613</v>
      </c>
      <c r="F252" s="50" t="e">
        <f>VLOOKUP(C252,#REF!,20,FALSE)</f>
        <v>#REF!</v>
      </c>
      <c r="G252" s="19">
        <v>4</v>
      </c>
      <c r="H252" s="20">
        <v>1</v>
      </c>
      <c r="I252" s="20">
        <f t="shared" si="105"/>
        <v>4</v>
      </c>
      <c r="J252" s="19">
        <f t="shared" si="106"/>
        <v>8</v>
      </c>
      <c r="K252" s="21">
        <f t="shared" si="107"/>
        <v>12</v>
      </c>
      <c r="L252" s="21">
        <f t="shared" si="108"/>
        <v>13.2</v>
      </c>
      <c r="M252" s="20" t="e">
        <f t="shared" si="109"/>
        <v>#REF!</v>
      </c>
      <c r="N252" s="22"/>
      <c r="O252" s="39"/>
      <c r="P252" s="35" t="e">
        <f t="shared" si="110"/>
        <v>#REF!</v>
      </c>
      <c r="Q252" s="37"/>
      <c r="R252" s="35" t="e">
        <f t="shared" si="111"/>
        <v>#REF!</v>
      </c>
      <c r="S252" s="36" t="e">
        <f t="shared" si="112"/>
        <v>#REF!</v>
      </c>
    </row>
    <row r="253" spans="1:19" s="79" customFormat="1" ht="30" customHeight="1" x14ac:dyDescent="0.25">
      <c r="A253" s="9">
        <v>249</v>
      </c>
      <c r="B253" s="5" t="s">
        <v>614</v>
      </c>
      <c r="C253" s="5" t="str">
        <f t="shared" si="93"/>
        <v>VERNIZ FLUORETADO (DURAPHAT)</v>
      </c>
      <c r="D253" s="6" t="s">
        <v>615</v>
      </c>
      <c r="E253" s="10" t="s">
        <v>616</v>
      </c>
      <c r="F253" s="50" t="e">
        <f>VLOOKUP(C253,#REF!,20,FALSE)</f>
        <v>#REF!</v>
      </c>
      <c r="G253" s="76">
        <v>0</v>
      </c>
      <c r="H253" s="76">
        <v>1</v>
      </c>
      <c r="I253" s="74">
        <f t="shared" si="105"/>
        <v>0</v>
      </c>
      <c r="J253" s="71">
        <f t="shared" si="106"/>
        <v>12</v>
      </c>
      <c r="K253" s="77">
        <f>J253*10/100+J253</f>
        <v>13.2</v>
      </c>
      <c r="L253" s="21">
        <f t="shared" si="108"/>
        <v>14.52</v>
      </c>
      <c r="M253" s="20" t="e">
        <f t="shared" si="109"/>
        <v>#REF!</v>
      </c>
      <c r="N253" s="80"/>
      <c r="O253" s="39"/>
      <c r="P253" s="35" t="e">
        <f t="shared" si="110"/>
        <v>#REF!</v>
      </c>
      <c r="Q253" s="37"/>
      <c r="R253" s="35" t="e">
        <f t="shared" si="111"/>
        <v>#REF!</v>
      </c>
      <c r="S253" s="36" t="e">
        <f t="shared" si="112"/>
        <v>#REF!</v>
      </c>
    </row>
    <row r="254" spans="1:19" s="79" customFormat="1" ht="30" customHeight="1" x14ac:dyDescent="0.25">
      <c r="A254" s="9">
        <v>250</v>
      </c>
      <c r="B254" s="5" t="s">
        <v>617</v>
      </c>
      <c r="C254" s="5" t="str">
        <f t="shared" si="93"/>
        <v>VERNIZ FLUORETADO (FLUORNIZ)</v>
      </c>
      <c r="D254" s="6" t="s">
        <v>618</v>
      </c>
      <c r="E254" s="10" t="s">
        <v>619</v>
      </c>
      <c r="F254" s="50" t="e">
        <f>VLOOKUP(C254,#REF!,20,FALSE)</f>
        <v>#REF!</v>
      </c>
      <c r="G254" s="76">
        <v>0</v>
      </c>
      <c r="H254" s="76">
        <v>1</v>
      </c>
      <c r="I254" s="74">
        <f t="shared" si="105"/>
        <v>0</v>
      </c>
      <c r="J254" s="71">
        <f t="shared" si="106"/>
        <v>12</v>
      </c>
      <c r="K254" s="77">
        <f>J254*10/100+J254</f>
        <v>13.2</v>
      </c>
      <c r="L254" s="21">
        <f t="shared" si="108"/>
        <v>14.52</v>
      </c>
      <c r="M254" s="20" t="e">
        <f t="shared" si="109"/>
        <v>#REF!</v>
      </c>
      <c r="N254" s="85"/>
      <c r="O254" s="39"/>
      <c r="P254" s="35" t="e">
        <f t="shared" si="110"/>
        <v>#REF!</v>
      </c>
      <c r="Q254" s="37"/>
      <c r="R254" s="35" t="e">
        <f t="shared" si="111"/>
        <v>#REF!</v>
      </c>
      <c r="S254" s="36" t="e">
        <f t="shared" si="112"/>
        <v>#REF!</v>
      </c>
    </row>
    <row r="255" spans="1:19" customFormat="1" ht="15" customHeight="1" x14ac:dyDescent="0.25">
      <c r="A255" s="118" t="s">
        <v>620</v>
      </c>
      <c r="B255" s="119"/>
      <c r="C255" s="119"/>
      <c r="D255" s="119"/>
      <c r="E255" s="119"/>
      <c r="F255" s="119"/>
      <c r="G255" s="119"/>
      <c r="H255" s="119"/>
      <c r="I255" s="119"/>
      <c r="J255" s="119"/>
      <c r="K255" s="119"/>
      <c r="L255" s="119"/>
      <c r="M255" s="119"/>
      <c r="N255" s="120"/>
      <c r="O255" s="37"/>
      <c r="P255" s="35">
        <f t="shared" si="110"/>
        <v>0</v>
      </c>
      <c r="Q255" s="40"/>
      <c r="R255" s="35">
        <f t="shared" si="111"/>
        <v>0</v>
      </c>
      <c r="S255" s="41">
        <f t="shared" si="112"/>
        <v>0</v>
      </c>
    </row>
    <row r="256" spans="1:19" ht="30" customHeight="1" x14ac:dyDescent="0.3">
      <c r="A256" s="4">
        <v>1</v>
      </c>
      <c r="B256" s="17" t="s">
        <v>621</v>
      </c>
      <c r="C256" s="5" t="str">
        <f t="shared" si="93"/>
        <v>CIMENTO DE IONÔMERO DE VIDRO ENCAPSULADO FOTOATIVADO ENCAPSULADO COR A2</v>
      </c>
      <c r="D256" s="8" t="s">
        <v>622</v>
      </c>
      <c r="E256" s="4" t="s">
        <v>623</v>
      </c>
      <c r="F256" s="50" t="e">
        <f>VLOOKUP(C256,#REF!,20,FALSE)</f>
        <v>#REF!</v>
      </c>
      <c r="G256" s="76">
        <v>0</v>
      </c>
      <c r="H256" s="76">
        <v>1</v>
      </c>
      <c r="I256" s="74">
        <f>G256/H256</f>
        <v>0</v>
      </c>
      <c r="J256" s="71">
        <f>(12-I256)*H256</f>
        <v>12</v>
      </c>
      <c r="K256" s="77">
        <f t="shared" ref="K256:L258" si="113">J256*10/100+J256</f>
        <v>13.2</v>
      </c>
      <c r="L256" s="21">
        <f t="shared" si="113"/>
        <v>14.52</v>
      </c>
      <c r="M256" s="20" t="e">
        <f>ROUND(L256,0)-F256</f>
        <v>#REF!</v>
      </c>
      <c r="N256" s="22" t="s">
        <v>82</v>
      </c>
      <c r="O256" s="37"/>
      <c r="P256" s="35" t="e">
        <f t="shared" ref="P256:P320" si="114">M256*O256</f>
        <v>#REF!</v>
      </c>
      <c r="R256" s="35" t="e">
        <f t="shared" ref="R256:R320" si="115">M256*Q256</f>
        <v>#REF!</v>
      </c>
      <c r="S256" s="41" t="e">
        <f t="shared" ref="S256:S320" si="116">(P256+R256)/2</f>
        <v>#REF!</v>
      </c>
    </row>
    <row r="257" spans="1:19" ht="30" customHeight="1" x14ac:dyDescent="0.3">
      <c r="A257" s="1">
        <v>2</v>
      </c>
      <c r="B257" s="2" t="s">
        <v>624</v>
      </c>
      <c r="C257" s="5" t="str">
        <f t="shared" si="93"/>
        <v>CIMENTO DE IONÔMERO DE VIDRO ENCAPSULADO FOTOATIVADO ENCAPSULADO COR A3</v>
      </c>
      <c r="D257" s="3" t="s">
        <v>625</v>
      </c>
      <c r="E257" s="1" t="s">
        <v>623</v>
      </c>
      <c r="F257" s="50" t="e">
        <f>VLOOKUP(C257,#REF!,20,FALSE)</f>
        <v>#REF!</v>
      </c>
      <c r="G257" s="76">
        <v>8</v>
      </c>
      <c r="H257" s="76">
        <v>1</v>
      </c>
      <c r="I257" s="74">
        <f>G257/H257</f>
        <v>8</v>
      </c>
      <c r="J257" s="71">
        <f>(12-I257)*H257</f>
        <v>4</v>
      </c>
      <c r="K257" s="77">
        <f t="shared" si="113"/>
        <v>4.4000000000000004</v>
      </c>
      <c r="L257" s="21">
        <f t="shared" si="113"/>
        <v>4.8400000000000007</v>
      </c>
      <c r="M257" s="20" t="e">
        <f>ROUND(L257,0)-F257</f>
        <v>#REF!</v>
      </c>
      <c r="N257" s="22" t="s">
        <v>82</v>
      </c>
      <c r="O257" s="37"/>
      <c r="P257" s="35" t="e">
        <f t="shared" si="114"/>
        <v>#REF!</v>
      </c>
      <c r="R257" s="35" t="e">
        <f t="shared" si="115"/>
        <v>#REF!</v>
      </c>
      <c r="S257" s="41" t="e">
        <f t="shared" si="116"/>
        <v>#REF!</v>
      </c>
    </row>
    <row r="258" spans="1:19" ht="30" customHeight="1" x14ac:dyDescent="0.3">
      <c r="A258" s="1">
        <v>3</v>
      </c>
      <c r="B258" s="14" t="s">
        <v>626</v>
      </c>
      <c r="C258" s="5" t="str">
        <f t="shared" si="93"/>
        <v>APLICADOR METÁLICO MANUAL PARA CÁPSULA DE CIMENTO DE IONÔMERO DE VIDRO</v>
      </c>
      <c r="D258" s="2" t="s">
        <v>627</v>
      </c>
      <c r="E258" s="1" t="s">
        <v>35</v>
      </c>
      <c r="F258" s="50" t="e">
        <f>VLOOKUP(C258,#REF!,20,FALSE)</f>
        <v>#REF!</v>
      </c>
      <c r="G258" s="76">
        <v>0</v>
      </c>
      <c r="H258" s="76">
        <v>1</v>
      </c>
      <c r="I258" s="74">
        <f>G258/H258</f>
        <v>0</v>
      </c>
      <c r="J258" s="71">
        <f>(12-I258)*H258</f>
        <v>12</v>
      </c>
      <c r="K258" s="77">
        <f t="shared" si="113"/>
        <v>13.2</v>
      </c>
      <c r="L258" s="21">
        <f t="shared" si="113"/>
        <v>14.52</v>
      </c>
      <c r="M258" s="20" t="e">
        <f>ROUND(L258,0)-F258</f>
        <v>#REF!</v>
      </c>
      <c r="N258" s="85"/>
      <c r="O258" s="37"/>
      <c r="P258" s="35" t="e">
        <f t="shared" si="114"/>
        <v>#REF!</v>
      </c>
      <c r="R258" s="35" t="e">
        <f t="shared" si="115"/>
        <v>#REF!</v>
      </c>
      <c r="S258" s="41" t="e">
        <f t="shared" si="116"/>
        <v>#REF!</v>
      </c>
    </row>
    <row r="259" spans="1:19" customFormat="1" ht="15" customHeight="1" x14ac:dyDescent="0.25">
      <c r="A259" s="118" t="s">
        <v>628</v>
      </c>
      <c r="B259" s="119"/>
      <c r="C259" s="119"/>
      <c r="D259" s="119"/>
      <c r="E259" s="119"/>
      <c r="F259" s="119"/>
      <c r="G259" s="119"/>
      <c r="H259" s="119"/>
      <c r="I259" s="119"/>
      <c r="J259" s="119"/>
      <c r="K259" s="119"/>
      <c r="L259" s="119"/>
      <c r="M259" s="119"/>
      <c r="N259" s="121"/>
      <c r="O259" s="37"/>
      <c r="P259" s="35">
        <f t="shared" si="114"/>
        <v>0</v>
      </c>
      <c r="Q259" s="40"/>
      <c r="R259" s="35">
        <f t="shared" si="115"/>
        <v>0</v>
      </c>
      <c r="S259" s="41">
        <f t="shared" si="116"/>
        <v>0</v>
      </c>
    </row>
    <row r="260" spans="1:19" ht="30" customHeight="1" x14ac:dyDescent="0.3">
      <c r="A260" s="9">
        <v>1</v>
      </c>
      <c r="B260" s="16" t="s">
        <v>629</v>
      </c>
      <c r="C260" s="5" t="str">
        <f t="shared" si="93"/>
        <v xml:space="preserve">GUTA PERCHA F (FINE) 28MM </v>
      </c>
      <c r="D260" s="6" t="s">
        <v>630</v>
      </c>
      <c r="E260" s="10" t="s">
        <v>631</v>
      </c>
      <c r="F260" s="50" t="e">
        <f>VLOOKUP(C260,#REF!,20,FALSE)</f>
        <v>#REF!</v>
      </c>
      <c r="G260" s="76">
        <v>2</v>
      </c>
      <c r="H260" s="76">
        <v>3</v>
      </c>
      <c r="I260" s="74">
        <f>G260/H260</f>
        <v>0.66666666666666663</v>
      </c>
      <c r="J260" s="71">
        <f>(12-I260)*H260</f>
        <v>34</v>
      </c>
      <c r="K260" s="77">
        <f t="shared" ref="K260:L264" si="117">J260*10/100+J260</f>
        <v>37.4</v>
      </c>
      <c r="L260" s="21">
        <f t="shared" si="117"/>
        <v>41.14</v>
      </c>
      <c r="M260" s="20" t="e">
        <f>ROUND(L260,0)-F260</f>
        <v>#REF!</v>
      </c>
      <c r="N260" s="22"/>
      <c r="O260" s="37"/>
      <c r="P260" s="35" t="e">
        <f t="shared" si="114"/>
        <v>#REF!</v>
      </c>
      <c r="R260" s="35" t="e">
        <f t="shared" si="115"/>
        <v>#REF!</v>
      </c>
      <c r="S260" s="41" t="e">
        <f t="shared" si="116"/>
        <v>#REF!</v>
      </c>
    </row>
    <row r="261" spans="1:19" ht="30" customHeight="1" x14ac:dyDescent="0.3">
      <c r="A261" s="9">
        <v>2</v>
      </c>
      <c r="B261" s="16" t="s">
        <v>632</v>
      </c>
      <c r="C261" s="5" t="str">
        <f t="shared" si="93"/>
        <v xml:space="preserve">GUTA PERCHA MF (MEDIUM FINE) 28MM </v>
      </c>
      <c r="D261" s="6" t="s">
        <v>633</v>
      </c>
      <c r="E261" s="10" t="s">
        <v>631</v>
      </c>
      <c r="F261" s="50" t="e">
        <f>VLOOKUP(C261,#REF!,20,FALSE)</f>
        <v>#REF!</v>
      </c>
      <c r="G261" s="76">
        <v>3</v>
      </c>
      <c r="H261" s="76">
        <v>4</v>
      </c>
      <c r="I261" s="74">
        <f>G261/H261</f>
        <v>0.75</v>
      </c>
      <c r="J261" s="71">
        <f>(12-I261)*H261</f>
        <v>45</v>
      </c>
      <c r="K261" s="77">
        <f t="shared" si="117"/>
        <v>49.5</v>
      </c>
      <c r="L261" s="21">
        <f t="shared" si="117"/>
        <v>54.45</v>
      </c>
      <c r="M261" s="20" t="e">
        <f>ROUND(L261,0)-F261</f>
        <v>#REF!</v>
      </c>
      <c r="N261" s="22"/>
      <c r="O261" s="37"/>
      <c r="P261" s="35" t="e">
        <f t="shared" si="114"/>
        <v>#REF!</v>
      </c>
      <c r="R261" s="35" t="e">
        <f t="shared" si="115"/>
        <v>#REF!</v>
      </c>
      <c r="S261" s="41" t="e">
        <f t="shared" si="116"/>
        <v>#REF!</v>
      </c>
    </row>
    <row r="262" spans="1:19" ht="30" customHeight="1" x14ac:dyDescent="0.3">
      <c r="A262" s="9">
        <v>3</v>
      </c>
      <c r="B262" s="16" t="s">
        <v>634</v>
      </c>
      <c r="C262" s="5" t="str">
        <f>UPPER(B262)</f>
        <v xml:space="preserve">GUTA PERCHA ML (MEDIUM LARGE) 28MM </v>
      </c>
      <c r="D262" s="6" t="s">
        <v>635</v>
      </c>
      <c r="E262" s="10" t="s">
        <v>631</v>
      </c>
      <c r="F262" s="50" t="e">
        <f>VLOOKUP(C262,#REF!,20,FALSE)</f>
        <v>#REF!</v>
      </c>
      <c r="G262" s="76">
        <v>0</v>
      </c>
      <c r="H262" s="76">
        <v>3</v>
      </c>
      <c r="I262" s="74">
        <f>G262/H262</f>
        <v>0</v>
      </c>
      <c r="J262" s="71">
        <f>(12-I262)*H262</f>
        <v>36</v>
      </c>
      <c r="K262" s="77">
        <f t="shared" si="117"/>
        <v>39.6</v>
      </c>
      <c r="L262" s="21">
        <f t="shared" si="117"/>
        <v>43.56</v>
      </c>
      <c r="M262" s="20" t="e">
        <f>ROUND(L262,0)-F262</f>
        <v>#REF!</v>
      </c>
      <c r="N262" s="22"/>
      <c r="O262" s="37"/>
      <c r="P262" s="35" t="e">
        <f t="shared" si="114"/>
        <v>#REF!</v>
      </c>
      <c r="R262" s="35" t="e">
        <f t="shared" si="115"/>
        <v>#REF!</v>
      </c>
      <c r="S262" s="41" t="e">
        <f t="shared" si="116"/>
        <v>#REF!</v>
      </c>
    </row>
    <row r="263" spans="1:19" ht="30" customHeight="1" x14ac:dyDescent="0.3">
      <c r="A263" s="9">
        <v>4</v>
      </c>
      <c r="B263" s="16" t="s">
        <v>636</v>
      </c>
      <c r="C263" s="5" t="str">
        <f>UPPER(B263)</f>
        <v xml:space="preserve">GUTA PERCHA M (MEDIUM) 28MM </v>
      </c>
      <c r="D263" s="6" t="s">
        <v>637</v>
      </c>
      <c r="E263" s="10" t="s">
        <v>631</v>
      </c>
      <c r="F263" s="50" t="e">
        <f>VLOOKUP(C263,#REF!,20,FALSE)</f>
        <v>#REF!</v>
      </c>
      <c r="G263" s="76">
        <v>0</v>
      </c>
      <c r="H263" s="76">
        <v>3</v>
      </c>
      <c r="I263" s="74">
        <f>G263/H263</f>
        <v>0</v>
      </c>
      <c r="J263" s="71">
        <f>(12-I263)*H263</f>
        <v>36</v>
      </c>
      <c r="K263" s="77">
        <f t="shared" si="117"/>
        <v>39.6</v>
      </c>
      <c r="L263" s="21">
        <f t="shared" si="117"/>
        <v>43.56</v>
      </c>
      <c r="M263" s="20" t="e">
        <f>ROUND(L263,0)-F263</f>
        <v>#REF!</v>
      </c>
      <c r="N263" s="22"/>
      <c r="O263" s="37"/>
      <c r="P263" s="35" t="e">
        <f t="shared" si="114"/>
        <v>#REF!</v>
      </c>
      <c r="R263" s="35" t="e">
        <f t="shared" si="115"/>
        <v>#REF!</v>
      </c>
      <c r="S263" s="41" t="e">
        <f t="shared" si="116"/>
        <v>#REF!</v>
      </c>
    </row>
    <row r="264" spans="1:19" ht="30" customHeight="1" x14ac:dyDescent="0.3">
      <c r="A264" s="9">
        <v>5</v>
      </c>
      <c r="B264" s="16" t="s">
        <v>638</v>
      </c>
      <c r="C264" s="5" t="str">
        <f>UPPER(B264)</f>
        <v>GUTA PERCHA PARA SISTEMA ROTATÓRIO (F1-F2-F3)</v>
      </c>
      <c r="D264" s="6" t="s">
        <v>639</v>
      </c>
      <c r="E264" s="10" t="s">
        <v>640</v>
      </c>
      <c r="F264" s="50" t="e">
        <f>VLOOKUP(C264,#REF!,20,FALSE)</f>
        <v>#REF!</v>
      </c>
      <c r="G264" s="76">
        <v>0</v>
      </c>
      <c r="H264" s="76">
        <v>1</v>
      </c>
      <c r="I264" s="74">
        <f>G264/H264</f>
        <v>0</v>
      </c>
      <c r="J264" s="71">
        <f>(12-I264)*H264</f>
        <v>12</v>
      </c>
      <c r="K264" s="77">
        <f t="shared" si="117"/>
        <v>13.2</v>
      </c>
      <c r="L264" s="21">
        <f t="shared" si="117"/>
        <v>14.52</v>
      </c>
      <c r="M264" s="20" t="e">
        <f>ROUND(L264,0)-F264</f>
        <v>#REF!</v>
      </c>
      <c r="N264" s="22" t="s">
        <v>82</v>
      </c>
      <c r="O264" s="37"/>
      <c r="P264" s="35" t="e">
        <f t="shared" si="114"/>
        <v>#REF!</v>
      </c>
      <c r="R264" s="35" t="e">
        <f t="shared" si="115"/>
        <v>#REF!</v>
      </c>
      <c r="S264" s="41" t="e">
        <f t="shared" si="116"/>
        <v>#REF!</v>
      </c>
    </row>
    <row r="265" spans="1:19" customFormat="1" ht="15" customHeight="1" x14ac:dyDescent="0.25">
      <c r="A265" s="118" t="s">
        <v>641</v>
      </c>
      <c r="B265" s="119"/>
      <c r="C265" s="119"/>
      <c r="D265" s="119"/>
      <c r="E265" s="119"/>
      <c r="F265" s="119"/>
      <c r="G265" s="119"/>
      <c r="H265" s="119"/>
      <c r="I265" s="119"/>
      <c r="J265" s="119"/>
      <c r="K265" s="119"/>
      <c r="L265" s="119"/>
      <c r="M265" s="119"/>
      <c r="N265" s="121"/>
      <c r="O265" s="37"/>
      <c r="P265" s="35">
        <f t="shared" si="114"/>
        <v>0</v>
      </c>
      <c r="Q265" s="40"/>
      <c r="R265" s="35">
        <f t="shared" si="115"/>
        <v>0</v>
      </c>
      <c r="S265" s="41">
        <f t="shared" si="116"/>
        <v>0</v>
      </c>
    </row>
    <row r="266" spans="1:19" ht="30" customHeight="1" x14ac:dyDescent="0.3">
      <c r="A266" s="9">
        <v>1</v>
      </c>
      <c r="B266" s="73" t="s">
        <v>642</v>
      </c>
      <c r="C266" s="5" t="str">
        <f t="shared" ref="C266:C277" si="118">UPPER(B266)</f>
        <v>RESINA COMPOSTA FOTOPOLIMERIZÁVEL NANO-PARTICULADA OU NANO- HÍBRIDA- CORRESPONDENTE A COR A1</v>
      </c>
      <c r="D266" s="6" t="s">
        <v>643</v>
      </c>
      <c r="E266" s="10" t="s">
        <v>35</v>
      </c>
      <c r="F266" s="50" t="e">
        <f>VLOOKUP(C266,#REF!,20,FALSE)</f>
        <v>#REF!</v>
      </c>
      <c r="G266" s="76">
        <v>0</v>
      </c>
      <c r="H266" s="76">
        <v>1</v>
      </c>
      <c r="I266" s="74">
        <f t="shared" ref="I266:I277" si="119">G266/H266</f>
        <v>0</v>
      </c>
      <c r="J266" s="71">
        <f t="shared" ref="J266:J277" si="120">(12-I266)*H266</f>
        <v>12</v>
      </c>
      <c r="K266" s="77">
        <f t="shared" ref="K266:L277" si="121">J266*10/100+J266</f>
        <v>13.2</v>
      </c>
      <c r="L266" s="21">
        <f t="shared" si="121"/>
        <v>14.52</v>
      </c>
      <c r="M266" s="20" t="e">
        <f t="shared" ref="M266:M277" si="122">ROUND(L266,0)-F266</f>
        <v>#REF!</v>
      </c>
      <c r="N266" s="97" t="s">
        <v>644</v>
      </c>
      <c r="O266" s="37"/>
      <c r="P266" s="35" t="e">
        <f t="shared" si="114"/>
        <v>#REF!</v>
      </c>
      <c r="R266" s="35" t="e">
        <f t="shared" si="115"/>
        <v>#REF!</v>
      </c>
      <c r="S266" s="41" t="e">
        <f t="shared" si="116"/>
        <v>#REF!</v>
      </c>
    </row>
    <row r="267" spans="1:19" ht="30" customHeight="1" x14ac:dyDescent="0.3">
      <c r="A267" s="9">
        <v>2</v>
      </c>
      <c r="B267" s="73" t="s">
        <v>645</v>
      </c>
      <c r="C267" s="5" t="str">
        <f t="shared" si="118"/>
        <v>RESINA COMPOSTA FOTOPOLIMERIZÁVEL NANO-PARTICULADA OU NANO- HÍBRIDA- CORRESPONDENTE A COR A2</v>
      </c>
      <c r="D267" s="6" t="s">
        <v>646</v>
      </c>
      <c r="E267" s="10" t="s">
        <v>35</v>
      </c>
      <c r="F267" s="50" t="e">
        <f>VLOOKUP(C267,#REF!,20,FALSE)</f>
        <v>#REF!</v>
      </c>
      <c r="G267" s="76">
        <v>0</v>
      </c>
      <c r="H267" s="76">
        <v>1</v>
      </c>
      <c r="I267" s="74">
        <f t="shared" si="119"/>
        <v>0</v>
      </c>
      <c r="J267" s="71">
        <f t="shared" si="120"/>
        <v>12</v>
      </c>
      <c r="K267" s="77">
        <f t="shared" si="121"/>
        <v>13.2</v>
      </c>
      <c r="L267" s="21">
        <f t="shared" si="121"/>
        <v>14.52</v>
      </c>
      <c r="M267" s="20" t="e">
        <f t="shared" si="122"/>
        <v>#REF!</v>
      </c>
      <c r="N267" s="97" t="s">
        <v>644</v>
      </c>
      <c r="O267" s="37"/>
      <c r="P267" s="35" t="e">
        <f t="shared" si="114"/>
        <v>#REF!</v>
      </c>
      <c r="R267" s="35" t="e">
        <f t="shared" si="115"/>
        <v>#REF!</v>
      </c>
      <c r="S267" s="41" t="e">
        <f t="shared" si="116"/>
        <v>#REF!</v>
      </c>
    </row>
    <row r="268" spans="1:19" ht="30" customHeight="1" x14ac:dyDescent="0.3">
      <c r="A268" s="9">
        <v>3</v>
      </c>
      <c r="B268" s="73" t="s">
        <v>647</v>
      </c>
      <c r="C268" s="5" t="str">
        <f t="shared" si="118"/>
        <v>RESINA COMPOSTA FOTOPOLIMERIZÁVEL NANO-PARTICULADA OU NANO- HÍBRIDA- CORRESPONDENTE A COR A3</v>
      </c>
      <c r="D268" s="6" t="s">
        <v>648</v>
      </c>
      <c r="E268" s="10" t="s">
        <v>35</v>
      </c>
      <c r="F268" s="50" t="e">
        <f>VLOOKUP(C268,#REF!,20,FALSE)</f>
        <v>#REF!</v>
      </c>
      <c r="G268" s="76">
        <v>0</v>
      </c>
      <c r="H268" s="76">
        <v>1</v>
      </c>
      <c r="I268" s="74">
        <f t="shared" si="119"/>
        <v>0</v>
      </c>
      <c r="J268" s="71">
        <f t="shared" si="120"/>
        <v>12</v>
      </c>
      <c r="K268" s="77">
        <f t="shared" si="121"/>
        <v>13.2</v>
      </c>
      <c r="L268" s="21">
        <f t="shared" si="121"/>
        <v>14.52</v>
      </c>
      <c r="M268" s="20" t="e">
        <f t="shared" si="122"/>
        <v>#REF!</v>
      </c>
      <c r="N268" s="97" t="s">
        <v>644</v>
      </c>
      <c r="O268" s="37"/>
      <c r="P268" s="35" t="e">
        <f t="shared" si="114"/>
        <v>#REF!</v>
      </c>
      <c r="R268" s="35" t="e">
        <f t="shared" si="115"/>
        <v>#REF!</v>
      </c>
      <c r="S268" s="41" t="e">
        <f t="shared" si="116"/>
        <v>#REF!</v>
      </c>
    </row>
    <row r="269" spans="1:19" ht="30" customHeight="1" x14ac:dyDescent="0.3">
      <c r="A269" s="9">
        <v>4</v>
      </c>
      <c r="B269" s="73" t="s">
        <v>649</v>
      </c>
      <c r="C269" s="5" t="str">
        <f t="shared" si="118"/>
        <v>RESINA COMPOSTA FOTOPOLIMERIZÁVEL NANO-PARTICULADA OU NANO- HÍBRIDA- CORRESPONDENTE A COR A3,5</v>
      </c>
      <c r="D269" s="6" t="s">
        <v>650</v>
      </c>
      <c r="E269" s="10" t="s">
        <v>35</v>
      </c>
      <c r="F269" s="50" t="e">
        <f>VLOOKUP(C269,#REF!,20,FALSE)</f>
        <v>#REF!</v>
      </c>
      <c r="G269" s="76">
        <v>0</v>
      </c>
      <c r="H269" s="76">
        <v>1</v>
      </c>
      <c r="I269" s="74">
        <f t="shared" si="119"/>
        <v>0</v>
      </c>
      <c r="J269" s="71">
        <f t="shared" si="120"/>
        <v>12</v>
      </c>
      <c r="K269" s="77">
        <f t="shared" si="121"/>
        <v>13.2</v>
      </c>
      <c r="L269" s="21">
        <f t="shared" si="121"/>
        <v>14.52</v>
      </c>
      <c r="M269" s="20" t="e">
        <f t="shared" si="122"/>
        <v>#REF!</v>
      </c>
      <c r="N269" s="97" t="s">
        <v>644</v>
      </c>
      <c r="O269" s="37"/>
      <c r="P269" s="35" t="e">
        <f t="shared" si="114"/>
        <v>#REF!</v>
      </c>
      <c r="R269" s="35" t="e">
        <f t="shared" si="115"/>
        <v>#REF!</v>
      </c>
      <c r="S269" s="41" t="e">
        <f t="shared" si="116"/>
        <v>#REF!</v>
      </c>
    </row>
    <row r="270" spans="1:19" ht="30" customHeight="1" x14ac:dyDescent="0.3">
      <c r="A270" s="9">
        <v>5</v>
      </c>
      <c r="B270" s="73" t="s">
        <v>651</v>
      </c>
      <c r="C270" s="5" t="str">
        <f t="shared" si="118"/>
        <v>RESINA COMPOSTA FOTOPOLIMERIZÁVEL NANO-PARTICULADA OU NANO- HÍBRIDA- CORRESPONDENTE A COR A4</v>
      </c>
      <c r="D270" s="6" t="s">
        <v>652</v>
      </c>
      <c r="E270" s="10" t="s">
        <v>35</v>
      </c>
      <c r="F270" s="50" t="e">
        <f>VLOOKUP(C270,#REF!,20,FALSE)</f>
        <v>#REF!</v>
      </c>
      <c r="G270" s="76">
        <v>0</v>
      </c>
      <c r="H270" s="76">
        <v>1</v>
      </c>
      <c r="I270" s="74">
        <f t="shared" si="119"/>
        <v>0</v>
      </c>
      <c r="J270" s="71">
        <f t="shared" si="120"/>
        <v>12</v>
      </c>
      <c r="K270" s="77">
        <f t="shared" si="121"/>
        <v>13.2</v>
      </c>
      <c r="L270" s="21">
        <f t="shared" si="121"/>
        <v>14.52</v>
      </c>
      <c r="M270" s="20" t="e">
        <f t="shared" si="122"/>
        <v>#REF!</v>
      </c>
      <c r="N270" s="97" t="s">
        <v>644</v>
      </c>
      <c r="O270" s="37"/>
      <c r="P270" s="35" t="e">
        <f t="shared" si="114"/>
        <v>#REF!</v>
      </c>
      <c r="R270" s="35" t="e">
        <f t="shared" si="115"/>
        <v>#REF!</v>
      </c>
      <c r="S270" s="41" t="e">
        <f t="shared" si="116"/>
        <v>#REF!</v>
      </c>
    </row>
    <row r="271" spans="1:19" ht="30" customHeight="1" x14ac:dyDescent="0.3">
      <c r="A271" s="9">
        <v>6</v>
      </c>
      <c r="B271" s="73" t="s">
        <v>653</v>
      </c>
      <c r="C271" s="5" t="str">
        <f t="shared" si="118"/>
        <v>RESINA COMPOSTA FOTOPOLIMERIZÁVEL NANO-PARTICULADA OU NANO- HÍBRIDA- CORRESPONDENTE A COR B2</v>
      </c>
      <c r="D271" s="6" t="s">
        <v>654</v>
      </c>
      <c r="E271" s="10" t="s">
        <v>35</v>
      </c>
      <c r="F271" s="50" t="e">
        <f>VLOOKUP(C271,#REF!,20,FALSE)</f>
        <v>#REF!</v>
      </c>
      <c r="G271" s="76">
        <v>0</v>
      </c>
      <c r="H271" s="76">
        <v>1</v>
      </c>
      <c r="I271" s="74">
        <f t="shared" si="119"/>
        <v>0</v>
      </c>
      <c r="J271" s="71">
        <f t="shared" si="120"/>
        <v>12</v>
      </c>
      <c r="K271" s="77">
        <f t="shared" si="121"/>
        <v>13.2</v>
      </c>
      <c r="L271" s="21">
        <f t="shared" si="121"/>
        <v>14.52</v>
      </c>
      <c r="M271" s="20" t="e">
        <f t="shared" si="122"/>
        <v>#REF!</v>
      </c>
      <c r="N271" s="97" t="s">
        <v>644</v>
      </c>
      <c r="O271" s="37"/>
      <c r="P271" s="35" t="e">
        <f t="shared" si="114"/>
        <v>#REF!</v>
      </c>
      <c r="R271" s="35" t="e">
        <f t="shared" si="115"/>
        <v>#REF!</v>
      </c>
      <c r="S271" s="41" t="e">
        <f t="shared" si="116"/>
        <v>#REF!</v>
      </c>
    </row>
    <row r="272" spans="1:19" ht="30" customHeight="1" x14ac:dyDescent="0.3">
      <c r="A272" s="9">
        <v>7</v>
      </c>
      <c r="B272" s="73" t="s">
        <v>655</v>
      </c>
      <c r="C272" s="5" t="str">
        <f t="shared" si="118"/>
        <v>RESINA COMPOSTA FOTOPOLIMERIZÁVEL NANO-PARTICULADA OU NANO- HÍBRIDA- CORRESPONDENTE A COR B3</v>
      </c>
      <c r="D272" s="6" t="s">
        <v>656</v>
      </c>
      <c r="E272" s="10" t="s">
        <v>35</v>
      </c>
      <c r="F272" s="50" t="e">
        <f>VLOOKUP(C272,#REF!,20,FALSE)</f>
        <v>#REF!</v>
      </c>
      <c r="G272" s="76">
        <v>0</v>
      </c>
      <c r="H272" s="76">
        <v>1</v>
      </c>
      <c r="I272" s="74">
        <f t="shared" si="119"/>
        <v>0</v>
      </c>
      <c r="J272" s="71">
        <f t="shared" si="120"/>
        <v>12</v>
      </c>
      <c r="K272" s="77">
        <f t="shared" si="121"/>
        <v>13.2</v>
      </c>
      <c r="L272" s="21">
        <f t="shared" si="121"/>
        <v>14.52</v>
      </c>
      <c r="M272" s="20" t="e">
        <f t="shared" si="122"/>
        <v>#REF!</v>
      </c>
      <c r="N272" s="97" t="s">
        <v>644</v>
      </c>
      <c r="O272" s="37"/>
      <c r="P272" s="35" t="e">
        <f t="shared" si="114"/>
        <v>#REF!</v>
      </c>
      <c r="R272" s="35" t="e">
        <f t="shared" si="115"/>
        <v>#REF!</v>
      </c>
      <c r="S272" s="41" t="e">
        <f t="shared" si="116"/>
        <v>#REF!</v>
      </c>
    </row>
    <row r="273" spans="1:19" ht="30" customHeight="1" x14ac:dyDescent="0.3">
      <c r="A273" s="9">
        <v>8</v>
      </c>
      <c r="B273" s="73" t="s">
        <v>657</v>
      </c>
      <c r="C273" s="5" t="str">
        <f t="shared" si="118"/>
        <v>RESINA COMPOSTA FOTOPOLIMERIZÁVEL NANO-PARTICULADA OU NANO- HÍBRIDA- CORRESPONDENTE A COR C2</v>
      </c>
      <c r="D273" s="6" t="s">
        <v>658</v>
      </c>
      <c r="E273" s="10" t="s">
        <v>35</v>
      </c>
      <c r="F273" s="50" t="e">
        <f>VLOOKUP(C273,#REF!,20,FALSE)</f>
        <v>#REF!</v>
      </c>
      <c r="G273" s="76">
        <v>0</v>
      </c>
      <c r="H273" s="76">
        <v>1</v>
      </c>
      <c r="I273" s="74">
        <f t="shared" si="119"/>
        <v>0</v>
      </c>
      <c r="J273" s="71">
        <f t="shared" si="120"/>
        <v>12</v>
      </c>
      <c r="K273" s="77">
        <f t="shared" si="121"/>
        <v>13.2</v>
      </c>
      <c r="L273" s="21">
        <f t="shared" si="121"/>
        <v>14.52</v>
      </c>
      <c r="M273" s="20" t="e">
        <f t="shared" si="122"/>
        <v>#REF!</v>
      </c>
      <c r="N273" s="97" t="s">
        <v>644</v>
      </c>
      <c r="O273" s="37"/>
      <c r="P273" s="35" t="e">
        <f t="shared" si="114"/>
        <v>#REF!</v>
      </c>
      <c r="R273" s="35" t="e">
        <f t="shared" si="115"/>
        <v>#REF!</v>
      </c>
      <c r="S273" s="41" t="e">
        <f t="shared" si="116"/>
        <v>#REF!</v>
      </c>
    </row>
    <row r="274" spans="1:19" ht="30" customHeight="1" x14ac:dyDescent="0.3">
      <c r="A274" s="9">
        <v>9</v>
      </c>
      <c r="B274" s="73" t="s">
        <v>659</v>
      </c>
      <c r="C274" s="5" t="str">
        <f t="shared" si="118"/>
        <v>RESINA COMPOSTA FOTOPOLIMERIZÁVEL NANO-PARTICULADA OU NANO- HÍBRIDA- CORRESPONDENTE A COR C3</v>
      </c>
      <c r="D274" s="6" t="s">
        <v>660</v>
      </c>
      <c r="E274" s="10" t="s">
        <v>35</v>
      </c>
      <c r="F274" s="50" t="e">
        <f>VLOOKUP(C274,#REF!,20,FALSE)</f>
        <v>#REF!</v>
      </c>
      <c r="G274" s="76">
        <v>0</v>
      </c>
      <c r="H274" s="76">
        <v>1</v>
      </c>
      <c r="I274" s="74">
        <f t="shared" si="119"/>
        <v>0</v>
      </c>
      <c r="J274" s="71">
        <f t="shared" si="120"/>
        <v>12</v>
      </c>
      <c r="K274" s="77">
        <f t="shared" si="121"/>
        <v>13.2</v>
      </c>
      <c r="L274" s="21">
        <f t="shared" si="121"/>
        <v>14.52</v>
      </c>
      <c r="M274" s="20" t="e">
        <f t="shared" si="122"/>
        <v>#REF!</v>
      </c>
      <c r="N274" s="97" t="s">
        <v>644</v>
      </c>
      <c r="O274" s="37"/>
      <c r="P274" s="35" t="e">
        <f t="shared" si="114"/>
        <v>#REF!</v>
      </c>
      <c r="R274" s="35" t="e">
        <f t="shared" si="115"/>
        <v>#REF!</v>
      </c>
      <c r="S274" s="41" t="e">
        <f t="shared" si="116"/>
        <v>#REF!</v>
      </c>
    </row>
    <row r="275" spans="1:19" ht="30" customHeight="1" x14ac:dyDescent="0.3">
      <c r="A275" s="9">
        <v>10</v>
      </c>
      <c r="B275" s="73" t="s">
        <v>661</v>
      </c>
      <c r="C275" s="5" t="str">
        <f t="shared" si="118"/>
        <v>RESINA COMPOSTA FOTOPOLIMERIZÁVEL NANO-PARTICULADA OU NANO- HÍBRIDA- CORRESPONDENTE A COR INCISAL</v>
      </c>
      <c r="D275" s="6" t="s">
        <v>662</v>
      </c>
      <c r="E275" s="10" t="s">
        <v>35</v>
      </c>
      <c r="F275" s="50" t="e">
        <f>VLOOKUP(C275,#REF!,20,FALSE)</f>
        <v>#REF!</v>
      </c>
      <c r="G275" s="76">
        <v>0</v>
      </c>
      <c r="H275" s="76">
        <v>1</v>
      </c>
      <c r="I275" s="74">
        <f t="shared" si="119"/>
        <v>0</v>
      </c>
      <c r="J275" s="71">
        <f t="shared" si="120"/>
        <v>12</v>
      </c>
      <c r="K275" s="77">
        <f t="shared" si="121"/>
        <v>13.2</v>
      </c>
      <c r="L275" s="21">
        <f t="shared" si="121"/>
        <v>14.52</v>
      </c>
      <c r="M275" s="20" t="e">
        <f t="shared" si="122"/>
        <v>#REF!</v>
      </c>
      <c r="N275" s="97" t="s">
        <v>644</v>
      </c>
      <c r="O275" s="37"/>
      <c r="P275" s="35" t="e">
        <f t="shared" si="114"/>
        <v>#REF!</v>
      </c>
      <c r="R275" s="35" t="e">
        <f t="shared" si="115"/>
        <v>#REF!</v>
      </c>
      <c r="S275" s="41" t="e">
        <f t="shared" si="116"/>
        <v>#REF!</v>
      </c>
    </row>
    <row r="276" spans="1:19" ht="30" customHeight="1" x14ac:dyDescent="0.3">
      <c r="A276" s="9">
        <v>11</v>
      </c>
      <c r="B276" s="73" t="s">
        <v>663</v>
      </c>
      <c r="C276" s="5" t="str">
        <f t="shared" si="118"/>
        <v>RESINA COMPOSTA FOTOPOLIMERIZÁVEL NANO-PARTICULADA OU NANO- HÍBRIDA- CORRESPONDENTE A RESINA DE ESMALTE COR A2</v>
      </c>
      <c r="D276" s="6" t="s">
        <v>664</v>
      </c>
      <c r="E276" s="10" t="s">
        <v>35</v>
      </c>
      <c r="F276" s="50" t="e">
        <f>VLOOKUP(C276,#REF!,20,FALSE)</f>
        <v>#REF!</v>
      </c>
      <c r="G276" s="76">
        <v>0</v>
      </c>
      <c r="H276" s="76">
        <v>1</v>
      </c>
      <c r="I276" s="74">
        <f t="shared" si="119"/>
        <v>0</v>
      </c>
      <c r="J276" s="71">
        <f t="shared" si="120"/>
        <v>12</v>
      </c>
      <c r="K276" s="77">
        <f t="shared" si="121"/>
        <v>13.2</v>
      </c>
      <c r="L276" s="21">
        <f t="shared" si="121"/>
        <v>14.52</v>
      </c>
      <c r="M276" s="20" t="e">
        <f t="shared" si="122"/>
        <v>#REF!</v>
      </c>
      <c r="N276" s="97" t="s">
        <v>644</v>
      </c>
      <c r="O276" s="37"/>
      <c r="P276" s="35" t="e">
        <f t="shared" si="114"/>
        <v>#REF!</v>
      </c>
      <c r="R276" s="35" t="e">
        <f t="shared" si="115"/>
        <v>#REF!</v>
      </c>
      <c r="S276" s="41" t="e">
        <f t="shared" si="116"/>
        <v>#REF!</v>
      </c>
    </row>
    <row r="277" spans="1:19" ht="30" customHeight="1" x14ac:dyDescent="0.3">
      <c r="A277" s="9">
        <v>12</v>
      </c>
      <c r="B277" s="73" t="s">
        <v>665</v>
      </c>
      <c r="C277" s="5" t="str">
        <f t="shared" si="118"/>
        <v>RESINA COMPOSTA FOTOPOLIMERIZÁVEL NANO-PARTICULADA OU NANO- HÍBRIDA- CORRESPONDENTE A RESINA DE ESMALTE COR A3</v>
      </c>
      <c r="D277" s="6" t="s">
        <v>666</v>
      </c>
      <c r="E277" s="10" t="s">
        <v>35</v>
      </c>
      <c r="F277" s="50" t="e">
        <f>VLOOKUP(C277,#REF!,20,FALSE)</f>
        <v>#REF!</v>
      </c>
      <c r="G277" s="76">
        <v>0</v>
      </c>
      <c r="H277" s="76">
        <v>1</v>
      </c>
      <c r="I277" s="74">
        <f t="shared" si="119"/>
        <v>0</v>
      </c>
      <c r="J277" s="71">
        <f t="shared" si="120"/>
        <v>12</v>
      </c>
      <c r="K277" s="77">
        <f t="shared" si="121"/>
        <v>13.2</v>
      </c>
      <c r="L277" s="21">
        <f t="shared" si="121"/>
        <v>14.52</v>
      </c>
      <c r="M277" s="20" t="e">
        <f t="shared" si="122"/>
        <v>#REF!</v>
      </c>
      <c r="N277" s="97" t="s">
        <v>644</v>
      </c>
      <c r="O277" s="37"/>
      <c r="P277" s="35" t="e">
        <f t="shared" si="114"/>
        <v>#REF!</v>
      </c>
      <c r="R277" s="35" t="e">
        <f t="shared" si="115"/>
        <v>#REF!</v>
      </c>
      <c r="S277" s="41" t="e">
        <f t="shared" si="116"/>
        <v>#REF!</v>
      </c>
    </row>
    <row r="278" spans="1:19" customFormat="1" ht="15" customHeight="1" x14ac:dyDescent="0.25">
      <c r="A278" s="122" t="s">
        <v>667</v>
      </c>
      <c r="B278" s="122"/>
      <c r="C278" s="122"/>
      <c r="D278" s="122"/>
      <c r="E278" s="122"/>
      <c r="F278" s="122"/>
      <c r="G278" s="122"/>
      <c r="H278" s="122"/>
      <c r="I278" s="122"/>
      <c r="J278" s="122"/>
      <c r="K278" s="122"/>
      <c r="L278" s="122"/>
      <c r="M278" s="122"/>
      <c r="N278" s="122"/>
      <c r="O278" s="37"/>
      <c r="P278" s="35">
        <f t="shared" si="114"/>
        <v>0</v>
      </c>
      <c r="Q278" s="40"/>
      <c r="R278" s="35">
        <f t="shared" si="115"/>
        <v>0</v>
      </c>
      <c r="S278" s="41">
        <f t="shared" si="116"/>
        <v>0</v>
      </c>
    </row>
    <row r="279" spans="1:19" ht="30" customHeight="1" x14ac:dyDescent="0.3">
      <c r="A279" s="9">
        <v>1</v>
      </c>
      <c r="B279" s="43" t="s">
        <v>668</v>
      </c>
      <c r="C279" s="5" t="str">
        <f>UPPER(B279)</f>
        <v>RESINA FOTOPOLIMERIZÁVEL DO TIPO FLUIDO (FLOW) NA COR A2</v>
      </c>
      <c r="D279" s="7" t="s">
        <v>669</v>
      </c>
      <c r="E279" s="10" t="s">
        <v>35</v>
      </c>
      <c r="F279" s="50" t="e">
        <f>VLOOKUP(C279,#REF!,20,FALSE)</f>
        <v>#REF!</v>
      </c>
      <c r="G279" s="76">
        <v>1</v>
      </c>
      <c r="H279" s="76">
        <v>3</v>
      </c>
      <c r="I279" s="74">
        <f>G279/H279</f>
        <v>0.33333333333333331</v>
      </c>
      <c r="J279" s="71">
        <f>(12-I279)*H279</f>
        <v>35</v>
      </c>
      <c r="K279" s="77">
        <f t="shared" ref="K279:L281" si="123">J279*10/100+J279</f>
        <v>38.5</v>
      </c>
      <c r="L279" s="21">
        <f t="shared" si="123"/>
        <v>42.35</v>
      </c>
      <c r="M279" s="20" t="e">
        <f>ROUND(L279,0)-F279</f>
        <v>#REF!</v>
      </c>
      <c r="N279" s="97"/>
      <c r="O279" s="37"/>
      <c r="P279" s="35" t="e">
        <f t="shared" si="114"/>
        <v>#REF!</v>
      </c>
      <c r="R279" s="35" t="e">
        <f t="shared" si="115"/>
        <v>#REF!</v>
      </c>
      <c r="S279" s="41" t="e">
        <f t="shared" si="116"/>
        <v>#REF!</v>
      </c>
    </row>
    <row r="280" spans="1:19" ht="30" customHeight="1" x14ac:dyDescent="0.3">
      <c r="A280" s="9">
        <v>2</v>
      </c>
      <c r="B280" s="5" t="s">
        <v>670</v>
      </c>
      <c r="C280" s="5" t="str">
        <f>UPPER(B280)</f>
        <v>RESINA FOTOPOLIMERIZÁVEL DO TIPO FLUIDO (FLOW) NA COR A3</v>
      </c>
      <c r="D280" s="7" t="s">
        <v>671</v>
      </c>
      <c r="E280" s="10" t="s">
        <v>35</v>
      </c>
      <c r="F280" s="50" t="e">
        <f>VLOOKUP(C280,#REF!,20,FALSE)</f>
        <v>#REF!</v>
      </c>
      <c r="G280" s="76">
        <v>0</v>
      </c>
      <c r="H280" s="76">
        <v>2</v>
      </c>
      <c r="I280" s="74">
        <f>G280/H280</f>
        <v>0</v>
      </c>
      <c r="J280" s="71">
        <f>(12-I280)*H280</f>
        <v>24</v>
      </c>
      <c r="K280" s="77">
        <f t="shared" si="123"/>
        <v>26.4</v>
      </c>
      <c r="L280" s="21">
        <f t="shared" si="123"/>
        <v>29.04</v>
      </c>
      <c r="M280" s="20" t="e">
        <f>ROUND(L280,0)-F280</f>
        <v>#REF!</v>
      </c>
      <c r="N280" s="97"/>
      <c r="O280" s="37"/>
      <c r="P280" s="35" t="e">
        <f t="shared" si="114"/>
        <v>#REF!</v>
      </c>
      <c r="R280" s="35" t="e">
        <f t="shared" si="115"/>
        <v>#REF!</v>
      </c>
      <c r="S280" s="41" t="e">
        <f t="shared" si="116"/>
        <v>#REF!</v>
      </c>
    </row>
    <row r="281" spans="1:19" ht="30" customHeight="1" x14ac:dyDescent="0.3">
      <c r="A281" s="9">
        <v>3</v>
      </c>
      <c r="B281" s="43" t="s">
        <v>672</v>
      </c>
      <c r="C281" s="5" t="str">
        <f>UPPER(B281)</f>
        <v>RESINA FOTOPOLIMERIZÁVEL DO TIPO FLUIDO (FLOW) NA COR A3,5</v>
      </c>
      <c r="D281" s="7" t="s">
        <v>673</v>
      </c>
      <c r="E281" s="10" t="s">
        <v>35</v>
      </c>
      <c r="F281" s="50" t="e">
        <f>VLOOKUP(C281,#REF!,20,FALSE)</f>
        <v>#REF!</v>
      </c>
      <c r="G281" s="76">
        <v>3</v>
      </c>
      <c r="H281" s="76">
        <v>3</v>
      </c>
      <c r="I281" s="74">
        <f>G281/H281</f>
        <v>1</v>
      </c>
      <c r="J281" s="71">
        <f>(12-I281)*H281</f>
        <v>33</v>
      </c>
      <c r="K281" s="77">
        <f t="shared" si="123"/>
        <v>36.299999999999997</v>
      </c>
      <c r="L281" s="21">
        <f t="shared" si="123"/>
        <v>39.93</v>
      </c>
      <c r="M281" s="20" t="e">
        <f>ROUND(L281,0)-F281</f>
        <v>#REF!</v>
      </c>
      <c r="N281" s="97"/>
      <c r="O281" s="37"/>
      <c r="P281" s="35" t="e">
        <f t="shared" si="114"/>
        <v>#REF!</v>
      </c>
      <c r="R281" s="35" t="e">
        <f t="shared" si="115"/>
        <v>#REF!</v>
      </c>
      <c r="S281" s="41" t="e">
        <f t="shared" si="116"/>
        <v>#REF!</v>
      </c>
    </row>
    <row r="282" spans="1:19" customFormat="1" ht="15" customHeight="1" x14ac:dyDescent="0.25">
      <c r="A282" s="122" t="s">
        <v>674</v>
      </c>
      <c r="B282" s="122"/>
      <c r="C282" s="122"/>
      <c r="D282" s="122"/>
      <c r="E282" s="122"/>
      <c r="F282" s="122"/>
      <c r="G282" s="122"/>
      <c r="H282" s="122"/>
      <c r="I282" s="122"/>
      <c r="J282" s="122"/>
      <c r="K282" s="122"/>
      <c r="L282" s="122"/>
      <c r="M282" s="122"/>
      <c r="N282" s="122"/>
      <c r="O282" s="37"/>
      <c r="P282" s="35">
        <f t="shared" si="114"/>
        <v>0</v>
      </c>
      <c r="Q282" s="40"/>
      <c r="R282" s="35">
        <f t="shared" si="115"/>
        <v>0</v>
      </c>
      <c r="S282" s="41">
        <f t="shared" si="116"/>
        <v>0</v>
      </c>
    </row>
    <row r="283" spans="1:19" ht="30" customHeight="1" x14ac:dyDescent="0.3">
      <c r="A283" s="9">
        <v>1</v>
      </c>
      <c r="B283" s="6" t="s">
        <v>675</v>
      </c>
      <c r="C283" s="5" t="str">
        <f>UPPER(B283)</f>
        <v>ARCO TIPO MICROCUT</v>
      </c>
      <c r="D283" s="6" t="s">
        <v>676</v>
      </c>
      <c r="E283" s="9" t="s">
        <v>677</v>
      </c>
      <c r="F283" s="50" t="e">
        <f>VLOOKUP(C283,#REF!,20,FALSE)</f>
        <v>#REF!</v>
      </c>
      <c r="G283" s="76">
        <v>0</v>
      </c>
      <c r="H283" s="76">
        <v>1</v>
      </c>
      <c r="I283" s="74">
        <f>G283/H283</f>
        <v>0</v>
      </c>
      <c r="J283" s="71">
        <f>(12-I283)*H283</f>
        <v>12</v>
      </c>
      <c r="K283" s="77">
        <f t="shared" ref="K283:L285" si="124">J283*10/100+J283</f>
        <v>13.2</v>
      </c>
      <c r="L283" s="21">
        <f t="shared" si="124"/>
        <v>14.52</v>
      </c>
      <c r="M283" s="20" t="e">
        <f>ROUND(L283,0)-F283</f>
        <v>#REF!</v>
      </c>
      <c r="N283" s="85" t="s">
        <v>82</v>
      </c>
      <c r="O283" s="37"/>
      <c r="P283" s="35" t="e">
        <f t="shared" si="114"/>
        <v>#REF!</v>
      </c>
      <c r="R283" s="35" t="e">
        <f t="shared" si="115"/>
        <v>#REF!</v>
      </c>
      <c r="S283" s="41" t="e">
        <f t="shared" si="116"/>
        <v>#REF!</v>
      </c>
    </row>
    <row r="284" spans="1:19" ht="30" customHeight="1" x14ac:dyDescent="0.3">
      <c r="A284" s="9">
        <v>2</v>
      </c>
      <c r="B284" s="7" t="s">
        <v>678</v>
      </c>
      <c r="C284" s="5" t="str">
        <f>UPPER(B284)</f>
        <v xml:space="preserve">LIXA DIAMANTADA PARA ARCO TIPO MICROCUT REFIL  </v>
      </c>
      <c r="D284" s="7" t="s">
        <v>679</v>
      </c>
      <c r="E284" s="10" t="s">
        <v>497</v>
      </c>
      <c r="F284" s="50" t="e">
        <f>VLOOKUP(C284,#REF!,20,FALSE)</f>
        <v>#REF!</v>
      </c>
      <c r="G284" s="76">
        <v>0</v>
      </c>
      <c r="H284" s="76">
        <v>1</v>
      </c>
      <c r="I284" s="74">
        <f>G284/H284</f>
        <v>0</v>
      </c>
      <c r="J284" s="71">
        <f>(12-I284)*H284</f>
        <v>12</v>
      </c>
      <c r="K284" s="77">
        <f t="shared" si="124"/>
        <v>13.2</v>
      </c>
      <c r="L284" s="21">
        <f t="shared" si="124"/>
        <v>14.52</v>
      </c>
      <c r="M284" s="20" t="e">
        <f>ROUND(L284,0)-F284</f>
        <v>#REF!</v>
      </c>
      <c r="N284" s="85" t="s">
        <v>82</v>
      </c>
      <c r="O284" s="37"/>
      <c r="P284" s="35" t="e">
        <f t="shared" si="114"/>
        <v>#REF!</v>
      </c>
      <c r="R284" s="35" t="e">
        <f t="shared" si="115"/>
        <v>#REF!</v>
      </c>
      <c r="S284" s="41" t="e">
        <f t="shared" si="116"/>
        <v>#REF!</v>
      </c>
    </row>
    <row r="285" spans="1:19" ht="30" customHeight="1" x14ac:dyDescent="0.3">
      <c r="A285" s="9">
        <v>3</v>
      </c>
      <c r="B285" s="47" t="s">
        <v>680</v>
      </c>
      <c r="C285" s="5" t="str">
        <f>UPPER(B285)</f>
        <v>SERRA PARA ARCO TIPO MICROCUT</v>
      </c>
      <c r="D285" s="15" t="s">
        <v>681</v>
      </c>
      <c r="E285" s="9" t="s">
        <v>497</v>
      </c>
      <c r="F285" s="50" t="e">
        <f>VLOOKUP(C285,#REF!,20,FALSE)</f>
        <v>#REF!</v>
      </c>
      <c r="G285" s="76">
        <v>0</v>
      </c>
      <c r="H285" s="76">
        <v>1</v>
      </c>
      <c r="I285" s="74">
        <f>G285/H285</f>
        <v>0</v>
      </c>
      <c r="J285" s="71">
        <f>(12-I285)*H285</f>
        <v>12</v>
      </c>
      <c r="K285" s="77">
        <f t="shared" si="124"/>
        <v>13.2</v>
      </c>
      <c r="L285" s="21">
        <f t="shared" si="124"/>
        <v>14.52</v>
      </c>
      <c r="M285" s="20" t="e">
        <f>ROUND(L285,0)-F285</f>
        <v>#REF!</v>
      </c>
      <c r="N285" s="85" t="s">
        <v>82</v>
      </c>
      <c r="O285" s="37"/>
      <c r="P285" s="35" t="e">
        <f t="shared" si="114"/>
        <v>#REF!</v>
      </c>
      <c r="R285" s="35" t="e">
        <f t="shared" si="115"/>
        <v>#REF!</v>
      </c>
      <c r="S285" s="41" t="e">
        <f t="shared" si="116"/>
        <v>#REF!</v>
      </c>
    </row>
    <row r="286" spans="1:19" customFormat="1" ht="15" customHeight="1" x14ac:dyDescent="0.25">
      <c r="A286" s="118" t="s">
        <v>682</v>
      </c>
      <c r="B286" s="119"/>
      <c r="C286" s="119"/>
      <c r="D286" s="119"/>
      <c r="E286" s="119"/>
      <c r="F286" s="119"/>
      <c r="G286" s="119"/>
      <c r="H286" s="119"/>
      <c r="I286" s="119"/>
      <c r="J286" s="119"/>
      <c r="K286" s="119"/>
      <c r="L286" s="119"/>
      <c r="M286" s="119"/>
      <c r="N286" s="121"/>
      <c r="O286" s="37"/>
      <c r="P286" s="35">
        <f t="shared" si="114"/>
        <v>0</v>
      </c>
      <c r="Q286" s="40"/>
      <c r="R286" s="35">
        <f t="shared" si="115"/>
        <v>0</v>
      </c>
      <c r="S286" s="41">
        <f t="shared" si="116"/>
        <v>0</v>
      </c>
    </row>
    <row r="287" spans="1:19" ht="30" customHeight="1" x14ac:dyDescent="0.3">
      <c r="A287" s="9">
        <v>1</v>
      </c>
      <c r="B287" s="5" t="s">
        <v>683</v>
      </c>
      <c r="C287" s="5" t="str">
        <f t="shared" ref="C287:C304" si="125">UPPER(B287)</f>
        <v xml:space="preserve">BROCA CARBIDE AR Nº 03 CIRÚRGICA ESFÉRICA </v>
      </c>
      <c r="D287" s="15" t="s">
        <v>684</v>
      </c>
      <c r="E287" s="9" t="s">
        <v>35</v>
      </c>
      <c r="F287" s="50" t="e">
        <f>VLOOKUP(C287,#REF!,20,FALSE)</f>
        <v>#REF!</v>
      </c>
      <c r="G287" s="76">
        <v>5</v>
      </c>
      <c r="H287" s="76">
        <v>1</v>
      </c>
      <c r="I287" s="74">
        <f t="shared" ref="I287:I304" si="126">G287/H287</f>
        <v>5</v>
      </c>
      <c r="J287" s="71">
        <f t="shared" ref="J287:J304" si="127">(12-I287)*H287</f>
        <v>7</v>
      </c>
      <c r="K287" s="77">
        <f t="shared" ref="K287:L304" si="128">J287*10/100+J287</f>
        <v>7.7</v>
      </c>
      <c r="L287" s="21">
        <f t="shared" si="128"/>
        <v>8.4700000000000006</v>
      </c>
      <c r="M287" s="20" t="e">
        <f t="shared" ref="M287:M304" si="129">ROUND(L287,0)-F287</f>
        <v>#REF!</v>
      </c>
      <c r="N287" s="85" t="s">
        <v>82</v>
      </c>
      <c r="O287" s="37"/>
      <c r="P287" s="35" t="e">
        <f t="shared" si="114"/>
        <v>#REF!</v>
      </c>
      <c r="R287" s="35" t="e">
        <f t="shared" si="115"/>
        <v>#REF!</v>
      </c>
      <c r="S287" s="41" t="e">
        <f t="shared" si="116"/>
        <v>#REF!</v>
      </c>
    </row>
    <row r="288" spans="1:19" ht="30" customHeight="1" x14ac:dyDescent="0.3">
      <c r="A288" s="9">
        <v>2</v>
      </c>
      <c r="B288" s="5" t="s">
        <v>685</v>
      </c>
      <c r="C288" s="5" t="str">
        <f t="shared" si="125"/>
        <v>BROCA CARBIDE ESFÉRICA AR Nº 02 – HASTE CURTA</v>
      </c>
      <c r="D288" s="15" t="s">
        <v>686</v>
      </c>
      <c r="E288" s="9" t="s">
        <v>35</v>
      </c>
      <c r="F288" s="50" t="e">
        <f>VLOOKUP(C288,#REF!,20,FALSE)</f>
        <v>#REF!</v>
      </c>
      <c r="G288" s="76">
        <v>11</v>
      </c>
      <c r="H288" s="76">
        <v>1</v>
      </c>
      <c r="I288" s="74">
        <f t="shared" si="126"/>
        <v>11</v>
      </c>
      <c r="J288" s="71">
        <f t="shared" si="127"/>
        <v>1</v>
      </c>
      <c r="K288" s="77">
        <f t="shared" si="128"/>
        <v>1.1000000000000001</v>
      </c>
      <c r="L288" s="21">
        <f t="shared" si="128"/>
        <v>1.2100000000000002</v>
      </c>
      <c r="M288" s="20" t="e">
        <f t="shared" si="129"/>
        <v>#REF!</v>
      </c>
      <c r="N288" s="85" t="s">
        <v>82</v>
      </c>
      <c r="O288" s="37"/>
      <c r="P288" s="35" t="e">
        <f t="shared" si="114"/>
        <v>#REF!</v>
      </c>
      <c r="R288" s="35" t="e">
        <f t="shared" si="115"/>
        <v>#REF!</v>
      </c>
      <c r="S288" s="41" t="e">
        <f t="shared" si="116"/>
        <v>#REF!</v>
      </c>
    </row>
    <row r="289" spans="1:19" ht="30" customHeight="1" x14ac:dyDescent="0.3">
      <c r="A289" s="9">
        <v>3</v>
      </c>
      <c r="B289" s="5" t="s">
        <v>687</v>
      </c>
      <c r="C289" s="5" t="str">
        <f t="shared" si="125"/>
        <v>BROCA CARBIDE CÔNICA DE EXTREMIDADE PLANA 170L</v>
      </c>
      <c r="D289" s="15" t="s">
        <v>688</v>
      </c>
      <c r="E289" s="9" t="s">
        <v>35</v>
      </c>
      <c r="F289" s="50" t="e">
        <f>VLOOKUP(C289,#REF!,20,FALSE)</f>
        <v>#REF!</v>
      </c>
      <c r="G289" s="76">
        <v>10</v>
      </c>
      <c r="H289" s="76">
        <v>2</v>
      </c>
      <c r="I289" s="74">
        <f t="shared" si="126"/>
        <v>5</v>
      </c>
      <c r="J289" s="71">
        <f t="shared" si="127"/>
        <v>14</v>
      </c>
      <c r="K289" s="77">
        <f t="shared" si="128"/>
        <v>15.4</v>
      </c>
      <c r="L289" s="21">
        <f t="shared" si="128"/>
        <v>16.940000000000001</v>
      </c>
      <c r="M289" s="20" t="e">
        <f t="shared" si="129"/>
        <v>#REF!</v>
      </c>
      <c r="N289" s="85"/>
      <c r="O289" s="37"/>
      <c r="P289" s="35" t="e">
        <f t="shared" si="114"/>
        <v>#REF!</v>
      </c>
      <c r="R289" s="35" t="e">
        <f t="shared" si="115"/>
        <v>#REF!</v>
      </c>
      <c r="S289" s="41" t="e">
        <f t="shared" si="116"/>
        <v>#REF!</v>
      </c>
    </row>
    <row r="290" spans="1:19" ht="30" customHeight="1" x14ac:dyDescent="0.3">
      <c r="A290" s="9">
        <v>4</v>
      </c>
      <c r="B290" s="5" t="s">
        <v>689</v>
      </c>
      <c r="C290" s="5" t="str">
        <f t="shared" si="125"/>
        <v>BROCA CARBIDE FG 12 LÂMINAS CÔNICAS EXTREMIDADE PLANA 7205</v>
      </c>
      <c r="D290" s="15" t="s">
        <v>690</v>
      </c>
      <c r="E290" s="9" t="s">
        <v>35</v>
      </c>
      <c r="F290" s="50" t="e">
        <f>VLOOKUP(C290,#REF!,20,FALSE)</f>
        <v>#REF!</v>
      </c>
      <c r="G290" s="76">
        <v>0</v>
      </c>
      <c r="H290" s="76">
        <v>1.5</v>
      </c>
      <c r="I290" s="74">
        <f t="shared" si="126"/>
        <v>0</v>
      </c>
      <c r="J290" s="71">
        <f t="shared" si="127"/>
        <v>18</v>
      </c>
      <c r="K290" s="77">
        <f t="shared" si="128"/>
        <v>19.8</v>
      </c>
      <c r="L290" s="21">
        <f t="shared" si="128"/>
        <v>21.78</v>
      </c>
      <c r="M290" s="20" t="e">
        <f t="shared" si="129"/>
        <v>#REF!</v>
      </c>
      <c r="N290" s="85" t="s">
        <v>82</v>
      </c>
      <c r="O290" s="37"/>
      <c r="P290" s="35" t="e">
        <f t="shared" si="114"/>
        <v>#REF!</v>
      </c>
      <c r="R290" s="35" t="e">
        <f t="shared" si="115"/>
        <v>#REF!</v>
      </c>
      <c r="S290" s="41" t="e">
        <f t="shared" si="116"/>
        <v>#REF!</v>
      </c>
    </row>
    <row r="291" spans="1:19" ht="30" customHeight="1" x14ac:dyDescent="0.3">
      <c r="A291" s="9">
        <v>5</v>
      </c>
      <c r="B291" s="5" t="s">
        <v>691</v>
      </c>
      <c r="C291" s="5" t="str">
        <f t="shared" si="125"/>
        <v>BROCA CARBIDE MULTILAMINADA 12 LÂMINAS FG Nº 7108 </v>
      </c>
      <c r="D291" s="15" t="s">
        <v>692</v>
      </c>
      <c r="E291" s="9" t="s">
        <v>35</v>
      </c>
      <c r="F291" s="50" t="e">
        <f>VLOOKUP(C291,#REF!,20,FALSE)</f>
        <v>#REF!</v>
      </c>
      <c r="G291" s="76">
        <v>0</v>
      </c>
      <c r="H291" s="76">
        <v>1</v>
      </c>
      <c r="I291" s="74">
        <f t="shared" si="126"/>
        <v>0</v>
      </c>
      <c r="J291" s="71">
        <f t="shared" si="127"/>
        <v>12</v>
      </c>
      <c r="K291" s="77">
        <f t="shared" si="128"/>
        <v>13.2</v>
      </c>
      <c r="L291" s="21">
        <f t="shared" si="128"/>
        <v>14.52</v>
      </c>
      <c r="M291" s="20" t="e">
        <f t="shared" si="129"/>
        <v>#REF!</v>
      </c>
      <c r="N291" s="85" t="s">
        <v>82</v>
      </c>
      <c r="O291" s="37"/>
      <c r="P291" s="35" t="e">
        <f t="shared" si="114"/>
        <v>#REF!</v>
      </c>
      <c r="R291" s="35" t="e">
        <f t="shared" si="115"/>
        <v>#REF!</v>
      </c>
      <c r="S291" s="41" t="e">
        <f t="shared" si="116"/>
        <v>#REF!</v>
      </c>
    </row>
    <row r="292" spans="1:19" ht="30" customHeight="1" x14ac:dyDescent="0.3">
      <c r="A292" s="9">
        <v>6</v>
      </c>
      <c r="B292" s="5" t="s">
        <v>693</v>
      </c>
      <c r="C292" s="5" t="str">
        <f t="shared" si="125"/>
        <v>BROCA CARBIDE MULTILAMINADA 30 LÂMINAS FG Nº 9103 </v>
      </c>
      <c r="D292" s="15" t="s">
        <v>694</v>
      </c>
      <c r="E292" s="9" t="s">
        <v>35</v>
      </c>
      <c r="F292" s="50" t="e">
        <f>VLOOKUP(C292,#REF!,20,FALSE)</f>
        <v>#REF!</v>
      </c>
      <c r="G292" s="76">
        <v>0</v>
      </c>
      <c r="H292" s="76">
        <v>1</v>
      </c>
      <c r="I292" s="74">
        <f t="shared" si="126"/>
        <v>0</v>
      </c>
      <c r="J292" s="71">
        <f t="shared" si="127"/>
        <v>12</v>
      </c>
      <c r="K292" s="77">
        <f t="shared" si="128"/>
        <v>13.2</v>
      </c>
      <c r="L292" s="21">
        <f t="shared" si="128"/>
        <v>14.52</v>
      </c>
      <c r="M292" s="20" t="e">
        <f t="shared" si="129"/>
        <v>#REF!</v>
      </c>
      <c r="N292" s="85" t="s">
        <v>82</v>
      </c>
      <c r="O292" s="37"/>
      <c r="P292" s="35" t="e">
        <f t="shared" si="114"/>
        <v>#REF!</v>
      </c>
      <c r="R292" s="35" t="e">
        <f t="shared" si="115"/>
        <v>#REF!</v>
      </c>
      <c r="S292" s="41" t="e">
        <f t="shared" si="116"/>
        <v>#REF!</v>
      </c>
    </row>
    <row r="293" spans="1:19" ht="30" customHeight="1" x14ac:dyDescent="0.3">
      <c r="A293" s="9">
        <v>7</v>
      </c>
      <c r="B293" s="5" t="s">
        <v>695</v>
      </c>
      <c r="C293" s="5" t="str">
        <f t="shared" si="125"/>
        <v>BROCA CARBIDE MULTILAMINADA 30 LÂMINAS FG Nº 9103 FF</v>
      </c>
      <c r="D293" s="15" t="s">
        <v>696</v>
      </c>
      <c r="E293" s="9" t="s">
        <v>35</v>
      </c>
      <c r="F293" s="50" t="e">
        <f>VLOOKUP(C293,#REF!,20,FALSE)</f>
        <v>#REF!</v>
      </c>
      <c r="G293" s="76">
        <v>13</v>
      </c>
      <c r="H293" s="76">
        <v>3</v>
      </c>
      <c r="I293" s="74">
        <f t="shared" si="126"/>
        <v>4.333333333333333</v>
      </c>
      <c r="J293" s="71">
        <f t="shared" si="127"/>
        <v>23</v>
      </c>
      <c r="K293" s="77">
        <f t="shared" si="128"/>
        <v>25.3</v>
      </c>
      <c r="L293" s="21">
        <f t="shared" si="128"/>
        <v>27.830000000000002</v>
      </c>
      <c r="M293" s="20" t="e">
        <f t="shared" si="129"/>
        <v>#REF!</v>
      </c>
      <c r="N293" s="85"/>
      <c r="O293" s="37"/>
      <c r="P293" s="35" t="e">
        <f t="shared" si="114"/>
        <v>#REF!</v>
      </c>
      <c r="R293" s="35" t="e">
        <f t="shared" si="115"/>
        <v>#REF!</v>
      </c>
      <c r="S293" s="41" t="e">
        <f t="shared" si="116"/>
        <v>#REF!</v>
      </c>
    </row>
    <row r="294" spans="1:19" ht="30" customHeight="1" x14ac:dyDescent="0.3">
      <c r="A294" s="9">
        <v>8</v>
      </c>
      <c r="B294" s="5" t="s">
        <v>697</v>
      </c>
      <c r="C294" s="5" t="str">
        <f t="shared" si="125"/>
        <v>BROCA CARBIDE MULTILAMINADA 30 LÂMINAS CÔNICA PONTIAGUDA FG Nº 9714</v>
      </c>
      <c r="D294" s="15" t="s">
        <v>698</v>
      </c>
      <c r="E294" s="9" t="s">
        <v>35</v>
      </c>
      <c r="F294" s="50" t="e">
        <f>VLOOKUP(C294,#REF!,20,FALSE)</f>
        <v>#REF!</v>
      </c>
      <c r="G294" s="76">
        <v>0</v>
      </c>
      <c r="H294" s="76">
        <v>1</v>
      </c>
      <c r="I294" s="74">
        <f t="shared" si="126"/>
        <v>0</v>
      </c>
      <c r="J294" s="71">
        <f t="shared" si="127"/>
        <v>12</v>
      </c>
      <c r="K294" s="77">
        <f t="shared" si="128"/>
        <v>13.2</v>
      </c>
      <c r="L294" s="21">
        <f t="shared" si="128"/>
        <v>14.52</v>
      </c>
      <c r="M294" s="20" t="e">
        <f t="shared" si="129"/>
        <v>#REF!</v>
      </c>
      <c r="N294" s="85" t="s">
        <v>82</v>
      </c>
      <c r="O294" s="37"/>
      <c r="P294" s="35" t="e">
        <f t="shared" si="114"/>
        <v>#REF!</v>
      </c>
      <c r="R294" s="35" t="e">
        <f t="shared" si="115"/>
        <v>#REF!</v>
      </c>
      <c r="S294" s="41" t="e">
        <f t="shared" si="116"/>
        <v>#REF!</v>
      </c>
    </row>
    <row r="295" spans="1:19" ht="30" customHeight="1" x14ac:dyDescent="0.3">
      <c r="A295" s="9">
        <v>9</v>
      </c>
      <c r="B295" s="5" t="s">
        <v>699</v>
      </c>
      <c r="C295" s="5" t="str">
        <f t="shared" si="125"/>
        <v>BROCA CARBIDE MULTILAMINADA 30 LÂMINAS CÔNICA LONGA FG Nº 9714 FF </v>
      </c>
      <c r="D295" s="15" t="s">
        <v>700</v>
      </c>
      <c r="E295" s="9" t="s">
        <v>35</v>
      </c>
      <c r="F295" s="50">
        <v>10</v>
      </c>
      <c r="G295" s="76">
        <v>9</v>
      </c>
      <c r="H295" s="76">
        <v>2</v>
      </c>
      <c r="I295" s="74">
        <f t="shared" si="126"/>
        <v>4.5</v>
      </c>
      <c r="J295" s="71">
        <f t="shared" si="127"/>
        <v>15</v>
      </c>
      <c r="K295" s="77">
        <f t="shared" si="128"/>
        <v>16.5</v>
      </c>
      <c r="L295" s="21">
        <f t="shared" si="128"/>
        <v>18.149999999999999</v>
      </c>
      <c r="M295" s="20">
        <f t="shared" si="129"/>
        <v>8</v>
      </c>
      <c r="N295" s="85"/>
      <c r="O295" s="37"/>
      <c r="P295" s="35">
        <f t="shared" si="114"/>
        <v>0</v>
      </c>
      <c r="R295" s="35">
        <f t="shared" si="115"/>
        <v>0</v>
      </c>
      <c r="S295" s="41">
        <f t="shared" si="116"/>
        <v>0</v>
      </c>
    </row>
    <row r="296" spans="1:19" ht="30" customHeight="1" x14ac:dyDescent="0.3">
      <c r="A296" s="9">
        <v>10</v>
      </c>
      <c r="B296" s="5" t="s">
        <v>701</v>
      </c>
      <c r="C296" s="5" t="str">
        <f t="shared" si="125"/>
        <v>BROCA CARBIDE MULTILAMINADA 30 LÂMINAS AGULHA FG Nº 9904 </v>
      </c>
      <c r="D296" s="15" t="s">
        <v>702</v>
      </c>
      <c r="E296" s="9" t="s">
        <v>35</v>
      </c>
      <c r="F296" s="50" t="e">
        <f>VLOOKUP(C296,#REF!,20,FALSE)</f>
        <v>#REF!</v>
      </c>
      <c r="G296" s="76">
        <v>0</v>
      </c>
      <c r="H296" s="76">
        <v>1</v>
      </c>
      <c r="I296" s="74">
        <f t="shared" si="126"/>
        <v>0</v>
      </c>
      <c r="J296" s="71">
        <f t="shared" si="127"/>
        <v>12</v>
      </c>
      <c r="K296" s="77">
        <f t="shared" si="128"/>
        <v>13.2</v>
      </c>
      <c r="L296" s="21">
        <f t="shared" si="128"/>
        <v>14.52</v>
      </c>
      <c r="M296" s="20" t="e">
        <f t="shared" si="129"/>
        <v>#REF!</v>
      </c>
      <c r="N296" s="85" t="s">
        <v>82</v>
      </c>
      <c r="O296" s="37"/>
      <c r="P296" s="35" t="e">
        <f t="shared" si="114"/>
        <v>#REF!</v>
      </c>
      <c r="R296" s="35" t="e">
        <f t="shared" si="115"/>
        <v>#REF!</v>
      </c>
      <c r="S296" s="41" t="e">
        <f t="shared" si="116"/>
        <v>#REF!</v>
      </c>
    </row>
    <row r="297" spans="1:19" ht="30" customHeight="1" x14ac:dyDescent="0.3">
      <c r="A297" s="9">
        <v>11</v>
      </c>
      <c r="B297" s="5" t="s">
        <v>703</v>
      </c>
      <c r="C297" s="5" t="str">
        <f t="shared" si="125"/>
        <v>BROCA CARBIDE MULTILAMINADA 30 LÂMINAS BALA FG Nº 9904 FF</v>
      </c>
      <c r="D297" s="15" t="s">
        <v>704</v>
      </c>
      <c r="E297" s="9" t="s">
        <v>35</v>
      </c>
      <c r="F297" s="50" t="e">
        <f>VLOOKUP(C297,#REF!,20,FALSE)</f>
        <v>#REF!</v>
      </c>
      <c r="G297" s="76">
        <v>9</v>
      </c>
      <c r="H297" s="76">
        <v>2</v>
      </c>
      <c r="I297" s="74">
        <f t="shared" si="126"/>
        <v>4.5</v>
      </c>
      <c r="J297" s="71">
        <f t="shared" si="127"/>
        <v>15</v>
      </c>
      <c r="K297" s="77">
        <f t="shared" si="128"/>
        <v>16.5</v>
      </c>
      <c r="L297" s="21">
        <f t="shared" si="128"/>
        <v>18.149999999999999</v>
      </c>
      <c r="M297" s="20" t="e">
        <f t="shared" si="129"/>
        <v>#REF!</v>
      </c>
      <c r="N297" s="85"/>
      <c r="O297" s="37"/>
      <c r="P297" s="35" t="e">
        <f t="shared" si="114"/>
        <v>#REF!</v>
      </c>
      <c r="R297" s="35" t="e">
        <f t="shared" si="115"/>
        <v>#REF!</v>
      </c>
      <c r="S297" s="41" t="e">
        <f t="shared" si="116"/>
        <v>#REF!</v>
      </c>
    </row>
    <row r="298" spans="1:19" ht="30" customHeight="1" x14ac:dyDescent="0.3">
      <c r="A298" s="9">
        <v>12</v>
      </c>
      <c r="B298" s="5" t="s">
        <v>705</v>
      </c>
      <c r="C298" s="5" t="str">
        <f t="shared" si="125"/>
        <v>BROCA CARBIDE CILÍNDRICA ARREDONDADA FG Nº1156 </v>
      </c>
      <c r="D298" s="15" t="s">
        <v>706</v>
      </c>
      <c r="E298" s="9" t="s">
        <v>35</v>
      </c>
      <c r="F298" s="50" t="e">
        <f>VLOOKUP(C298,#REF!,20,FALSE)</f>
        <v>#REF!</v>
      </c>
      <c r="G298" s="76">
        <v>8</v>
      </c>
      <c r="H298" s="76">
        <v>2.5</v>
      </c>
      <c r="I298" s="74">
        <f t="shared" si="126"/>
        <v>3.2</v>
      </c>
      <c r="J298" s="71">
        <f t="shared" si="127"/>
        <v>22</v>
      </c>
      <c r="K298" s="77">
        <f t="shared" si="128"/>
        <v>24.2</v>
      </c>
      <c r="L298" s="21">
        <f t="shared" si="128"/>
        <v>26.619999999999997</v>
      </c>
      <c r="M298" s="20" t="e">
        <f t="shared" si="129"/>
        <v>#REF!</v>
      </c>
      <c r="N298" s="85"/>
      <c r="O298" s="37"/>
      <c r="P298" s="35" t="e">
        <f t="shared" si="114"/>
        <v>#REF!</v>
      </c>
      <c r="R298" s="35" t="e">
        <f t="shared" si="115"/>
        <v>#REF!</v>
      </c>
      <c r="S298" s="41" t="e">
        <f t="shared" si="116"/>
        <v>#REF!</v>
      </c>
    </row>
    <row r="299" spans="1:19" ht="30" customHeight="1" x14ac:dyDescent="0.3">
      <c r="A299" s="9">
        <v>13</v>
      </c>
      <c r="B299" s="5" t="s">
        <v>707</v>
      </c>
      <c r="C299" s="5"/>
      <c r="D299" s="98"/>
      <c r="E299" s="9" t="s">
        <v>537</v>
      </c>
      <c r="F299" s="50">
        <v>0</v>
      </c>
      <c r="G299" s="76">
        <v>0</v>
      </c>
      <c r="H299" s="76">
        <v>1.5</v>
      </c>
      <c r="I299" s="74">
        <f>G299/H299</f>
        <v>0</v>
      </c>
      <c r="J299" s="71">
        <f>(12-I299)*H299</f>
        <v>18</v>
      </c>
      <c r="K299" s="77">
        <f t="shared" si="128"/>
        <v>19.8</v>
      </c>
      <c r="L299" s="21">
        <f t="shared" si="128"/>
        <v>21.78</v>
      </c>
      <c r="M299" s="20">
        <f>ROUND(L299,0)-F299</f>
        <v>22</v>
      </c>
      <c r="N299" s="85"/>
      <c r="O299" s="37"/>
      <c r="P299" s="35"/>
      <c r="R299" s="35"/>
      <c r="S299" s="41"/>
    </row>
    <row r="300" spans="1:19" ht="30" customHeight="1" x14ac:dyDescent="0.3">
      <c r="A300" s="9">
        <v>14</v>
      </c>
      <c r="B300" s="5" t="s">
        <v>708</v>
      </c>
      <c r="C300" s="5" t="str">
        <f t="shared" si="125"/>
        <v>BROCA CARBIDE CILÍNDRICA DENTADA EXTREMIDADE ARREDONDADA FG Nº 1158</v>
      </c>
      <c r="D300" s="15" t="s">
        <v>709</v>
      </c>
      <c r="E300" s="9" t="s">
        <v>35</v>
      </c>
      <c r="F300" s="50" t="e">
        <f>VLOOKUP(C300,#REF!,20,FALSE)</f>
        <v>#REF!</v>
      </c>
      <c r="G300" s="76">
        <v>2</v>
      </c>
      <c r="H300" s="76">
        <v>1</v>
      </c>
      <c r="I300" s="74">
        <f>G300/H300</f>
        <v>2</v>
      </c>
      <c r="J300" s="71">
        <f>(12-I300)*H300</f>
        <v>10</v>
      </c>
      <c r="K300" s="77">
        <f t="shared" si="128"/>
        <v>11</v>
      </c>
      <c r="L300" s="21">
        <f t="shared" si="128"/>
        <v>12.1</v>
      </c>
      <c r="M300" s="20" t="e">
        <f>ROUND(L300,0)-F300</f>
        <v>#REF!</v>
      </c>
      <c r="N300" s="85" t="s">
        <v>82</v>
      </c>
      <c r="O300" s="37"/>
      <c r="P300" s="35" t="e">
        <f t="shared" si="114"/>
        <v>#REF!</v>
      </c>
      <c r="R300" s="35" t="e">
        <f t="shared" si="115"/>
        <v>#REF!</v>
      </c>
      <c r="S300" s="41" t="e">
        <f t="shared" si="116"/>
        <v>#REF!</v>
      </c>
    </row>
    <row r="301" spans="1:19" ht="30" customHeight="1" x14ac:dyDescent="0.3">
      <c r="A301" s="9">
        <v>15</v>
      </c>
      <c r="B301" s="47" t="s">
        <v>710</v>
      </c>
      <c r="C301" s="5" t="str">
        <f t="shared" si="125"/>
        <v>BROCA CARBIDE CILÍNDRICA FG Nº 2058 </v>
      </c>
      <c r="D301" s="15" t="s">
        <v>711</v>
      </c>
      <c r="E301" s="9" t="s">
        <v>35</v>
      </c>
      <c r="F301" s="50" t="e">
        <f>VLOOKUP(C301,#REF!,20,FALSE)</f>
        <v>#REF!</v>
      </c>
      <c r="G301" s="76">
        <v>1</v>
      </c>
      <c r="H301" s="76">
        <v>1</v>
      </c>
      <c r="I301" s="74">
        <f>G301/H301</f>
        <v>1</v>
      </c>
      <c r="J301" s="71">
        <f>(12-I301)*H301</f>
        <v>11</v>
      </c>
      <c r="K301" s="77">
        <f t="shared" si="128"/>
        <v>12.1</v>
      </c>
      <c r="L301" s="21">
        <f t="shared" si="128"/>
        <v>13.309999999999999</v>
      </c>
      <c r="M301" s="20" t="e">
        <f>ROUND(L301,0)-F301</f>
        <v>#REF!</v>
      </c>
      <c r="N301" s="85" t="s">
        <v>82</v>
      </c>
      <c r="O301" s="37"/>
      <c r="P301" s="35" t="e">
        <f t="shared" si="114"/>
        <v>#REF!</v>
      </c>
      <c r="R301" s="35" t="e">
        <f t="shared" si="115"/>
        <v>#REF!</v>
      </c>
      <c r="S301" s="41" t="e">
        <f t="shared" si="116"/>
        <v>#REF!</v>
      </c>
    </row>
    <row r="302" spans="1:19" ht="30" customHeight="1" x14ac:dyDescent="0.3">
      <c r="A302" s="9">
        <v>16</v>
      </c>
      <c r="B302" s="5" t="s">
        <v>712</v>
      </c>
      <c r="C302" s="5" t="str">
        <f t="shared" si="125"/>
        <v>BROCA CARBIDE MULTILAMINADAS 12 LÂMINAS FG 7108F</v>
      </c>
      <c r="D302" s="15" t="s">
        <v>713</v>
      </c>
      <c r="E302" s="9" t="s">
        <v>35</v>
      </c>
      <c r="F302" s="50" t="e">
        <f>VLOOKUP(C302,#REF!,20,FALSE)</f>
        <v>#REF!</v>
      </c>
      <c r="G302" s="76">
        <v>9</v>
      </c>
      <c r="H302" s="76">
        <v>2.5</v>
      </c>
      <c r="I302" s="74">
        <f t="shared" si="126"/>
        <v>3.6</v>
      </c>
      <c r="J302" s="71">
        <f t="shared" si="127"/>
        <v>21</v>
      </c>
      <c r="K302" s="77">
        <f t="shared" si="128"/>
        <v>23.1</v>
      </c>
      <c r="L302" s="21">
        <f t="shared" si="128"/>
        <v>25.41</v>
      </c>
      <c r="M302" s="20" t="e">
        <f t="shared" si="129"/>
        <v>#REF!</v>
      </c>
      <c r="N302" s="85"/>
      <c r="O302" s="37"/>
      <c r="P302" s="35" t="e">
        <f t="shared" si="114"/>
        <v>#REF!</v>
      </c>
      <c r="R302" s="35" t="e">
        <f t="shared" si="115"/>
        <v>#REF!</v>
      </c>
      <c r="S302" s="41" t="e">
        <f t="shared" si="116"/>
        <v>#REF!</v>
      </c>
    </row>
    <row r="303" spans="1:19" ht="30" customHeight="1" x14ac:dyDescent="0.3">
      <c r="A303" s="9">
        <v>17</v>
      </c>
      <c r="B303" s="5" t="s">
        <v>714</v>
      </c>
      <c r="C303" s="5" t="str">
        <f t="shared" si="125"/>
        <v>BROCA CARBIDE ESFÉRICA - CA 2 </v>
      </c>
      <c r="D303" s="15" t="s">
        <v>715</v>
      </c>
      <c r="E303" s="9" t="s">
        <v>35</v>
      </c>
      <c r="F303" s="50" t="e">
        <f>VLOOKUP(C303,#REF!,20,FALSE)</f>
        <v>#REF!</v>
      </c>
      <c r="G303" s="76">
        <v>10</v>
      </c>
      <c r="H303" s="76">
        <v>2</v>
      </c>
      <c r="I303" s="74">
        <f t="shared" si="126"/>
        <v>5</v>
      </c>
      <c r="J303" s="71">
        <f t="shared" si="127"/>
        <v>14</v>
      </c>
      <c r="K303" s="77">
        <f t="shared" si="128"/>
        <v>15.4</v>
      </c>
      <c r="L303" s="21">
        <f t="shared" si="128"/>
        <v>16.940000000000001</v>
      </c>
      <c r="M303" s="20" t="e">
        <f t="shared" si="129"/>
        <v>#REF!</v>
      </c>
      <c r="N303" s="85" t="s">
        <v>82</v>
      </c>
      <c r="O303" s="37"/>
      <c r="P303" s="35" t="e">
        <f t="shared" si="114"/>
        <v>#REF!</v>
      </c>
      <c r="R303" s="35" t="e">
        <f t="shared" si="115"/>
        <v>#REF!</v>
      </c>
      <c r="S303" s="41" t="e">
        <f t="shared" si="116"/>
        <v>#REF!</v>
      </c>
    </row>
    <row r="304" spans="1:19" ht="30" customHeight="1" x14ac:dyDescent="0.3">
      <c r="A304" s="9">
        <v>18</v>
      </c>
      <c r="B304" s="5" t="s">
        <v>716</v>
      </c>
      <c r="C304" s="5" t="str">
        <f t="shared" si="125"/>
        <v>BROCA CARBIDE ESFÉRICA CA HASTE LONGA 28MM Nº 6  </v>
      </c>
      <c r="D304" s="15" t="s">
        <v>717</v>
      </c>
      <c r="E304" s="9" t="s">
        <v>35</v>
      </c>
      <c r="F304" s="50" t="e">
        <f>VLOOKUP(C304,#REF!,20,FALSE)</f>
        <v>#REF!</v>
      </c>
      <c r="G304" s="76">
        <v>10</v>
      </c>
      <c r="H304" s="76">
        <v>2</v>
      </c>
      <c r="I304" s="74">
        <f t="shared" si="126"/>
        <v>5</v>
      </c>
      <c r="J304" s="71">
        <f t="shared" si="127"/>
        <v>14</v>
      </c>
      <c r="K304" s="77">
        <f t="shared" si="128"/>
        <v>15.4</v>
      </c>
      <c r="L304" s="21">
        <f t="shared" si="128"/>
        <v>16.940000000000001</v>
      </c>
      <c r="M304" s="20" t="e">
        <f t="shared" si="129"/>
        <v>#REF!</v>
      </c>
      <c r="N304" s="85" t="s">
        <v>82</v>
      </c>
      <c r="O304" s="37"/>
      <c r="P304" s="35" t="e">
        <f t="shared" si="114"/>
        <v>#REF!</v>
      </c>
      <c r="R304" s="35" t="e">
        <f t="shared" si="115"/>
        <v>#REF!</v>
      </c>
      <c r="S304" s="41" t="e">
        <f t="shared" si="116"/>
        <v>#REF!</v>
      </c>
    </row>
    <row r="305" spans="1:19" customFormat="1" ht="15" customHeight="1" x14ac:dyDescent="0.25">
      <c r="A305" s="122" t="s">
        <v>718</v>
      </c>
      <c r="B305" s="122"/>
      <c r="C305" s="122"/>
      <c r="D305" s="122"/>
      <c r="E305" s="122"/>
      <c r="F305" s="122"/>
      <c r="G305" s="122"/>
      <c r="H305" s="122"/>
      <c r="I305" s="122"/>
      <c r="J305" s="122"/>
      <c r="K305" s="122"/>
      <c r="L305" s="122"/>
      <c r="M305" s="122"/>
      <c r="N305" s="122"/>
      <c r="O305" s="37"/>
      <c r="P305" s="35">
        <f t="shared" si="114"/>
        <v>0</v>
      </c>
      <c r="Q305" s="40"/>
      <c r="R305" s="35">
        <f t="shared" si="115"/>
        <v>0</v>
      </c>
      <c r="S305" s="41">
        <f t="shared" si="116"/>
        <v>0</v>
      </c>
    </row>
    <row r="306" spans="1:19" ht="30" customHeight="1" x14ac:dyDescent="0.3">
      <c r="A306" s="9">
        <v>1</v>
      </c>
      <c r="B306" s="5" t="s">
        <v>719</v>
      </c>
      <c r="C306" s="5" t="str">
        <f t="shared" ref="C306:C327" si="130">UPPER(B306)</f>
        <v>PONTA DIAMANTADA CILÍNDRICA EXTREMIDADE ARREDONDADA 1141 - FG </v>
      </c>
      <c r="D306" s="15" t="s">
        <v>720</v>
      </c>
      <c r="E306" s="9" t="s">
        <v>35</v>
      </c>
      <c r="F306" s="50" t="e">
        <f>VLOOKUP(C306,#REF!,20,FALSE)</f>
        <v>#REF!</v>
      </c>
      <c r="G306" s="76">
        <v>0</v>
      </c>
      <c r="H306" s="76">
        <v>2</v>
      </c>
      <c r="I306" s="74">
        <f t="shared" ref="I306:I327" si="131">G306/H306</f>
        <v>0</v>
      </c>
      <c r="J306" s="71">
        <f t="shared" ref="J306:J327" si="132">(12-I306)*H306</f>
        <v>24</v>
      </c>
      <c r="K306" s="77">
        <f t="shared" ref="K306:L327" si="133">J306*10/100+J306</f>
        <v>26.4</v>
      </c>
      <c r="L306" s="21">
        <f t="shared" si="133"/>
        <v>29.04</v>
      </c>
      <c r="M306" s="20" t="e">
        <f t="shared" ref="M306:M327" si="134">ROUND(L306,0)-F306</f>
        <v>#REF!</v>
      </c>
      <c r="N306" s="85"/>
      <c r="O306" s="37"/>
      <c r="P306" s="35" t="e">
        <f t="shared" si="114"/>
        <v>#REF!</v>
      </c>
      <c r="R306" s="35" t="e">
        <f t="shared" si="115"/>
        <v>#REF!</v>
      </c>
      <c r="S306" s="41" t="e">
        <f t="shared" si="116"/>
        <v>#REF!</v>
      </c>
    </row>
    <row r="307" spans="1:19" ht="30" customHeight="1" x14ac:dyDescent="0.3">
      <c r="A307" s="9">
        <v>2</v>
      </c>
      <c r="B307" s="5" t="s">
        <v>721</v>
      </c>
      <c r="C307" s="5" t="str">
        <f t="shared" si="130"/>
        <v>PONTA DIAMANTADA CÔNICA BORDA ARREDONDADA 2130 – FG </v>
      </c>
      <c r="D307" s="15" t="s">
        <v>722</v>
      </c>
      <c r="E307" s="9" t="s">
        <v>35</v>
      </c>
      <c r="F307" s="50" t="e">
        <f>VLOOKUP(C307,#REF!,20,FALSE)</f>
        <v>#REF!</v>
      </c>
      <c r="G307" s="76">
        <v>2</v>
      </c>
      <c r="H307" s="76">
        <v>2</v>
      </c>
      <c r="I307" s="74">
        <f t="shared" si="131"/>
        <v>1</v>
      </c>
      <c r="J307" s="71">
        <f t="shared" si="132"/>
        <v>22</v>
      </c>
      <c r="K307" s="77">
        <f t="shared" si="133"/>
        <v>24.2</v>
      </c>
      <c r="L307" s="21">
        <f t="shared" si="133"/>
        <v>26.619999999999997</v>
      </c>
      <c r="M307" s="20" t="e">
        <f t="shared" si="134"/>
        <v>#REF!</v>
      </c>
      <c r="N307" s="85"/>
      <c r="O307" s="37"/>
      <c r="P307" s="35" t="e">
        <f t="shared" si="114"/>
        <v>#REF!</v>
      </c>
      <c r="R307" s="35" t="e">
        <f t="shared" si="115"/>
        <v>#REF!</v>
      </c>
      <c r="S307" s="41" t="e">
        <f t="shared" si="116"/>
        <v>#REF!</v>
      </c>
    </row>
    <row r="308" spans="1:19" ht="30" customHeight="1" x14ac:dyDescent="0.3">
      <c r="A308" s="9"/>
      <c r="B308" s="5" t="s">
        <v>723</v>
      </c>
      <c r="C308" s="5" t="str">
        <f t="shared" si="130"/>
        <v>PONTA DIAMANTADA ESFÉRICA 1011 - FG</v>
      </c>
      <c r="D308" s="15" t="s">
        <v>724</v>
      </c>
      <c r="E308" s="9" t="s">
        <v>35</v>
      </c>
      <c r="F308" s="50">
        <v>0</v>
      </c>
      <c r="G308" s="76">
        <v>0</v>
      </c>
      <c r="H308" s="76">
        <v>10</v>
      </c>
      <c r="I308" s="74">
        <f t="shared" si="131"/>
        <v>0</v>
      </c>
      <c r="J308" s="71">
        <f>(12-I308)*H308</f>
        <v>120</v>
      </c>
      <c r="K308" s="77">
        <f t="shared" si="133"/>
        <v>132</v>
      </c>
      <c r="L308" s="21">
        <f t="shared" si="133"/>
        <v>145.19999999999999</v>
      </c>
      <c r="M308" s="20">
        <f>ROUND(L308,0)-F308</f>
        <v>145</v>
      </c>
      <c r="N308" s="85"/>
      <c r="O308" s="37"/>
      <c r="P308" s="35">
        <f t="shared" si="114"/>
        <v>0</v>
      </c>
      <c r="R308" s="35">
        <f t="shared" si="115"/>
        <v>0</v>
      </c>
      <c r="S308" s="41">
        <f t="shared" si="116"/>
        <v>0</v>
      </c>
    </row>
    <row r="309" spans="1:19" ht="30" customHeight="1" x14ac:dyDescent="0.3">
      <c r="A309" s="9">
        <v>3</v>
      </c>
      <c r="B309" s="47" t="s">
        <v>725</v>
      </c>
      <c r="C309" s="5" t="str">
        <f t="shared" si="130"/>
        <v>PONTA DIAMANTADA ESFÉRICA 1012 - FG </v>
      </c>
      <c r="D309" s="15" t="s">
        <v>726</v>
      </c>
      <c r="E309" s="9" t="s">
        <v>35</v>
      </c>
      <c r="F309" s="50" t="e">
        <f>VLOOKUP(C309,#REF!,20,FALSE)</f>
        <v>#REF!</v>
      </c>
      <c r="G309" s="76">
        <v>30</v>
      </c>
      <c r="H309" s="76">
        <v>10</v>
      </c>
      <c r="I309" s="74">
        <f t="shared" si="131"/>
        <v>3</v>
      </c>
      <c r="J309" s="71">
        <f t="shared" si="132"/>
        <v>90</v>
      </c>
      <c r="K309" s="77">
        <f t="shared" si="133"/>
        <v>99</v>
      </c>
      <c r="L309" s="21">
        <f t="shared" si="133"/>
        <v>108.9</v>
      </c>
      <c r="M309" s="20" t="e">
        <f t="shared" si="134"/>
        <v>#REF!</v>
      </c>
      <c r="N309" s="85"/>
      <c r="O309" s="37"/>
      <c r="P309" s="35" t="e">
        <f t="shared" si="114"/>
        <v>#REF!</v>
      </c>
      <c r="R309" s="35" t="e">
        <f t="shared" si="115"/>
        <v>#REF!</v>
      </c>
      <c r="S309" s="41" t="e">
        <f t="shared" si="116"/>
        <v>#REF!</v>
      </c>
    </row>
    <row r="310" spans="1:19" ht="30" customHeight="1" x14ac:dyDescent="0.3">
      <c r="A310" s="9">
        <v>4</v>
      </c>
      <c r="B310" s="47" t="s">
        <v>727</v>
      </c>
      <c r="C310" s="5" t="str">
        <f t="shared" si="130"/>
        <v>PONTA DIAMANTADA ESFÉRICA 1014HL - FG </v>
      </c>
      <c r="D310" s="15" t="s">
        <v>728</v>
      </c>
      <c r="E310" s="9" t="s">
        <v>35</v>
      </c>
      <c r="F310" s="50" t="e">
        <f>VLOOKUP(C310,#REF!,20,FALSE)</f>
        <v>#REF!</v>
      </c>
      <c r="G310" s="76">
        <v>16</v>
      </c>
      <c r="H310" s="76">
        <v>8</v>
      </c>
      <c r="I310" s="74">
        <f t="shared" si="131"/>
        <v>2</v>
      </c>
      <c r="J310" s="71">
        <f t="shared" si="132"/>
        <v>80</v>
      </c>
      <c r="K310" s="77">
        <f t="shared" si="133"/>
        <v>88</v>
      </c>
      <c r="L310" s="21">
        <f t="shared" si="133"/>
        <v>96.8</v>
      </c>
      <c r="M310" s="20" t="e">
        <f t="shared" si="134"/>
        <v>#REF!</v>
      </c>
      <c r="N310" s="85"/>
      <c r="O310" s="37"/>
      <c r="P310" s="35" t="e">
        <f t="shared" si="114"/>
        <v>#REF!</v>
      </c>
      <c r="R310" s="35" t="e">
        <f t="shared" si="115"/>
        <v>#REF!</v>
      </c>
      <c r="S310" s="41" t="e">
        <f t="shared" si="116"/>
        <v>#REF!</v>
      </c>
    </row>
    <row r="311" spans="1:19" ht="30" customHeight="1" x14ac:dyDescent="0.3">
      <c r="A311" s="9">
        <v>5</v>
      </c>
      <c r="B311" s="47" t="s">
        <v>729</v>
      </c>
      <c r="C311" s="5" t="str">
        <f t="shared" si="130"/>
        <v>PONTA DIAMANTADA ESFÉRICA 1014 – FG</v>
      </c>
      <c r="D311" s="15" t="s">
        <v>730</v>
      </c>
      <c r="E311" s="9" t="s">
        <v>35</v>
      </c>
      <c r="F311" s="50" t="e">
        <f>VLOOKUP(C311,#REF!,20,FALSE)</f>
        <v>#REF!</v>
      </c>
      <c r="G311" s="76">
        <v>10</v>
      </c>
      <c r="H311" s="76">
        <v>10</v>
      </c>
      <c r="I311" s="74">
        <f t="shared" si="131"/>
        <v>1</v>
      </c>
      <c r="J311" s="71">
        <f t="shared" si="132"/>
        <v>110</v>
      </c>
      <c r="K311" s="77">
        <f t="shared" si="133"/>
        <v>121</v>
      </c>
      <c r="L311" s="21">
        <f t="shared" si="133"/>
        <v>133.1</v>
      </c>
      <c r="M311" s="20" t="e">
        <f t="shared" si="134"/>
        <v>#REF!</v>
      </c>
      <c r="N311" s="85"/>
      <c r="O311" s="37"/>
      <c r="P311" s="35" t="e">
        <f t="shared" si="114"/>
        <v>#REF!</v>
      </c>
      <c r="R311" s="35" t="e">
        <f t="shared" si="115"/>
        <v>#REF!</v>
      </c>
      <c r="S311" s="41" t="e">
        <f t="shared" si="116"/>
        <v>#REF!</v>
      </c>
    </row>
    <row r="312" spans="1:19" ht="30" customHeight="1" x14ac:dyDescent="0.3">
      <c r="A312" s="9">
        <v>6</v>
      </c>
      <c r="B312" s="47" t="s">
        <v>731</v>
      </c>
      <c r="C312" s="5" t="str">
        <f t="shared" si="130"/>
        <v>PONTA DIAMANTADA ESFÉRICA 1016 – FG</v>
      </c>
      <c r="D312" s="15" t="s">
        <v>732</v>
      </c>
      <c r="E312" s="9" t="s">
        <v>35</v>
      </c>
      <c r="F312" s="50" t="e">
        <f>VLOOKUP(C312,#REF!,20,FALSE)</f>
        <v>#REF!</v>
      </c>
      <c r="G312" s="76">
        <v>20</v>
      </c>
      <c r="H312" s="76">
        <v>8</v>
      </c>
      <c r="I312" s="74">
        <f t="shared" si="131"/>
        <v>2.5</v>
      </c>
      <c r="J312" s="71">
        <f t="shared" si="132"/>
        <v>76</v>
      </c>
      <c r="K312" s="77">
        <f t="shared" si="133"/>
        <v>83.6</v>
      </c>
      <c r="L312" s="21">
        <f t="shared" si="133"/>
        <v>91.96</v>
      </c>
      <c r="M312" s="20" t="e">
        <f t="shared" si="134"/>
        <v>#REF!</v>
      </c>
      <c r="N312" s="85"/>
      <c r="O312" s="37"/>
      <c r="P312" s="35" t="e">
        <f t="shared" si="114"/>
        <v>#REF!</v>
      </c>
      <c r="R312" s="35" t="e">
        <f t="shared" si="115"/>
        <v>#REF!</v>
      </c>
      <c r="S312" s="41" t="e">
        <f t="shared" si="116"/>
        <v>#REF!</v>
      </c>
    </row>
    <row r="313" spans="1:19" ht="30" customHeight="1" x14ac:dyDescent="0.3">
      <c r="A313" s="9">
        <v>7</v>
      </c>
      <c r="B313" s="5" t="s">
        <v>733</v>
      </c>
      <c r="C313" s="5" t="str">
        <f t="shared" si="130"/>
        <v>PONTA DIAMANTADA TRONCO CÔNICA INVERTIDA 1153 - FG</v>
      </c>
      <c r="D313" s="15" t="s">
        <v>734</v>
      </c>
      <c r="E313" s="9" t="s">
        <v>35</v>
      </c>
      <c r="F313" s="50" t="e">
        <f>VLOOKUP(C313,#REF!,20,FALSE)</f>
        <v>#REF!</v>
      </c>
      <c r="G313" s="76">
        <v>2</v>
      </c>
      <c r="H313" s="76">
        <v>1</v>
      </c>
      <c r="I313" s="74">
        <f t="shared" si="131"/>
        <v>2</v>
      </c>
      <c r="J313" s="71">
        <f t="shared" si="132"/>
        <v>10</v>
      </c>
      <c r="K313" s="77">
        <f t="shared" si="133"/>
        <v>11</v>
      </c>
      <c r="L313" s="21">
        <f t="shared" si="133"/>
        <v>12.1</v>
      </c>
      <c r="M313" s="20" t="e">
        <f t="shared" si="134"/>
        <v>#REF!</v>
      </c>
      <c r="N313" s="85" t="s">
        <v>82</v>
      </c>
      <c r="O313" s="37"/>
      <c r="P313" s="35" t="e">
        <f t="shared" si="114"/>
        <v>#REF!</v>
      </c>
      <c r="R313" s="35" t="e">
        <f t="shared" si="115"/>
        <v>#REF!</v>
      </c>
      <c r="S313" s="41" t="e">
        <f t="shared" si="116"/>
        <v>#REF!</v>
      </c>
    </row>
    <row r="314" spans="1:19" ht="30" customHeight="1" x14ac:dyDescent="0.3">
      <c r="A314" s="9">
        <v>8</v>
      </c>
      <c r="B314" s="47" t="s">
        <v>735</v>
      </c>
      <c r="C314" s="5" t="str">
        <f t="shared" si="130"/>
        <v>PONTA DIAMANTADA CILÍNDRICA TOPO PLANO FG 2096F</v>
      </c>
      <c r="D314" s="15" t="s">
        <v>736</v>
      </c>
      <c r="E314" s="9" t="s">
        <v>35</v>
      </c>
      <c r="F314" s="50" t="e">
        <f>VLOOKUP(C314,#REF!,20,FALSE)</f>
        <v>#REF!</v>
      </c>
      <c r="G314" s="76">
        <v>5</v>
      </c>
      <c r="H314" s="76">
        <v>1</v>
      </c>
      <c r="I314" s="74">
        <f t="shared" si="131"/>
        <v>5</v>
      </c>
      <c r="J314" s="71">
        <f t="shared" si="132"/>
        <v>7</v>
      </c>
      <c r="K314" s="77">
        <f t="shared" si="133"/>
        <v>7.7</v>
      </c>
      <c r="L314" s="21">
        <f t="shared" si="133"/>
        <v>8.4700000000000006</v>
      </c>
      <c r="M314" s="20" t="e">
        <f t="shared" si="134"/>
        <v>#REF!</v>
      </c>
      <c r="N314" s="85" t="s">
        <v>82</v>
      </c>
      <c r="O314" s="37"/>
      <c r="P314" s="35" t="e">
        <f t="shared" si="114"/>
        <v>#REF!</v>
      </c>
      <c r="R314" s="35" t="e">
        <f t="shared" si="115"/>
        <v>#REF!</v>
      </c>
      <c r="S314" s="41" t="e">
        <f t="shared" si="116"/>
        <v>#REF!</v>
      </c>
    </row>
    <row r="315" spans="1:19" ht="30" customHeight="1" x14ac:dyDescent="0.3">
      <c r="A315" s="9">
        <v>9</v>
      </c>
      <c r="B315" s="5" t="s">
        <v>737</v>
      </c>
      <c r="C315" s="5" t="str">
        <f t="shared" si="130"/>
        <v>PONTA DIAMANTADA CÔNICA TOPO CHAMA 2200 - FG </v>
      </c>
      <c r="D315" s="15" t="s">
        <v>738</v>
      </c>
      <c r="E315" s="9" t="s">
        <v>35</v>
      </c>
      <c r="F315" s="50" t="e">
        <f>VLOOKUP(C315,#REF!,20,FALSE)</f>
        <v>#REF!</v>
      </c>
      <c r="G315" s="76">
        <v>8</v>
      </c>
      <c r="H315" s="76">
        <v>1.5</v>
      </c>
      <c r="I315" s="74">
        <f t="shared" si="131"/>
        <v>5.333333333333333</v>
      </c>
      <c r="J315" s="71">
        <f t="shared" si="132"/>
        <v>10</v>
      </c>
      <c r="K315" s="77">
        <f t="shared" si="133"/>
        <v>11</v>
      </c>
      <c r="L315" s="21">
        <f t="shared" si="133"/>
        <v>12.1</v>
      </c>
      <c r="M315" s="20" t="e">
        <f t="shared" si="134"/>
        <v>#REF!</v>
      </c>
      <c r="N315" s="85" t="s">
        <v>82</v>
      </c>
      <c r="O315" s="37"/>
      <c r="P315" s="35" t="e">
        <f t="shared" si="114"/>
        <v>#REF!</v>
      </c>
      <c r="R315" s="35" t="e">
        <f t="shared" si="115"/>
        <v>#REF!</v>
      </c>
      <c r="S315" s="41" t="e">
        <f t="shared" si="116"/>
        <v>#REF!</v>
      </c>
    </row>
    <row r="316" spans="1:19" ht="30" customHeight="1" x14ac:dyDescent="0.3">
      <c r="A316" s="9">
        <v>10</v>
      </c>
      <c r="B316" s="5" t="s">
        <v>739</v>
      </c>
      <c r="C316" s="5" t="str">
        <f t="shared" si="130"/>
        <v>PONTA DIAMANTADA CÔNICA TOPO INATIVO 3080 – FG</v>
      </c>
      <c r="D316" s="15" t="s">
        <v>740</v>
      </c>
      <c r="E316" s="9" t="s">
        <v>35</v>
      </c>
      <c r="F316" s="50" t="e">
        <f>VLOOKUP(C316,#REF!,20,FALSE)</f>
        <v>#REF!</v>
      </c>
      <c r="G316" s="76">
        <v>0</v>
      </c>
      <c r="H316" s="76">
        <v>1</v>
      </c>
      <c r="I316" s="74">
        <f t="shared" si="131"/>
        <v>0</v>
      </c>
      <c r="J316" s="71">
        <f t="shared" si="132"/>
        <v>12</v>
      </c>
      <c r="K316" s="77">
        <f t="shared" si="133"/>
        <v>13.2</v>
      </c>
      <c r="L316" s="21">
        <f t="shared" si="133"/>
        <v>14.52</v>
      </c>
      <c r="M316" s="20" t="e">
        <f t="shared" si="134"/>
        <v>#REF!</v>
      </c>
      <c r="N316" s="85" t="s">
        <v>82</v>
      </c>
      <c r="O316" s="37"/>
      <c r="P316" s="35" t="e">
        <f t="shared" si="114"/>
        <v>#REF!</v>
      </c>
      <c r="R316" s="35" t="e">
        <f t="shared" si="115"/>
        <v>#REF!</v>
      </c>
      <c r="S316" s="41" t="e">
        <f t="shared" si="116"/>
        <v>#REF!</v>
      </c>
    </row>
    <row r="317" spans="1:19" ht="30" customHeight="1" x14ac:dyDescent="0.3">
      <c r="A317" s="9">
        <v>11</v>
      </c>
      <c r="B317" s="5" t="s">
        <v>741</v>
      </c>
      <c r="C317" s="5" t="str">
        <f t="shared" si="130"/>
        <v>PONTA DIAMANTADA CHAMA 3118F - FG </v>
      </c>
      <c r="D317" s="15" t="s">
        <v>742</v>
      </c>
      <c r="E317" s="9" t="s">
        <v>35</v>
      </c>
      <c r="F317" s="50" t="e">
        <f>VLOOKUP(C317,#REF!,20,FALSE)</f>
        <v>#REF!</v>
      </c>
      <c r="G317" s="76">
        <v>2</v>
      </c>
      <c r="H317" s="76">
        <v>4</v>
      </c>
      <c r="I317" s="74">
        <f t="shared" si="131"/>
        <v>0.5</v>
      </c>
      <c r="J317" s="71">
        <f t="shared" si="132"/>
        <v>46</v>
      </c>
      <c r="K317" s="77">
        <f t="shared" si="133"/>
        <v>50.6</v>
      </c>
      <c r="L317" s="21">
        <f t="shared" si="133"/>
        <v>55.660000000000004</v>
      </c>
      <c r="M317" s="20" t="e">
        <f t="shared" si="134"/>
        <v>#REF!</v>
      </c>
      <c r="N317" s="85"/>
      <c r="O317" s="37"/>
      <c r="P317" s="35" t="e">
        <f t="shared" si="114"/>
        <v>#REF!</v>
      </c>
      <c r="R317" s="35" t="e">
        <f t="shared" si="115"/>
        <v>#REF!</v>
      </c>
      <c r="S317" s="41" t="e">
        <f t="shared" si="116"/>
        <v>#REF!</v>
      </c>
    </row>
    <row r="318" spans="1:19" ht="30" customHeight="1" x14ac:dyDescent="0.3">
      <c r="A318" s="9">
        <v>12</v>
      </c>
      <c r="B318" s="5" t="s">
        <v>743</v>
      </c>
      <c r="C318" s="5" t="str">
        <f t="shared" si="130"/>
        <v>PONTA DIAMANTADA CHAMA 3118FF - FG </v>
      </c>
      <c r="D318" s="15" t="s">
        <v>744</v>
      </c>
      <c r="E318" s="9" t="s">
        <v>35</v>
      </c>
      <c r="F318" s="50" t="e">
        <f>VLOOKUP(C318,#REF!,20,FALSE)</f>
        <v>#REF!</v>
      </c>
      <c r="G318" s="76">
        <v>0</v>
      </c>
      <c r="H318" s="76">
        <v>1.5</v>
      </c>
      <c r="I318" s="74">
        <f t="shared" si="131"/>
        <v>0</v>
      </c>
      <c r="J318" s="71">
        <f t="shared" si="132"/>
        <v>18</v>
      </c>
      <c r="K318" s="77">
        <f t="shared" si="133"/>
        <v>19.8</v>
      </c>
      <c r="L318" s="21">
        <f t="shared" si="133"/>
        <v>21.78</v>
      </c>
      <c r="M318" s="20" t="e">
        <f t="shared" si="134"/>
        <v>#REF!</v>
      </c>
      <c r="N318" s="85" t="s">
        <v>82</v>
      </c>
      <c r="O318" s="37"/>
      <c r="P318" s="35" t="e">
        <f t="shared" si="114"/>
        <v>#REF!</v>
      </c>
      <c r="R318" s="35" t="e">
        <f t="shared" si="115"/>
        <v>#REF!</v>
      </c>
      <c r="S318" s="41" t="e">
        <f t="shared" si="116"/>
        <v>#REF!</v>
      </c>
    </row>
    <row r="319" spans="1:19" ht="30" customHeight="1" x14ac:dyDescent="0.3">
      <c r="A319" s="9">
        <v>13</v>
      </c>
      <c r="B319" s="5" t="s">
        <v>745</v>
      </c>
      <c r="C319" s="5" t="str">
        <f t="shared" si="130"/>
        <v>PONTA DIAMANTADA CÔNICA EXTREMIDADE EM CHAMA 3193 - FG</v>
      </c>
      <c r="D319" s="15" t="s">
        <v>746</v>
      </c>
      <c r="E319" s="9" t="s">
        <v>35</v>
      </c>
      <c r="F319" s="50" t="e">
        <f>VLOOKUP(C319,#REF!,20,FALSE)</f>
        <v>#REF!</v>
      </c>
      <c r="G319" s="76">
        <v>0</v>
      </c>
      <c r="H319" s="76">
        <v>1.5</v>
      </c>
      <c r="I319" s="74">
        <f t="shared" si="131"/>
        <v>0</v>
      </c>
      <c r="J319" s="71">
        <f t="shared" si="132"/>
        <v>18</v>
      </c>
      <c r="K319" s="77">
        <f t="shared" si="133"/>
        <v>19.8</v>
      </c>
      <c r="L319" s="21">
        <f t="shared" si="133"/>
        <v>21.78</v>
      </c>
      <c r="M319" s="20" t="e">
        <f t="shared" si="134"/>
        <v>#REF!</v>
      </c>
      <c r="N319" s="85" t="s">
        <v>82</v>
      </c>
      <c r="O319" s="37"/>
      <c r="P319" s="35" t="e">
        <f t="shared" si="114"/>
        <v>#REF!</v>
      </c>
      <c r="R319" s="35" t="e">
        <f t="shared" si="115"/>
        <v>#REF!</v>
      </c>
      <c r="S319" s="41" t="e">
        <f t="shared" si="116"/>
        <v>#REF!</v>
      </c>
    </row>
    <row r="320" spans="1:19" ht="30" customHeight="1" x14ac:dyDescent="0.3">
      <c r="A320" s="9">
        <v>14</v>
      </c>
      <c r="B320" s="5" t="s">
        <v>747</v>
      </c>
      <c r="C320" s="5" t="str">
        <f t="shared" si="130"/>
        <v>PONTA DIAMANTADA CÔNICA TOPO CHAMA 3195F - FG</v>
      </c>
      <c r="D320" s="15" t="s">
        <v>748</v>
      </c>
      <c r="E320" s="9" t="s">
        <v>35</v>
      </c>
      <c r="F320" s="50" t="e">
        <f>VLOOKUP(C320,#REF!,20,FALSE)</f>
        <v>#REF!</v>
      </c>
      <c r="G320" s="76">
        <v>0</v>
      </c>
      <c r="H320" s="76">
        <v>1.5</v>
      </c>
      <c r="I320" s="74">
        <f t="shared" si="131"/>
        <v>0</v>
      </c>
      <c r="J320" s="71">
        <f t="shared" si="132"/>
        <v>18</v>
      </c>
      <c r="K320" s="77">
        <f t="shared" si="133"/>
        <v>19.8</v>
      </c>
      <c r="L320" s="21">
        <f t="shared" si="133"/>
        <v>21.78</v>
      </c>
      <c r="M320" s="20" t="e">
        <f t="shared" si="134"/>
        <v>#REF!</v>
      </c>
      <c r="N320" s="85" t="s">
        <v>82</v>
      </c>
      <c r="O320" s="37"/>
      <c r="P320" s="35" t="e">
        <f t="shared" si="114"/>
        <v>#REF!</v>
      </c>
      <c r="R320" s="35" t="e">
        <f t="shared" si="115"/>
        <v>#REF!</v>
      </c>
      <c r="S320" s="41" t="e">
        <f t="shared" si="116"/>
        <v>#REF!</v>
      </c>
    </row>
    <row r="321" spans="1:19" ht="30" customHeight="1" x14ac:dyDescent="0.3">
      <c r="A321" s="9">
        <v>15</v>
      </c>
      <c r="B321" s="5" t="s">
        <v>749</v>
      </c>
      <c r="C321" s="5" t="str">
        <f t="shared" si="130"/>
        <v>PONTA DIAMANTADA CÔNICA PONTIAGUDA Nº 3195 FF – FG</v>
      </c>
      <c r="D321" s="15" t="s">
        <v>750</v>
      </c>
      <c r="E321" s="9" t="s">
        <v>35</v>
      </c>
      <c r="F321" s="50">
        <v>0</v>
      </c>
      <c r="G321" s="76">
        <v>0</v>
      </c>
      <c r="H321" s="76">
        <v>2</v>
      </c>
      <c r="I321" s="74">
        <f t="shared" si="131"/>
        <v>0</v>
      </c>
      <c r="J321" s="71">
        <f t="shared" si="132"/>
        <v>24</v>
      </c>
      <c r="K321" s="77">
        <f t="shared" si="133"/>
        <v>26.4</v>
      </c>
      <c r="L321" s="21">
        <f t="shared" si="133"/>
        <v>29.04</v>
      </c>
      <c r="M321" s="20">
        <f t="shared" si="134"/>
        <v>29</v>
      </c>
      <c r="N321" s="85"/>
      <c r="O321" s="37"/>
      <c r="P321" s="35">
        <f t="shared" ref="P321:P362" si="135">M321*O321</f>
        <v>0</v>
      </c>
      <c r="R321" s="35">
        <f t="shared" ref="R321:R362" si="136">M321*Q321</f>
        <v>0</v>
      </c>
      <c r="S321" s="41">
        <f t="shared" ref="S321:S362" si="137">(P321+R321)/2</f>
        <v>0</v>
      </c>
    </row>
    <row r="322" spans="1:19" ht="30" customHeight="1" x14ac:dyDescent="0.3">
      <c r="A322" s="9">
        <v>16</v>
      </c>
      <c r="B322" s="5" t="s">
        <v>751</v>
      </c>
      <c r="C322" s="5" t="str">
        <f t="shared" si="130"/>
        <v>PONTA DIAMANTADA TRONCO CÔNICA INVERTIDA 1153 – FG</v>
      </c>
      <c r="D322" s="15" t="s">
        <v>752</v>
      </c>
      <c r="E322" s="9" t="s">
        <v>35</v>
      </c>
      <c r="F322" s="50" t="e">
        <f>VLOOKUP(C322,#REF!,20,FALSE)</f>
        <v>#REF!</v>
      </c>
      <c r="G322" s="76">
        <v>6</v>
      </c>
      <c r="H322" s="76">
        <v>1</v>
      </c>
      <c r="I322" s="74">
        <f t="shared" si="131"/>
        <v>6</v>
      </c>
      <c r="J322" s="71">
        <f t="shared" si="132"/>
        <v>6</v>
      </c>
      <c r="K322" s="77">
        <f t="shared" si="133"/>
        <v>6.6</v>
      </c>
      <c r="L322" s="21">
        <f t="shared" si="133"/>
        <v>7.26</v>
      </c>
      <c r="M322" s="20" t="e">
        <f t="shared" si="134"/>
        <v>#REF!</v>
      </c>
      <c r="N322" s="85" t="s">
        <v>82</v>
      </c>
      <c r="O322" s="37"/>
      <c r="P322" s="35" t="e">
        <f t="shared" si="135"/>
        <v>#REF!</v>
      </c>
      <c r="R322" s="35" t="e">
        <f t="shared" si="136"/>
        <v>#REF!</v>
      </c>
      <c r="S322" s="41" t="e">
        <f t="shared" si="137"/>
        <v>#REF!</v>
      </c>
    </row>
    <row r="323" spans="1:19" ht="30" customHeight="1" x14ac:dyDescent="0.3">
      <c r="A323" s="9">
        <v>17</v>
      </c>
      <c r="B323" s="5" t="s">
        <v>753</v>
      </c>
      <c r="C323" s="5" t="str">
        <f t="shared" si="130"/>
        <v>PONTA DIAMANTADA ESFÉRICA 002 - CA</v>
      </c>
      <c r="D323" s="15" t="s">
        <v>754</v>
      </c>
      <c r="E323" s="9" t="s">
        <v>35</v>
      </c>
      <c r="F323" s="50" t="e">
        <f>VLOOKUP(C323,#REF!,20,FALSE)</f>
        <v>#REF!</v>
      </c>
      <c r="G323" s="76">
        <v>15</v>
      </c>
      <c r="H323" s="76">
        <v>2</v>
      </c>
      <c r="I323" s="74">
        <f t="shared" si="131"/>
        <v>7.5</v>
      </c>
      <c r="J323" s="71">
        <f t="shared" si="132"/>
        <v>9</v>
      </c>
      <c r="K323" s="77">
        <f t="shared" si="133"/>
        <v>9.9</v>
      </c>
      <c r="L323" s="21">
        <f t="shared" si="133"/>
        <v>10.89</v>
      </c>
      <c r="M323" s="20" t="e">
        <f t="shared" si="134"/>
        <v>#REF!</v>
      </c>
      <c r="N323" s="85" t="s">
        <v>82</v>
      </c>
      <c r="O323" s="37"/>
      <c r="P323" s="35" t="e">
        <f t="shared" si="135"/>
        <v>#REF!</v>
      </c>
      <c r="R323" s="35" t="e">
        <f t="shared" si="136"/>
        <v>#REF!</v>
      </c>
      <c r="S323" s="41" t="e">
        <f t="shared" si="137"/>
        <v>#REF!</v>
      </c>
    </row>
    <row r="324" spans="1:19" ht="30" customHeight="1" x14ac:dyDescent="0.3">
      <c r="A324" s="9">
        <v>18</v>
      </c>
      <c r="B324" s="5" t="s">
        <v>755</v>
      </c>
      <c r="C324" s="5" t="str">
        <f t="shared" si="130"/>
        <v>PONTA DIAMANTADA ESFÉRICA CA 4</v>
      </c>
      <c r="D324" s="15" t="s">
        <v>756</v>
      </c>
      <c r="E324" s="9" t="s">
        <v>35</v>
      </c>
      <c r="F324" s="50" t="e">
        <f>VLOOKUP(C324,#REF!,20,FALSE)</f>
        <v>#REF!</v>
      </c>
      <c r="G324" s="76">
        <v>15</v>
      </c>
      <c r="H324" s="76">
        <v>2</v>
      </c>
      <c r="I324" s="74">
        <f t="shared" si="131"/>
        <v>7.5</v>
      </c>
      <c r="J324" s="71">
        <f t="shared" si="132"/>
        <v>9</v>
      </c>
      <c r="K324" s="77">
        <f t="shared" si="133"/>
        <v>9.9</v>
      </c>
      <c r="L324" s="21">
        <f t="shared" si="133"/>
        <v>10.89</v>
      </c>
      <c r="M324" s="20" t="e">
        <f t="shared" si="134"/>
        <v>#REF!</v>
      </c>
      <c r="O324" s="37"/>
      <c r="P324" s="35" t="e">
        <f t="shared" si="135"/>
        <v>#REF!</v>
      </c>
      <c r="R324" s="35" t="e">
        <f t="shared" si="136"/>
        <v>#REF!</v>
      </c>
      <c r="S324" s="41" t="e">
        <f t="shared" si="137"/>
        <v>#REF!</v>
      </c>
    </row>
    <row r="325" spans="1:19" ht="30" customHeight="1" x14ac:dyDescent="0.3">
      <c r="A325" s="9">
        <v>19</v>
      </c>
      <c r="B325" s="5" t="s">
        <v>757</v>
      </c>
      <c r="C325" s="5" t="str">
        <f t="shared" si="130"/>
        <v>PONTA DIAMANTADA PM 718</v>
      </c>
      <c r="D325" s="15" t="s">
        <v>758</v>
      </c>
      <c r="E325" s="9" t="s">
        <v>35</v>
      </c>
      <c r="F325" s="50" t="e">
        <f>VLOOKUP(C325,#REF!,20,FALSE)</f>
        <v>#REF!</v>
      </c>
      <c r="G325" s="76">
        <v>0</v>
      </c>
      <c r="H325" s="76">
        <v>1.5</v>
      </c>
      <c r="I325" s="74">
        <f t="shared" si="131"/>
        <v>0</v>
      </c>
      <c r="J325" s="71">
        <f t="shared" si="132"/>
        <v>18</v>
      </c>
      <c r="K325" s="77">
        <f t="shared" si="133"/>
        <v>19.8</v>
      </c>
      <c r="L325" s="21">
        <f t="shared" si="133"/>
        <v>21.78</v>
      </c>
      <c r="M325" s="20" t="e">
        <f t="shared" si="134"/>
        <v>#REF!</v>
      </c>
      <c r="N325" s="85"/>
      <c r="O325" s="37"/>
      <c r="P325" s="35" t="e">
        <f t="shared" si="135"/>
        <v>#REF!</v>
      </c>
      <c r="R325" s="35" t="e">
        <f t="shared" si="136"/>
        <v>#REF!</v>
      </c>
      <c r="S325" s="41" t="e">
        <f t="shared" si="137"/>
        <v>#REF!</v>
      </c>
    </row>
    <row r="326" spans="1:19" ht="30" customHeight="1" x14ac:dyDescent="0.3">
      <c r="A326" s="9">
        <v>20</v>
      </c>
      <c r="B326" s="5" t="s">
        <v>759</v>
      </c>
      <c r="C326" s="5" t="str">
        <f t="shared" si="130"/>
        <v>PONTA DIAMANTADA PM 721F</v>
      </c>
      <c r="D326" s="15" t="s">
        <v>760</v>
      </c>
      <c r="E326" s="9" t="s">
        <v>35</v>
      </c>
      <c r="F326" s="50" t="e">
        <f>VLOOKUP(C326,#REF!,20,FALSE)</f>
        <v>#REF!</v>
      </c>
      <c r="G326" s="76">
        <v>4</v>
      </c>
      <c r="H326" s="76">
        <v>1</v>
      </c>
      <c r="I326" s="74">
        <f t="shared" si="131"/>
        <v>4</v>
      </c>
      <c r="J326" s="71">
        <f t="shared" si="132"/>
        <v>8</v>
      </c>
      <c r="K326" s="77">
        <f t="shared" si="133"/>
        <v>8.8000000000000007</v>
      </c>
      <c r="L326" s="21">
        <f t="shared" si="133"/>
        <v>9.6800000000000015</v>
      </c>
      <c r="M326" s="20" t="e">
        <f t="shared" si="134"/>
        <v>#REF!</v>
      </c>
      <c r="N326" s="85" t="s">
        <v>82</v>
      </c>
      <c r="O326" s="37"/>
      <c r="P326" s="35" t="e">
        <f t="shared" si="135"/>
        <v>#REF!</v>
      </c>
      <c r="R326" s="35" t="e">
        <f t="shared" si="136"/>
        <v>#REF!</v>
      </c>
      <c r="S326" s="41" t="e">
        <f t="shared" si="137"/>
        <v>#REF!</v>
      </c>
    </row>
    <row r="327" spans="1:19" ht="30" customHeight="1" x14ac:dyDescent="0.3">
      <c r="A327" s="9">
        <v>21</v>
      </c>
      <c r="B327" s="5" t="s">
        <v>761</v>
      </c>
      <c r="C327" s="5" t="str">
        <f t="shared" si="130"/>
        <v>PONTA DIAMANTADA PM 744</v>
      </c>
      <c r="D327" s="15" t="s">
        <v>762</v>
      </c>
      <c r="E327" s="9" t="s">
        <v>35</v>
      </c>
      <c r="F327" s="50" t="e">
        <f>VLOOKUP(C327,#REF!,20,FALSE)</f>
        <v>#REF!</v>
      </c>
      <c r="G327" s="76">
        <v>0</v>
      </c>
      <c r="H327" s="76">
        <v>1</v>
      </c>
      <c r="I327" s="74">
        <f t="shared" si="131"/>
        <v>0</v>
      </c>
      <c r="J327" s="71">
        <f t="shared" si="132"/>
        <v>12</v>
      </c>
      <c r="K327" s="77">
        <f t="shared" si="133"/>
        <v>13.2</v>
      </c>
      <c r="L327" s="21">
        <f t="shared" si="133"/>
        <v>14.52</v>
      </c>
      <c r="M327" s="20" t="e">
        <f t="shared" si="134"/>
        <v>#REF!</v>
      </c>
      <c r="N327" s="85" t="s">
        <v>82</v>
      </c>
      <c r="O327" s="37"/>
      <c r="P327" s="35" t="e">
        <f t="shared" si="135"/>
        <v>#REF!</v>
      </c>
      <c r="R327" s="35" t="e">
        <f t="shared" si="136"/>
        <v>#REF!</v>
      </c>
      <c r="S327" s="41" t="e">
        <f t="shared" si="137"/>
        <v>#REF!</v>
      </c>
    </row>
    <row r="328" spans="1:19" customFormat="1" ht="15" customHeight="1" x14ac:dyDescent="0.25">
      <c r="A328" s="122" t="s">
        <v>763</v>
      </c>
      <c r="B328" s="122"/>
      <c r="C328" s="122"/>
      <c r="D328" s="122"/>
      <c r="E328" s="122"/>
      <c r="F328" s="122"/>
      <c r="G328" s="122"/>
      <c r="H328" s="122"/>
      <c r="I328" s="122"/>
      <c r="J328" s="122"/>
      <c r="K328" s="122"/>
      <c r="L328" s="122"/>
      <c r="M328" s="122"/>
      <c r="N328" s="122"/>
      <c r="O328" s="37"/>
      <c r="P328" s="35">
        <f t="shared" si="135"/>
        <v>0</v>
      </c>
      <c r="Q328" s="40"/>
      <c r="R328" s="35">
        <f t="shared" si="136"/>
        <v>0</v>
      </c>
      <c r="S328" s="41">
        <f t="shared" si="137"/>
        <v>0</v>
      </c>
    </row>
    <row r="329" spans="1:19" ht="30" customHeight="1" x14ac:dyDescent="0.3">
      <c r="A329" s="9">
        <v>1</v>
      </c>
      <c r="B329" s="5" t="s">
        <v>764</v>
      </c>
      <c r="C329" s="5" t="str">
        <f t="shared" ref="C329:C344" si="138">UPPER(B329)</f>
        <v>GRAMPO PARA ISOLAMENTO Nº 12A</v>
      </c>
      <c r="D329" s="15" t="s">
        <v>765</v>
      </c>
      <c r="E329" s="9" t="s">
        <v>35</v>
      </c>
      <c r="F329" s="50" t="e">
        <f>VLOOKUP(C329,#REF!,20,FALSE)</f>
        <v>#REF!</v>
      </c>
      <c r="G329" s="76">
        <v>0</v>
      </c>
      <c r="H329" s="76">
        <v>1</v>
      </c>
      <c r="I329" s="74">
        <f t="shared" ref="I329:I344" si="139">G329/H329</f>
        <v>0</v>
      </c>
      <c r="J329" s="71">
        <f t="shared" ref="J329:J344" si="140">(12-I329)*H329</f>
        <v>12</v>
      </c>
      <c r="K329" s="77">
        <f t="shared" ref="K329:L344" si="141">J329*10/100+J329</f>
        <v>13.2</v>
      </c>
      <c r="L329" s="21">
        <f t="shared" si="141"/>
        <v>14.52</v>
      </c>
      <c r="M329" s="20" t="e">
        <f t="shared" ref="M329:M344" si="142">ROUND(L329,0)-F329</f>
        <v>#REF!</v>
      </c>
      <c r="N329" s="85" t="s">
        <v>82</v>
      </c>
      <c r="O329" s="37"/>
      <c r="P329" s="35" t="e">
        <f t="shared" si="135"/>
        <v>#REF!</v>
      </c>
      <c r="R329" s="35" t="e">
        <f t="shared" si="136"/>
        <v>#REF!</v>
      </c>
      <c r="S329" s="41" t="e">
        <f t="shared" si="137"/>
        <v>#REF!</v>
      </c>
    </row>
    <row r="330" spans="1:19" ht="30" customHeight="1" x14ac:dyDescent="0.3">
      <c r="A330" s="9">
        <v>2</v>
      </c>
      <c r="B330" s="5" t="s">
        <v>766</v>
      </c>
      <c r="C330" s="5" t="str">
        <f t="shared" si="138"/>
        <v>GRAMPO PARA ISOLAMENTO Nº 26</v>
      </c>
      <c r="D330" s="15" t="s">
        <v>767</v>
      </c>
      <c r="E330" s="9" t="s">
        <v>35</v>
      </c>
      <c r="F330" s="50" t="e">
        <f>VLOOKUP(C330,#REF!,20,FALSE)</f>
        <v>#REF!</v>
      </c>
      <c r="G330" s="76">
        <v>0</v>
      </c>
      <c r="H330" s="76">
        <v>1</v>
      </c>
      <c r="I330" s="74">
        <f t="shared" si="139"/>
        <v>0</v>
      </c>
      <c r="J330" s="71">
        <f t="shared" si="140"/>
        <v>12</v>
      </c>
      <c r="K330" s="77">
        <f t="shared" si="141"/>
        <v>13.2</v>
      </c>
      <c r="L330" s="21">
        <f t="shared" si="141"/>
        <v>14.52</v>
      </c>
      <c r="M330" s="20" t="e">
        <f t="shared" si="142"/>
        <v>#REF!</v>
      </c>
      <c r="N330" s="85" t="s">
        <v>82</v>
      </c>
      <c r="O330" s="37"/>
      <c r="P330" s="35" t="e">
        <f t="shared" si="135"/>
        <v>#REF!</v>
      </c>
      <c r="R330" s="35" t="e">
        <f t="shared" si="136"/>
        <v>#REF!</v>
      </c>
      <c r="S330" s="41" t="e">
        <f t="shared" si="137"/>
        <v>#REF!</v>
      </c>
    </row>
    <row r="331" spans="1:19" ht="30" customHeight="1" x14ac:dyDescent="0.3">
      <c r="A331" s="9">
        <v>3</v>
      </c>
      <c r="B331" s="5" t="s">
        <v>768</v>
      </c>
      <c r="C331" s="5" t="str">
        <f t="shared" si="138"/>
        <v>GRAMPO PARA ISOLAMENTO Nº 200</v>
      </c>
      <c r="D331" s="15" t="s">
        <v>769</v>
      </c>
      <c r="E331" s="9" t="s">
        <v>35</v>
      </c>
      <c r="F331" s="50" t="e">
        <f>VLOOKUP(C331,#REF!,20,FALSE)</f>
        <v>#REF!</v>
      </c>
      <c r="G331" s="76">
        <v>1</v>
      </c>
      <c r="H331" s="76">
        <v>1</v>
      </c>
      <c r="I331" s="74">
        <f t="shared" si="139"/>
        <v>1</v>
      </c>
      <c r="J331" s="71">
        <f t="shared" si="140"/>
        <v>11</v>
      </c>
      <c r="K331" s="77">
        <f t="shared" si="141"/>
        <v>12.1</v>
      </c>
      <c r="L331" s="21">
        <f t="shared" si="141"/>
        <v>13.309999999999999</v>
      </c>
      <c r="M331" s="20" t="e">
        <f t="shared" si="142"/>
        <v>#REF!</v>
      </c>
      <c r="N331" s="85" t="s">
        <v>82</v>
      </c>
      <c r="O331" s="37"/>
      <c r="P331" s="35" t="e">
        <f t="shared" si="135"/>
        <v>#REF!</v>
      </c>
      <c r="R331" s="35" t="e">
        <f t="shared" si="136"/>
        <v>#REF!</v>
      </c>
      <c r="S331" s="41" t="e">
        <f t="shared" si="137"/>
        <v>#REF!</v>
      </c>
    </row>
    <row r="332" spans="1:19" ht="30" customHeight="1" x14ac:dyDescent="0.3">
      <c r="A332" s="9">
        <v>4</v>
      </c>
      <c r="B332" s="5" t="s">
        <v>770</v>
      </c>
      <c r="C332" s="5" t="str">
        <f t="shared" si="138"/>
        <v>GRAMPO PARA ISOLAMENTO Nº 201</v>
      </c>
      <c r="D332" s="15" t="s">
        <v>771</v>
      </c>
      <c r="E332" s="9" t="s">
        <v>35</v>
      </c>
      <c r="F332" s="50" t="e">
        <f>VLOOKUP(C332,#REF!,20,FALSE)</f>
        <v>#REF!</v>
      </c>
      <c r="G332" s="76">
        <v>5</v>
      </c>
      <c r="H332" s="76">
        <v>1</v>
      </c>
      <c r="I332" s="74">
        <f t="shared" si="139"/>
        <v>5</v>
      </c>
      <c r="J332" s="71">
        <f t="shared" si="140"/>
        <v>7</v>
      </c>
      <c r="K332" s="77">
        <f t="shared" si="141"/>
        <v>7.7</v>
      </c>
      <c r="L332" s="21">
        <f t="shared" si="141"/>
        <v>8.4700000000000006</v>
      </c>
      <c r="M332" s="20" t="e">
        <f t="shared" si="142"/>
        <v>#REF!</v>
      </c>
      <c r="N332" s="85" t="s">
        <v>82</v>
      </c>
      <c r="O332" s="37"/>
      <c r="P332" s="35" t="e">
        <f t="shared" si="135"/>
        <v>#REF!</v>
      </c>
      <c r="R332" s="35" t="e">
        <f t="shared" si="136"/>
        <v>#REF!</v>
      </c>
      <c r="S332" s="41" t="e">
        <f t="shared" si="137"/>
        <v>#REF!</v>
      </c>
    </row>
    <row r="333" spans="1:19" ht="30" customHeight="1" x14ac:dyDescent="0.3">
      <c r="A333" s="9">
        <v>5</v>
      </c>
      <c r="B333" s="5" t="s">
        <v>772</v>
      </c>
      <c r="C333" s="5" t="str">
        <f t="shared" si="138"/>
        <v>GRAMPO PARA ISOLAMENTO Nº 202</v>
      </c>
      <c r="D333" s="15" t="s">
        <v>773</v>
      </c>
      <c r="E333" s="9" t="s">
        <v>35</v>
      </c>
      <c r="F333" s="50" t="e">
        <f>VLOOKUP(C333,#REF!,20,FALSE)</f>
        <v>#REF!</v>
      </c>
      <c r="G333" s="76">
        <v>2</v>
      </c>
      <c r="H333" s="76">
        <v>1</v>
      </c>
      <c r="I333" s="74">
        <f t="shared" si="139"/>
        <v>2</v>
      </c>
      <c r="J333" s="71">
        <f t="shared" si="140"/>
        <v>10</v>
      </c>
      <c r="K333" s="77">
        <f t="shared" si="141"/>
        <v>11</v>
      </c>
      <c r="L333" s="21">
        <f t="shared" si="141"/>
        <v>12.1</v>
      </c>
      <c r="M333" s="20" t="e">
        <f t="shared" si="142"/>
        <v>#REF!</v>
      </c>
      <c r="N333" s="85" t="s">
        <v>82</v>
      </c>
      <c r="O333" s="37"/>
      <c r="P333" s="35" t="e">
        <f t="shared" si="135"/>
        <v>#REF!</v>
      </c>
      <c r="R333" s="35" t="e">
        <f t="shared" si="136"/>
        <v>#REF!</v>
      </c>
      <c r="S333" s="41" t="e">
        <f t="shared" si="137"/>
        <v>#REF!</v>
      </c>
    </row>
    <row r="334" spans="1:19" ht="30" customHeight="1" x14ac:dyDescent="0.3">
      <c r="A334" s="9">
        <v>6</v>
      </c>
      <c r="B334" s="5" t="s">
        <v>774</v>
      </c>
      <c r="C334" s="5" t="str">
        <f t="shared" si="138"/>
        <v>GRAMPO PARA ISOLAMENTO Nº 203</v>
      </c>
      <c r="D334" s="15" t="s">
        <v>775</v>
      </c>
      <c r="E334" s="9" t="s">
        <v>35</v>
      </c>
      <c r="F334" s="50" t="e">
        <f>VLOOKUP(C334,#REF!,20,FALSE)</f>
        <v>#REF!</v>
      </c>
      <c r="G334" s="76">
        <v>0</v>
      </c>
      <c r="H334" s="76">
        <v>1</v>
      </c>
      <c r="I334" s="74">
        <f t="shared" si="139"/>
        <v>0</v>
      </c>
      <c r="J334" s="71">
        <f t="shared" si="140"/>
        <v>12</v>
      </c>
      <c r="K334" s="77">
        <f t="shared" si="141"/>
        <v>13.2</v>
      </c>
      <c r="L334" s="21">
        <f t="shared" si="141"/>
        <v>14.52</v>
      </c>
      <c r="M334" s="20" t="e">
        <f t="shared" si="142"/>
        <v>#REF!</v>
      </c>
      <c r="N334" s="85" t="s">
        <v>82</v>
      </c>
      <c r="O334" s="37"/>
      <c r="P334" s="35" t="e">
        <f t="shared" si="135"/>
        <v>#REF!</v>
      </c>
      <c r="R334" s="35" t="e">
        <f t="shared" si="136"/>
        <v>#REF!</v>
      </c>
      <c r="S334" s="41" t="e">
        <f t="shared" si="137"/>
        <v>#REF!</v>
      </c>
    </row>
    <row r="335" spans="1:19" ht="30" customHeight="1" x14ac:dyDescent="0.3">
      <c r="A335" s="9">
        <v>7</v>
      </c>
      <c r="B335" s="5" t="s">
        <v>776</v>
      </c>
      <c r="C335" s="5" t="str">
        <f t="shared" si="138"/>
        <v>GRAMPO PARA ISOLAMENTO Nº 204</v>
      </c>
      <c r="D335" s="15" t="s">
        <v>777</v>
      </c>
      <c r="E335" s="9" t="s">
        <v>35</v>
      </c>
      <c r="F335" s="50" t="e">
        <f>VLOOKUP(C335,#REF!,20,FALSE)</f>
        <v>#REF!</v>
      </c>
      <c r="G335" s="76">
        <v>0</v>
      </c>
      <c r="H335" s="76">
        <v>1</v>
      </c>
      <c r="I335" s="74">
        <f t="shared" si="139"/>
        <v>0</v>
      </c>
      <c r="J335" s="71">
        <f t="shared" si="140"/>
        <v>12</v>
      </c>
      <c r="K335" s="77">
        <f t="shared" si="141"/>
        <v>13.2</v>
      </c>
      <c r="L335" s="21">
        <f t="shared" si="141"/>
        <v>14.52</v>
      </c>
      <c r="M335" s="20" t="e">
        <f t="shared" si="142"/>
        <v>#REF!</v>
      </c>
      <c r="N335" s="85" t="s">
        <v>82</v>
      </c>
      <c r="O335" s="37"/>
      <c r="P335" s="35" t="e">
        <f t="shared" si="135"/>
        <v>#REF!</v>
      </c>
      <c r="R335" s="35" t="e">
        <f t="shared" si="136"/>
        <v>#REF!</v>
      </c>
      <c r="S335" s="41" t="e">
        <f t="shared" si="137"/>
        <v>#REF!</v>
      </c>
    </row>
    <row r="336" spans="1:19" ht="30" customHeight="1" x14ac:dyDescent="0.3">
      <c r="A336" s="9">
        <v>8</v>
      </c>
      <c r="B336" s="5" t="s">
        <v>778</v>
      </c>
      <c r="C336" s="5" t="str">
        <f t="shared" si="138"/>
        <v>GRAMPO PARA ISOLAMENTO Nº 205</v>
      </c>
      <c r="D336" s="15" t="s">
        <v>779</v>
      </c>
      <c r="E336" s="9" t="s">
        <v>35</v>
      </c>
      <c r="F336" s="50" t="e">
        <f>VLOOKUP(C336,#REF!,20,FALSE)</f>
        <v>#REF!</v>
      </c>
      <c r="G336" s="76">
        <v>3</v>
      </c>
      <c r="H336" s="76">
        <v>1</v>
      </c>
      <c r="I336" s="74">
        <f t="shared" si="139"/>
        <v>3</v>
      </c>
      <c r="J336" s="71">
        <f t="shared" si="140"/>
        <v>9</v>
      </c>
      <c r="K336" s="77">
        <f t="shared" si="141"/>
        <v>9.9</v>
      </c>
      <c r="L336" s="21">
        <f t="shared" si="141"/>
        <v>10.89</v>
      </c>
      <c r="M336" s="20" t="e">
        <f t="shared" si="142"/>
        <v>#REF!</v>
      </c>
      <c r="N336" s="85" t="s">
        <v>82</v>
      </c>
      <c r="O336" s="37"/>
      <c r="P336" s="35" t="e">
        <f t="shared" si="135"/>
        <v>#REF!</v>
      </c>
      <c r="R336" s="35" t="e">
        <f t="shared" si="136"/>
        <v>#REF!</v>
      </c>
      <c r="S336" s="41" t="e">
        <f t="shared" si="137"/>
        <v>#REF!</v>
      </c>
    </row>
    <row r="337" spans="1:19" ht="30" customHeight="1" x14ac:dyDescent="0.3">
      <c r="A337" s="9">
        <v>9</v>
      </c>
      <c r="B337" s="5" t="s">
        <v>780</v>
      </c>
      <c r="C337" s="5" t="str">
        <f t="shared" si="138"/>
        <v>GRAMPO PARA ISOLAMENTO Nº 206</v>
      </c>
      <c r="D337" s="15" t="s">
        <v>781</v>
      </c>
      <c r="E337" s="9" t="s">
        <v>35</v>
      </c>
      <c r="F337" s="50" t="e">
        <f>VLOOKUP(C337,#REF!,20,FALSE)</f>
        <v>#REF!</v>
      </c>
      <c r="G337" s="76">
        <v>0</v>
      </c>
      <c r="H337" s="76">
        <v>1</v>
      </c>
      <c r="I337" s="74">
        <f t="shared" si="139"/>
        <v>0</v>
      </c>
      <c r="J337" s="71">
        <f t="shared" si="140"/>
        <v>12</v>
      </c>
      <c r="K337" s="77">
        <f t="shared" si="141"/>
        <v>13.2</v>
      </c>
      <c r="L337" s="21">
        <f t="shared" si="141"/>
        <v>14.52</v>
      </c>
      <c r="M337" s="20" t="e">
        <f t="shared" si="142"/>
        <v>#REF!</v>
      </c>
      <c r="N337" s="85" t="s">
        <v>82</v>
      </c>
      <c r="O337" s="37"/>
      <c r="P337" s="35" t="e">
        <f t="shared" si="135"/>
        <v>#REF!</v>
      </c>
      <c r="R337" s="35" t="e">
        <f t="shared" si="136"/>
        <v>#REF!</v>
      </c>
      <c r="S337" s="41" t="e">
        <f t="shared" si="137"/>
        <v>#REF!</v>
      </c>
    </row>
    <row r="338" spans="1:19" ht="30" customHeight="1" x14ac:dyDescent="0.3">
      <c r="A338" s="9">
        <v>10</v>
      </c>
      <c r="B338" s="5" t="s">
        <v>782</v>
      </c>
      <c r="C338" s="5" t="str">
        <f t="shared" si="138"/>
        <v>GRAMPO PARA ISOLAMENTO Nº 207</v>
      </c>
      <c r="D338" s="15" t="s">
        <v>783</v>
      </c>
      <c r="E338" s="9" t="s">
        <v>35</v>
      </c>
      <c r="F338" s="50" t="e">
        <f>VLOOKUP(C338,#REF!,20,FALSE)</f>
        <v>#REF!</v>
      </c>
      <c r="G338" s="76">
        <v>1</v>
      </c>
      <c r="H338" s="76">
        <v>1</v>
      </c>
      <c r="I338" s="74">
        <f t="shared" si="139"/>
        <v>1</v>
      </c>
      <c r="J338" s="71">
        <f t="shared" si="140"/>
        <v>11</v>
      </c>
      <c r="K338" s="77">
        <f t="shared" si="141"/>
        <v>12.1</v>
      </c>
      <c r="L338" s="21">
        <f t="shared" si="141"/>
        <v>13.309999999999999</v>
      </c>
      <c r="M338" s="20" t="e">
        <f t="shared" si="142"/>
        <v>#REF!</v>
      </c>
      <c r="N338" s="85" t="s">
        <v>82</v>
      </c>
      <c r="O338" s="37"/>
      <c r="P338" s="35" t="e">
        <f t="shared" si="135"/>
        <v>#REF!</v>
      </c>
      <c r="R338" s="35" t="e">
        <f t="shared" si="136"/>
        <v>#REF!</v>
      </c>
      <c r="S338" s="41" t="e">
        <f t="shared" si="137"/>
        <v>#REF!</v>
      </c>
    </row>
    <row r="339" spans="1:19" ht="30" customHeight="1" x14ac:dyDescent="0.3">
      <c r="A339" s="9">
        <v>11</v>
      </c>
      <c r="B339" s="5" t="s">
        <v>784</v>
      </c>
      <c r="C339" s="5" t="str">
        <f t="shared" si="138"/>
        <v>GRAMPO PARA ISOLAMENTO Nº 208</v>
      </c>
      <c r="D339" s="15" t="s">
        <v>785</v>
      </c>
      <c r="E339" s="9" t="s">
        <v>35</v>
      </c>
      <c r="F339" s="50" t="e">
        <f>VLOOKUP(C339,#REF!,20,FALSE)</f>
        <v>#REF!</v>
      </c>
      <c r="G339" s="76">
        <v>1</v>
      </c>
      <c r="H339" s="76">
        <v>1</v>
      </c>
      <c r="I339" s="74">
        <f t="shared" si="139"/>
        <v>1</v>
      </c>
      <c r="J339" s="71">
        <f t="shared" si="140"/>
        <v>11</v>
      </c>
      <c r="K339" s="77">
        <f t="shared" si="141"/>
        <v>12.1</v>
      </c>
      <c r="L339" s="21">
        <f t="shared" si="141"/>
        <v>13.309999999999999</v>
      </c>
      <c r="M339" s="20" t="e">
        <f t="shared" si="142"/>
        <v>#REF!</v>
      </c>
      <c r="N339" s="85" t="s">
        <v>82</v>
      </c>
      <c r="O339" s="37"/>
      <c r="P339" s="35" t="e">
        <f t="shared" si="135"/>
        <v>#REF!</v>
      </c>
      <c r="R339" s="35" t="e">
        <f t="shared" si="136"/>
        <v>#REF!</v>
      </c>
      <c r="S339" s="41" t="e">
        <f t="shared" si="137"/>
        <v>#REF!</v>
      </c>
    </row>
    <row r="340" spans="1:19" ht="30" customHeight="1" x14ac:dyDescent="0.3">
      <c r="A340" s="9">
        <v>12</v>
      </c>
      <c r="B340" s="5" t="s">
        <v>786</v>
      </c>
      <c r="C340" s="5" t="str">
        <f t="shared" si="138"/>
        <v>GRAMPO PARA ISOLAMENTO Nº 209</v>
      </c>
      <c r="D340" s="15" t="s">
        <v>787</v>
      </c>
      <c r="E340" s="9" t="s">
        <v>35</v>
      </c>
      <c r="F340" s="50" t="e">
        <f>VLOOKUP(C340,#REF!,20,FALSE)</f>
        <v>#REF!</v>
      </c>
      <c r="G340" s="76">
        <v>6</v>
      </c>
      <c r="H340" s="76">
        <v>1</v>
      </c>
      <c r="I340" s="74">
        <f t="shared" si="139"/>
        <v>6</v>
      </c>
      <c r="J340" s="71">
        <f t="shared" si="140"/>
        <v>6</v>
      </c>
      <c r="K340" s="77">
        <f t="shared" si="141"/>
        <v>6.6</v>
      </c>
      <c r="L340" s="21">
        <f t="shared" si="141"/>
        <v>7.26</v>
      </c>
      <c r="M340" s="20" t="e">
        <f t="shared" si="142"/>
        <v>#REF!</v>
      </c>
      <c r="N340" s="85" t="s">
        <v>82</v>
      </c>
      <c r="O340" s="37"/>
      <c r="P340" s="35" t="e">
        <f t="shared" si="135"/>
        <v>#REF!</v>
      </c>
      <c r="R340" s="35" t="e">
        <f t="shared" si="136"/>
        <v>#REF!</v>
      </c>
      <c r="S340" s="41" t="e">
        <f t="shared" si="137"/>
        <v>#REF!</v>
      </c>
    </row>
    <row r="341" spans="1:19" ht="30" customHeight="1" x14ac:dyDescent="0.3">
      <c r="A341" s="9">
        <v>13</v>
      </c>
      <c r="B341" s="5" t="s">
        <v>788</v>
      </c>
      <c r="C341" s="5" t="str">
        <f t="shared" si="138"/>
        <v>GRAMPO PARA ISOLAMENTO Nº 212</v>
      </c>
      <c r="D341" s="15" t="s">
        <v>789</v>
      </c>
      <c r="E341" s="9" t="s">
        <v>35</v>
      </c>
      <c r="F341" s="50" t="e">
        <f>VLOOKUP(C341,#REF!,20,FALSE)</f>
        <v>#REF!</v>
      </c>
      <c r="G341" s="76">
        <v>12</v>
      </c>
      <c r="H341" s="76">
        <v>1.5</v>
      </c>
      <c r="I341" s="74">
        <f t="shared" si="139"/>
        <v>8</v>
      </c>
      <c r="J341" s="71">
        <f t="shared" si="140"/>
        <v>6</v>
      </c>
      <c r="K341" s="77">
        <f t="shared" si="141"/>
        <v>6.6</v>
      </c>
      <c r="L341" s="21">
        <f t="shared" si="141"/>
        <v>7.26</v>
      </c>
      <c r="M341" s="20" t="e">
        <f t="shared" si="142"/>
        <v>#REF!</v>
      </c>
      <c r="N341" s="85" t="s">
        <v>82</v>
      </c>
      <c r="O341" s="37"/>
      <c r="P341" s="35" t="e">
        <f t="shared" si="135"/>
        <v>#REF!</v>
      </c>
      <c r="R341" s="35" t="e">
        <f t="shared" si="136"/>
        <v>#REF!</v>
      </c>
      <c r="S341" s="41" t="e">
        <f t="shared" si="137"/>
        <v>#REF!</v>
      </c>
    </row>
    <row r="342" spans="1:19" ht="30" customHeight="1" x14ac:dyDescent="0.3">
      <c r="A342" s="9">
        <v>14</v>
      </c>
      <c r="B342" s="5" t="s">
        <v>790</v>
      </c>
      <c r="C342" s="5" t="str">
        <f t="shared" si="138"/>
        <v>GRAMPO PARA ISOLAMENTO Nº W2A</v>
      </c>
      <c r="D342" s="15" t="s">
        <v>791</v>
      </c>
      <c r="E342" s="9" t="s">
        <v>35</v>
      </c>
      <c r="F342" s="50" t="e">
        <f>VLOOKUP(C342,#REF!,20,FALSE)</f>
        <v>#REF!</v>
      </c>
      <c r="G342" s="76">
        <v>11</v>
      </c>
      <c r="H342" s="76">
        <v>1.5</v>
      </c>
      <c r="I342" s="74">
        <f t="shared" si="139"/>
        <v>7.333333333333333</v>
      </c>
      <c r="J342" s="71">
        <f t="shared" si="140"/>
        <v>7</v>
      </c>
      <c r="K342" s="77">
        <f t="shared" si="141"/>
        <v>7.7</v>
      </c>
      <c r="L342" s="21">
        <f t="shared" si="141"/>
        <v>8.4700000000000006</v>
      </c>
      <c r="M342" s="20" t="e">
        <f t="shared" si="142"/>
        <v>#REF!</v>
      </c>
      <c r="N342" s="85" t="s">
        <v>82</v>
      </c>
      <c r="O342" s="37"/>
      <c r="P342" s="35" t="e">
        <f t="shared" si="135"/>
        <v>#REF!</v>
      </c>
      <c r="R342" s="35" t="e">
        <f t="shared" si="136"/>
        <v>#REF!</v>
      </c>
      <c r="S342" s="41" t="e">
        <f t="shared" si="137"/>
        <v>#REF!</v>
      </c>
    </row>
    <row r="343" spans="1:19" ht="30" customHeight="1" x14ac:dyDescent="0.3">
      <c r="A343" s="9">
        <v>15</v>
      </c>
      <c r="B343" s="5" t="s">
        <v>792</v>
      </c>
      <c r="C343" s="5" t="str">
        <f t="shared" si="138"/>
        <v>GRAMPO PARA ISOLAMENTO Nº W8A</v>
      </c>
      <c r="D343" s="15" t="s">
        <v>793</v>
      </c>
      <c r="E343" s="9" t="s">
        <v>35</v>
      </c>
      <c r="F343" s="50" t="e">
        <f>VLOOKUP(C343,#REF!,20,FALSE)</f>
        <v>#REF!</v>
      </c>
      <c r="G343" s="76">
        <v>8</v>
      </c>
      <c r="H343" s="76">
        <v>1.5</v>
      </c>
      <c r="I343" s="74">
        <f t="shared" si="139"/>
        <v>5.333333333333333</v>
      </c>
      <c r="J343" s="71">
        <f t="shared" si="140"/>
        <v>10</v>
      </c>
      <c r="K343" s="77">
        <f t="shared" si="141"/>
        <v>11</v>
      </c>
      <c r="L343" s="21">
        <f t="shared" si="141"/>
        <v>12.1</v>
      </c>
      <c r="M343" s="20" t="e">
        <f t="shared" si="142"/>
        <v>#REF!</v>
      </c>
      <c r="N343" s="85" t="s">
        <v>82</v>
      </c>
      <c r="O343" s="37"/>
      <c r="P343" s="35" t="e">
        <f t="shared" si="135"/>
        <v>#REF!</v>
      </c>
      <c r="R343" s="35" t="e">
        <f t="shared" si="136"/>
        <v>#REF!</v>
      </c>
      <c r="S343" s="41" t="e">
        <f t="shared" si="137"/>
        <v>#REF!</v>
      </c>
    </row>
    <row r="344" spans="1:19" ht="30" customHeight="1" x14ac:dyDescent="0.3">
      <c r="A344" s="9">
        <v>16</v>
      </c>
      <c r="B344" s="5" t="s">
        <v>794</v>
      </c>
      <c r="C344" s="5" t="str">
        <f t="shared" si="138"/>
        <v>GRAMPO PARA ISOLAMENTO ABSOLUTO NO MODELO W56</v>
      </c>
      <c r="D344" s="15" t="s">
        <v>795</v>
      </c>
      <c r="E344" s="9" t="s">
        <v>35</v>
      </c>
      <c r="F344" s="50" t="e">
        <f>VLOOKUP(C344,#REF!,20,FALSE)</f>
        <v>#REF!</v>
      </c>
      <c r="G344" s="76">
        <v>0</v>
      </c>
      <c r="H344" s="76">
        <v>1</v>
      </c>
      <c r="I344" s="74">
        <f t="shared" si="139"/>
        <v>0</v>
      </c>
      <c r="J344" s="71">
        <f t="shared" si="140"/>
        <v>12</v>
      </c>
      <c r="K344" s="77">
        <f t="shared" si="141"/>
        <v>13.2</v>
      </c>
      <c r="L344" s="21">
        <f t="shared" si="141"/>
        <v>14.52</v>
      </c>
      <c r="M344" s="20" t="e">
        <f t="shared" si="142"/>
        <v>#REF!</v>
      </c>
      <c r="N344" s="85" t="s">
        <v>82</v>
      </c>
      <c r="O344" s="37"/>
      <c r="P344" s="35" t="e">
        <f t="shared" si="135"/>
        <v>#REF!</v>
      </c>
      <c r="R344" s="35" t="e">
        <f t="shared" si="136"/>
        <v>#REF!</v>
      </c>
      <c r="S344" s="41" t="e">
        <f t="shared" si="137"/>
        <v>#REF!</v>
      </c>
    </row>
    <row r="345" spans="1:19" customFormat="1" ht="15" customHeight="1" x14ac:dyDescent="0.25">
      <c r="A345" s="122" t="s">
        <v>796</v>
      </c>
      <c r="B345" s="122"/>
      <c r="C345" s="122"/>
      <c r="D345" s="122"/>
      <c r="E345" s="122"/>
      <c r="F345" s="122"/>
      <c r="G345" s="122"/>
      <c r="H345" s="122"/>
      <c r="I345" s="122"/>
      <c r="J345" s="122"/>
      <c r="K345" s="122"/>
      <c r="L345" s="122"/>
      <c r="M345" s="122"/>
      <c r="N345" s="122"/>
      <c r="O345" s="37"/>
      <c r="P345" s="35">
        <f t="shared" si="135"/>
        <v>0</v>
      </c>
      <c r="Q345" s="40"/>
      <c r="R345" s="35">
        <f t="shared" si="136"/>
        <v>0</v>
      </c>
      <c r="S345" s="41">
        <f t="shared" si="137"/>
        <v>0</v>
      </c>
    </row>
    <row r="346" spans="1:19" ht="30" customHeight="1" x14ac:dyDescent="0.3">
      <c r="A346" s="9">
        <v>1</v>
      </c>
      <c r="B346" s="5" t="s">
        <v>797</v>
      </c>
      <c r="C346" s="5" t="str">
        <f>UPPER(B346)</f>
        <v>LIMA HEDSTROEM ESTÉRIL 25MM - SORTIDA Nº 15-40</v>
      </c>
      <c r="D346" s="15" t="s">
        <v>798</v>
      </c>
      <c r="E346" s="9" t="s">
        <v>799</v>
      </c>
      <c r="F346" s="50" t="e">
        <f>VLOOKUP(C346,#REF!,20,FALSE)</f>
        <v>#REF!</v>
      </c>
      <c r="G346" s="76">
        <v>7</v>
      </c>
      <c r="H346" s="76">
        <v>3</v>
      </c>
      <c r="I346" s="74">
        <f>G346/H346</f>
        <v>2.3333333333333335</v>
      </c>
      <c r="J346" s="71">
        <f>(12-I346)*H346</f>
        <v>29</v>
      </c>
      <c r="K346" s="77">
        <f t="shared" ref="K346:L349" si="143">J346*10/100+J346</f>
        <v>31.9</v>
      </c>
      <c r="L346" s="21">
        <f t="shared" si="143"/>
        <v>35.089999999999996</v>
      </c>
      <c r="M346" s="20" t="e">
        <f>ROUND(L346,0)-F346</f>
        <v>#REF!</v>
      </c>
      <c r="N346" s="85"/>
      <c r="O346" s="37"/>
      <c r="P346" s="35" t="e">
        <f t="shared" si="135"/>
        <v>#REF!</v>
      </c>
      <c r="R346" s="35" t="e">
        <f t="shared" si="136"/>
        <v>#REF!</v>
      </c>
      <c r="S346" s="41" t="e">
        <f t="shared" si="137"/>
        <v>#REF!</v>
      </c>
    </row>
    <row r="347" spans="1:19" ht="30" customHeight="1" x14ac:dyDescent="0.3">
      <c r="A347" s="9">
        <v>2</v>
      </c>
      <c r="B347" s="5" t="s">
        <v>800</v>
      </c>
      <c r="C347" s="5" t="str">
        <f>UPPER(B347)</f>
        <v>LIMA HEDSTROEM ESTÉRIL 31MM - SORTIDA Nº 15-40</v>
      </c>
      <c r="D347" s="15" t="s">
        <v>801</v>
      </c>
      <c r="E347" s="9" t="s">
        <v>799</v>
      </c>
      <c r="F347" s="50" t="e">
        <f>VLOOKUP(C347,#REF!,20,FALSE)</f>
        <v>#REF!</v>
      </c>
      <c r="G347" s="76">
        <v>8</v>
      </c>
      <c r="H347" s="76">
        <v>3</v>
      </c>
      <c r="I347" s="74">
        <f>G347/H347</f>
        <v>2.6666666666666665</v>
      </c>
      <c r="J347" s="71">
        <f>(12-I347)*H347</f>
        <v>28</v>
      </c>
      <c r="K347" s="77">
        <f t="shared" si="143"/>
        <v>30.8</v>
      </c>
      <c r="L347" s="21">
        <f t="shared" si="143"/>
        <v>33.880000000000003</v>
      </c>
      <c r="M347" s="20" t="e">
        <f>ROUND(L347,0)-F347</f>
        <v>#REF!</v>
      </c>
      <c r="N347" s="85"/>
      <c r="O347" s="37"/>
      <c r="P347" s="35" t="e">
        <f t="shared" si="135"/>
        <v>#REF!</v>
      </c>
      <c r="R347" s="35" t="e">
        <f t="shared" si="136"/>
        <v>#REF!</v>
      </c>
      <c r="S347" s="41" t="e">
        <f t="shared" si="137"/>
        <v>#REF!</v>
      </c>
    </row>
    <row r="348" spans="1:19" ht="30" customHeight="1" x14ac:dyDescent="0.3">
      <c r="A348" s="9">
        <v>3</v>
      </c>
      <c r="B348" s="5" t="s">
        <v>802</v>
      </c>
      <c r="C348" s="5" t="str">
        <f>UPPER(B348)</f>
        <v>LIMA HEDSTROEM ESTÉRIL 31MM - SORTIDA Nº 45-80</v>
      </c>
      <c r="D348" s="15" t="s">
        <v>803</v>
      </c>
      <c r="E348" s="9" t="s">
        <v>799</v>
      </c>
      <c r="F348" s="50" t="e">
        <f>VLOOKUP(C348,#REF!,20,FALSE)</f>
        <v>#REF!</v>
      </c>
      <c r="G348" s="76">
        <v>1</v>
      </c>
      <c r="H348" s="76">
        <v>2</v>
      </c>
      <c r="I348" s="74">
        <f>G348/H348</f>
        <v>0.5</v>
      </c>
      <c r="J348" s="71">
        <f>(12-I348)*H348</f>
        <v>23</v>
      </c>
      <c r="K348" s="77">
        <f t="shared" si="143"/>
        <v>25.3</v>
      </c>
      <c r="L348" s="21">
        <f t="shared" si="143"/>
        <v>27.830000000000002</v>
      </c>
      <c r="M348" s="20" t="e">
        <f>ROUND(L348,0)-F348</f>
        <v>#REF!</v>
      </c>
      <c r="N348" s="85"/>
      <c r="O348" s="37"/>
      <c r="P348" s="35" t="e">
        <f t="shared" si="135"/>
        <v>#REF!</v>
      </c>
      <c r="R348" s="35" t="e">
        <f t="shared" si="136"/>
        <v>#REF!</v>
      </c>
      <c r="S348" s="41" t="e">
        <f t="shared" si="137"/>
        <v>#REF!</v>
      </c>
    </row>
    <row r="349" spans="1:19" ht="30" customHeight="1" x14ac:dyDescent="0.3">
      <c r="A349" s="9">
        <v>4</v>
      </c>
      <c r="B349" s="5" t="s">
        <v>804</v>
      </c>
      <c r="C349" s="5" t="str">
        <f>UPPER(B349)</f>
        <v>LIMA HEDSTROEM ESTÉRIL 25MM - SORTIDA Nº 45-80</v>
      </c>
      <c r="D349" s="15" t="s">
        <v>805</v>
      </c>
      <c r="E349" s="9" t="s">
        <v>799</v>
      </c>
      <c r="F349" s="50" t="e">
        <f>VLOOKUP(C349,#REF!,20,FALSE)</f>
        <v>#REF!</v>
      </c>
      <c r="G349" s="76">
        <v>4</v>
      </c>
      <c r="H349" s="76">
        <v>2</v>
      </c>
      <c r="I349" s="74">
        <f>G349/H349</f>
        <v>2</v>
      </c>
      <c r="J349" s="71">
        <f>(12-I349)*H349</f>
        <v>20</v>
      </c>
      <c r="K349" s="77">
        <f t="shared" si="143"/>
        <v>22</v>
      </c>
      <c r="L349" s="21">
        <f t="shared" si="143"/>
        <v>24.2</v>
      </c>
      <c r="M349" s="20" t="e">
        <f>ROUND(L349,0)-F349</f>
        <v>#REF!</v>
      </c>
      <c r="N349" s="85"/>
      <c r="O349" s="37"/>
      <c r="P349" s="35" t="e">
        <f t="shared" si="135"/>
        <v>#REF!</v>
      </c>
      <c r="R349" s="35" t="e">
        <f t="shared" si="136"/>
        <v>#REF!</v>
      </c>
      <c r="S349" s="41" t="e">
        <f t="shared" si="137"/>
        <v>#REF!</v>
      </c>
    </row>
    <row r="350" spans="1:19" customFormat="1" ht="15" customHeight="1" x14ac:dyDescent="0.25">
      <c r="A350" s="122" t="s">
        <v>806</v>
      </c>
      <c r="B350" s="122"/>
      <c r="C350" s="122"/>
      <c r="D350" s="122"/>
      <c r="E350" s="122"/>
      <c r="F350" s="122"/>
      <c r="G350" s="122"/>
      <c r="H350" s="122"/>
      <c r="I350" s="122"/>
      <c r="J350" s="122"/>
      <c r="K350" s="122"/>
      <c r="L350" s="122"/>
      <c r="M350" s="122"/>
      <c r="N350" s="122"/>
      <c r="O350" s="37"/>
      <c r="P350" s="35">
        <f t="shared" si="135"/>
        <v>0</v>
      </c>
      <c r="Q350" s="40"/>
      <c r="R350" s="35">
        <f t="shared" si="136"/>
        <v>0</v>
      </c>
      <c r="S350" s="41">
        <f t="shared" si="137"/>
        <v>0</v>
      </c>
    </row>
    <row r="351" spans="1:19" ht="30" customHeight="1" x14ac:dyDescent="0.3">
      <c r="A351" s="9">
        <v>1</v>
      </c>
      <c r="B351" s="5" t="s">
        <v>807</v>
      </c>
      <c r="C351" s="5" t="str">
        <f>UPPER(B351)</f>
        <v>LIMA FLEXOFILE ESTÉRIL 25MM - 1ª SÉRIE Nº 15 A 40</v>
      </c>
      <c r="D351" s="15" t="s">
        <v>808</v>
      </c>
      <c r="E351" s="9" t="s">
        <v>799</v>
      </c>
      <c r="F351" s="50">
        <v>28</v>
      </c>
      <c r="G351" s="76">
        <v>10</v>
      </c>
      <c r="H351" s="76">
        <v>1.5</v>
      </c>
      <c r="I351" s="74">
        <f>G351/H351</f>
        <v>6.666666666666667</v>
      </c>
      <c r="J351" s="71">
        <f>(12-I351)*H351</f>
        <v>8</v>
      </c>
      <c r="K351" s="77">
        <f t="shared" ref="K351:L353" si="144">J351*10/100+J351</f>
        <v>8.8000000000000007</v>
      </c>
      <c r="L351" s="21">
        <f t="shared" si="144"/>
        <v>9.6800000000000015</v>
      </c>
      <c r="M351" s="20">
        <f>ROUND(L351,0)-F351</f>
        <v>-18</v>
      </c>
      <c r="N351" s="85" t="s">
        <v>82</v>
      </c>
      <c r="O351" s="37"/>
      <c r="P351" s="35">
        <f t="shared" si="135"/>
        <v>0</v>
      </c>
      <c r="R351" s="35">
        <f t="shared" si="136"/>
        <v>0</v>
      </c>
      <c r="S351" s="41">
        <f t="shared" si="137"/>
        <v>0</v>
      </c>
    </row>
    <row r="352" spans="1:19" ht="30" customHeight="1" x14ac:dyDescent="0.3">
      <c r="A352" s="9">
        <v>2</v>
      </c>
      <c r="B352" s="47" t="s">
        <v>809</v>
      </c>
      <c r="C352" s="5" t="str">
        <f>UPPER(B352)</f>
        <v>LIMA FLEXOFILE ESTÉRIL 21 MM - 1ª SÉRIE Nº 15 A 40</v>
      </c>
      <c r="D352" s="15" t="s">
        <v>810</v>
      </c>
      <c r="E352" s="9" t="s">
        <v>799</v>
      </c>
      <c r="F352" s="50">
        <v>16</v>
      </c>
      <c r="G352" s="76">
        <v>10</v>
      </c>
      <c r="H352" s="76">
        <v>3</v>
      </c>
      <c r="I352" s="74">
        <f>G352/H352</f>
        <v>3.3333333333333335</v>
      </c>
      <c r="J352" s="71">
        <f>(12-I352)*H352</f>
        <v>26</v>
      </c>
      <c r="K352" s="77">
        <f t="shared" si="144"/>
        <v>28.6</v>
      </c>
      <c r="L352" s="21">
        <f t="shared" si="144"/>
        <v>31.46</v>
      </c>
      <c r="M352" s="20">
        <f>ROUND(L352,0)-F352</f>
        <v>15</v>
      </c>
      <c r="N352" s="85"/>
      <c r="O352" s="37"/>
      <c r="P352" s="35">
        <f t="shared" si="135"/>
        <v>0</v>
      </c>
      <c r="R352" s="35">
        <f t="shared" si="136"/>
        <v>0</v>
      </c>
      <c r="S352" s="41">
        <f t="shared" si="137"/>
        <v>0</v>
      </c>
    </row>
    <row r="353" spans="1:19" ht="30" customHeight="1" x14ac:dyDescent="0.3">
      <c r="A353" s="9">
        <v>3</v>
      </c>
      <c r="B353" s="47" t="s">
        <v>811</v>
      </c>
      <c r="C353" s="5" t="str">
        <f>UPPER(B353)</f>
        <v>LIMA FLEXOFILE ESTÉRIL 25 MM - 2ª SÉRIE Nº 45 A 80</v>
      </c>
      <c r="D353" s="15" t="s">
        <v>812</v>
      </c>
      <c r="E353" s="9" t="s">
        <v>799</v>
      </c>
      <c r="F353" s="50">
        <v>20</v>
      </c>
      <c r="G353" s="76">
        <v>0</v>
      </c>
      <c r="H353" s="76">
        <v>1.5</v>
      </c>
      <c r="I353" s="74">
        <f>G353/H353</f>
        <v>0</v>
      </c>
      <c r="J353" s="71">
        <f>(12-I353)*H353</f>
        <v>18</v>
      </c>
      <c r="K353" s="77">
        <f t="shared" si="144"/>
        <v>19.8</v>
      </c>
      <c r="L353" s="21">
        <f t="shared" si="144"/>
        <v>21.78</v>
      </c>
      <c r="M353" s="20">
        <f>ROUND(L353,0)-F353</f>
        <v>2</v>
      </c>
      <c r="N353" s="85" t="s">
        <v>82</v>
      </c>
      <c r="O353" s="37"/>
      <c r="P353" s="35">
        <f t="shared" si="135"/>
        <v>0</v>
      </c>
      <c r="R353" s="35">
        <f t="shared" si="136"/>
        <v>0</v>
      </c>
      <c r="S353" s="41">
        <f t="shared" si="137"/>
        <v>0</v>
      </c>
    </row>
    <row r="354" spans="1:19" customFormat="1" ht="15" customHeight="1" x14ac:dyDescent="0.25">
      <c r="A354" s="122" t="s">
        <v>813</v>
      </c>
      <c r="B354" s="122"/>
      <c r="C354" s="122"/>
      <c r="D354" s="122"/>
      <c r="E354" s="122"/>
      <c r="F354" s="122"/>
      <c r="G354" s="122"/>
      <c r="H354" s="122"/>
      <c r="I354" s="122"/>
      <c r="J354" s="122"/>
      <c r="K354" s="122"/>
      <c r="L354" s="122"/>
      <c r="M354" s="122"/>
      <c r="N354" s="122"/>
      <c r="O354" s="37"/>
      <c r="P354" s="35">
        <f t="shared" si="135"/>
        <v>0</v>
      </c>
      <c r="Q354" s="40"/>
      <c r="R354" s="35">
        <f t="shared" si="136"/>
        <v>0</v>
      </c>
      <c r="S354" s="41">
        <f t="shared" si="137"/>
        <v>0</v>
      </c>
    </row>
    <row r="355" spans="1:19" ht="30" customHeight="1" x14ac:dyDescent="0.3">
      <c r="A355" s="9">
        <v>1</v>
      </c>
      <c r="B355" s="5" t="s">
        <v>814</v>
      </c>
      <c r="C355" s="5" t="str">
        <f t="shared" ref="C355:C362" si="145">UPPER(B355)</f>
        <v>LIMA TIPO C-PILOT 21 MM Nº 06 COM CURSOR</v>
      </c>
      <c r="D355" s="15" t="s">
        <v>815</v>
      </c>
      <c r="E355" s="9" t="s">
        <v>799</v>
      </c>
      <c r="F355" s="50" t="e">
        <f>VLOOKUP(C355,#REF!,20,FALSE)</f>
        <v>#REF!</v>
      </c>
      <c r="G355" s="76">
        <v>4</v>
      </c>
      <c r="H355" s="76">
        <v>1.5</v>
      </c>
      <c r="I355" s="74">
        <f t="shared" ref="I355:I362" si="146">G355/H355</f>
        <v>2.6666666666666665</v>
      </c>
      <c r="J355" s="71">
        <f t="shared" ref="J355:J362" si="147">(12-I355)*H355</f>
        <v>14</v>
      </c>
      <c r="K355" s="77">
        <f t="shared" ref="K355:L362" si="148">J355*10/100+J355</f>
        <v>15.4</v>
      </c>
      <c r="L355" s="21">
        <f t="shared" si="148"/>
        <v>16.940000000000001</v>
      </c>
      <c r="M355" s="20" t="e">
        <f t="shared" ref="M355:M362" si="149">ROUND(L355,0)-F355</f>
        <v>#REF!</v>
      </c>
      <c r="N355" s="85" t="s">
        <v>82</v>
      </c>
      <c r="O355" s="37"/>
      <c r="P355" s="35" t="e">
        <f t="shared" si="135"/>
        <v>#REF!</v>
      </c>
      <c r="R355" s="35" t="e">
        <f t="shared" si="136"/>
        <v>#REF!</v>
      </c>
      <c r="S355" s="41" t="e">
        <f t="shared" si="137"/>
        <v>#REF!</v>
      </c>
    </row>
    <row r="356" spans="1:19" ht="30" customHeight="1" x14ac:dyDescent="0.3">
      <c r="A356" s="9">
        <v>2</v>
      </c>
      <c r="B356" s="5" t="s">
        <v>816</v>
      </c>
      <c r="C356" s="5" t="str">
        <f t="shared" si="145"/>
        <v>LIMA TIPO C-PILOT 21 MM Nº 08 COM CURSOR</v>
      </c>
      <c r="D356" s="15" t="s">
        <v>817</v>
      </c>
      <c r="E356" s="9" t="s">
        <v>799</v>
      </c>
      <c r="F356" s="50" t="e">
        <f>VLOOKUP(C356,#REF!,20,FALSE)</f>
        <v>#REF!</v>
      </c>
      <c r="G356" s="76">
        <v>4</v>
      </c>
      <c r="H356" s="76">
        <v>3</v>
      </c>
      <c r="I356" s="74">
        <f t="shared" si="146"/>
        <v>1.3333333333333333</v>
      </c>
      <c r="J356" s="71">
        <f t="shared" si="147"/>
        <v>32</v>
      </c>
      <c r="K356" s="77">
        <f t="shared" si="148"/>
        <v>35.200000000000003</v>
      </c>
      <c r="L356" s="21">
        <f t="shared" si="148"/>
        <v>38.720000000000006</v>
      </c>
      <c r="M356" s="20" t="e">
        <f t="shared" si="149"/>
        <v>#REF!</v>
      </c>
      <c r="N356" s="85"/>
      <c r="O356" s="37"/>
      <c r="P356" s="35" t="e">
        <f t="shared" si="135"/>
        <v>#REF!</v>
      </c>
      <c r="R356" s="35" t="e">
        <f t="shared" si="136"/>
        <v>#REF!</v>
      </c>
      <c r="S356" s="41" t="e">
        <f t="shared" si="137"/>
        <v>#REF!</v>
      </c>
    </row>
    <row r="357" spans="1:19" ht="30" customHeight="1" x14ac:dyDescent="0.3">
      <c r="A357" s="9">
        <v>3</v>
      </c>
      <c r="B357" s="5" t="s">
        <v>818</v>
      </c>
      <c r="C357" s="5" t="str">
        <f t="shared" si="145"/>
        <v>LIMA TIPO C-PILOT 21 MM Nº 10 COM CURSOR</v>
      </c>
      <c r="D357" s="15" t="s">
        <v>819</v>
      </c>
      <c r="E357" s="9" t="s">
        <v>799</v>
      </c>
      <c r="F357" s="50" t="e">
        <f>VLOOKUP(C357,#REF!,20,FALSE)</f>
        <v>#REF!</v>
      </c>
      <c r="G357" s="76">
        <v>2</v>
      </c>
      <c r="H357" s="76">
        <v>3</v>
      </c>
      <c r="I357" s="74">
        <f t="shared" si="146"/>
        <v>0.66666666666666663</v>
      </c>
      <c r="J357" s="71">
        <f t="shared" si="147"/>
        <v>34</v>
      </c>
      <c r="K357" s="77">
        <f t="shared" si="148"/>
        <v>37.4</v>
      </c>
      <c r="L357" s="21">
        <f t="shared" si="148"/>
        <v>41.14</v>
      </c>
      <c r="M357" s="20" t="e">
        <f t="shared" si="149"/>
        <v>#REF!</v>
      </c>
      <c r="N357" s="85"/>
      <c r="O357" s="37"/>
      <c r="P357" s="35" t="e">
        <f t="shared" si="135"/>
        <v>#REF!</v>
      </c>
      <c r="R357" s="35" t="e">
        <f t="shared" si="136"/>
        <v>#REF!</v>
      </c>
      <c r="S357" s="41" t="e">
        <f t="shared" si="137"/>
        <v>#REF!</v>
      </c>
    </row>
    <row r="358" spans="1:19" ht="30" customHeight="1" x14ac:dyDescent="0.3">
      <c r="A358" s="9">
        <v>4</v>
      </c>
      <c r="B358" s="5" t="s">
        <v>820</v>
      </c>
      <c r="C358" s="5" t="str">
        <f t="shared" si="145"/>
        <v>LIMA TIPO C-PILOT 21 MM Nº 15 COM CURSOR</v>
      </c>
      <c r="D358" s="15" t="s">
        <v>821</v>
      </c>
      <c r="E358" s="9" t="s">
        <v>799</v>
      </c>
      <c r="F358" s="50" t="e">
        <f>VLOOKUP(C358,#REF!,20,FALSE)</f>
        <v>#REF!</v>
      </c>
      <c r="G358" s="76">
        <v>5</v>
      </c>
      <c r="H358" s="76">
        <v>3</v>
      </c>
      <c r="I358" s="74">
        <f t="shared" si="146"/>
        <v>1.6666666666666667</v>
      </c>
      <c r="J358" s="71">
        <f t="shared" si="147"/>
        <v>31</v>
      </c>
      <c r="K358" s="77">
        <f t="shared" si="148"/>
        <v>34.1</v>
      </c>
      <c r="L358" s="21">
        <f t="shared" si="148"/>
        <v>37.510000000000005</v>
      </c>
      <c r="M358" s="20" t="e">
        <f t="shared" si="149"/>
        <v>#REF!</v>
      </c>
      <c r="N358" s="85"/>
      <c r="O358" s="37"/>
      <c r="P358" s="35" t="e">
        <f t="shared" si="135"/>
        <v>#REF!</v>
      </c>
      <c r="R358" s="35" t="e">
        <f t="shared" si="136"/>
        <v>#REF!</v>
      </c>
      <c r="S358" s="41" t="e">
        <f t="shared" si="137"/>
        <v>#REF!</v>
      </c>
    </row>
    <row r="359" spans="1:19" ht="30" customHeight="1" x14ac:dyDescent="0.3">
      <c r="A359" s="9">
        <v>5</v>
      </c>
      <c r="B359" s="5" t="s">
        <v>822</v>
      </c>
      <c r="C359" s="5" t="str">
        <f t="shared" si="145"/>
        <v>LIMA TIPO C-PILOT 25 MM Nº 06 COM CURSOR</v>
      </c>
      <c r="D359" s="15" t="s">
        <v>823</v>
      </c>
      <c r="E359" s="9" t="s">
        <v>799</v>
      </c>
      <c r="F359" s="50" t="e">
        <f>VLOOKUP(C359,#REF!,20,FALSE)</f>
        <v>#REF!</v>
      </c>
      <c r="G359" s="76">
        <v>2</v>
      </c>
      <c r="H359" s="76">
        <v>1</v>
      </c>
      <c r="I359" s="74">
        <f t="shared" si="146"/>
        <v>2</v>
      </c>
      <c r="J359" s="71">
        <f t="shared" si="147"/>
        <v>10</v>
      </c>
      <c r="K359" s="77">
        <f t="shared" si="148"/>
        <v>11</v>
      </c>
      <c r="L359" s="21">
        <f t="shared" si="148"/>
        <v>12.1</v>
      </c>
      <c r="M359" s="20" t="e">
        <f t="shared" si="149"/>
        <v>#REF!</v>
      </c>
      <c r="N359" s="85" t="s">
        <v>82</v>
      </c>
      <c r="O359" s="37"/>
      <c r="P359" s="35" t="e">
        <f t="shared" si="135"/>
        <v>#REF!</v>
      </c>
      <c r="R359" s="35" t="e">
        <f t="shared" si="136"/>
        <v>#REF!</v>
      </c>
      <c r="S359" s="41" t="e">
        <f t="shared" si="137"/>
        <v>#REF!</v>
      </c>
    </row>
    <row r="360" spans="1:19" ht="30" customHeight="1" x14ac:dyDescent="0.3">
      <c r="A360" s="9">
        <v>6</v>
      </c>
      <c r="B360" s="5" t="s">
        <v>824</v>
      </c>
      <c r="C360" s="5" t="str">
        <f t="shared" si="145"/>
        <v>LIMA TIPO C-PILOT 25 MM Nº 08 COM CURSOR</v>
      </c>
      <c r="D360" s="15" t="s">
        <v>825</v>
      </c>
      <c r="E360" s="9" t="s">
        <v>799</v>
      </c>
      <c r="F360" s="50" t="e">
        <f>VLOOKUP(C360,#REF!,20,FALSE)</f>
        <v>#REF!</v>
      </c>
      <c r="G360" s="76">
        <v>0</v>
      </c>
      <c r="H360" s="76">
        <v>3</v>
      </c>
      <c r="I360" s="74">
        <f t="shared" si="146"/>
        <v>0</v>
      </c>
      <c r="J360" s="71">
        <f t="shared" si="147"/>
        <v>36</v>
      </c>
      <c r="K360" s="77">
        <f t="shared" si="148"/>
        <v>39.6</v>
      </c>
      <c r="L360" s="21">
        <f t="shared" si="148"/>
        <v>43.56</v>
      </c>
      <c r="M360" s="20" t="e">
        <f t="shared" si="149"/>
        <v>#REF!</v>
      </c>
      <c r="N360" s="85"/>
      <c r="O360" s="37"/>
      <c r="P360" s="35" t="e">
        <f t="shared" si="135"/>
        <v>#REF!</v>
      </c>
      <c r="R360" s="35" t="e">
        <f t="shared" si="136"/>
        <v>#REF!</v>
      </c>
      <c r="S360" s="41" t="e">
        <f t="shared" si="137"/>
        <v>#REF!</v>
      </c>
    </row>
    <row r="361" spans="1:19" ht="30" customHeight="1" x14ac:dyDescent="0.3">
      <c r="A361" s="9">
        <v>7</v>
      </c>
      <c r="B361" s="5" t="s">
        <v>826</v>
      </c>
      <c r="C361" s="5" t="str">
        <f t="shared" si="145"/>
        <v>LIMA TIPO C-PILOT 25 MM Nº 10 COM CURSOR</v>
      </c>
      <c r="D361" s="15" t="s">
        <v>827</v>
      </c>
      <c r="E361" s="9" t="s">
        <v>799</v>
      </c>
      <c r="F361" s="50" t="e">
        <f>VLOOKUP(C361,#REF!,20,FALSE)</f>
        <v>#REF!</v>
      </c>
      <c r="G361" s="76">
        <v>0</v>
      </c>
      <c r="H361" s="76">
        <v>3</v>
      </c>
      <c r="I361" s="74">
        <f t="shared" si="146"/>
        <v>0</v>
      </c>
      <c r="J361" s="71">
        <f t="shared" si="147"/>
        <v>36</v>
      </c>
      <c r="K361" s="77">
        <f t="shared" si="148"/>
        <v>39.6</v>
      </c>
      <c r="L361" s="21">
        <f t="shared" si="148"/>
        <v>43.56</v>
      </c>
      <c r="M361" s="20" t="e">
        <f t="shared" si="149"/>
        <v>#REF!</v>
      </c>
      <c r="N361" s="85"/>
      <c r="O361" s="37"/>
      <c r="P361" s="35" t="e">
        <f t="shared" si="135"/>
        <v>#REF!</v>
      </c>
      <c r="R361" s="35" t="e">
        <f t="shared" si="136"/>
        <v>#REF!</v>
      </c>
      <c r="S361" s="41" t="e">
        <f t="shared" si="137"/>
        <v>#REF!</v>
      </c>
    </row>
    <row r="362" spans="1:19" ht="30" customHeight="1" x14ac:dyDescent="0.3">
      <c r="A362" s="9">
        <v>8</v>
      </c>
      <c r="B362" s="5" t="s">
        <v>828</v>
      </c>
      <c r="C362" s="5" t="str">
        <f t="shared" si="145"/>
        <v>LIMA TIPO C-PILOT 25 MM Nº 15 COM CURSOR</v>
      </c>
      <c r="D362" s="15" t="s">
        <v>829</v>
      </c>
      <c r="E362" s="9" t="s">
        <v>799</v>
      </c>
      <c r="F362" s="50" t="e">
        <f>VLOOKUP(C362,#REF!,20,FALSE)</f>
        <v>#REF!</v>
      </c>
      <c r="G362" s="76">
        <v>0</v>
      </c>
      <c r="H362" s="76">
        <v>3</v>
      </c>
      <c r="I362" s="74">
        <f t="shared" si="146"/>
        <v>0</v>
      </c>
      <c r="J362" s="71">
        <f t="shared" si="147"/>
        <v>36</v>
      </c>
      <c r="K362" s="77">
        <f t="shared" si="148"/>
        <v>39.6</v>
      </c>
      <c r="L362" s="21">
        <f t="shared" si="148"/>
        <v>43.56</v>
      </c>
      <c r="M362" s="20" t="e">
        <f t="shared" si="149"/>
        <v>#REF!</v>
      </c>
      <c r="N362" s="85"/>
      <c r="O362" s="37"/>
      <c r="P362" s="35" t="e">
        <f t="shared" si="135"/>
        <v>#REF!</v>
      </c>
      <c r="R362" s="35" t="e">
        <f t="shared" si="136"/>
        <v>#REF!</v>
      </c>
      <c r="S362" s="41" t="e">
        <f t="shared" si="137"/>
        <v>#REF!</v>
      </c>
    </row>
  </sheetData>
  <protectedRanges>
    <protectedRange sqref="D11" name="Intervalo1_4_5_1_1_2_1"/>
    <protectedRange sqref="D120" name="Intervalo1_4_6_1_1_1"/>
    <protectedRange sqref="D159 D152" name="Intervalo1_52_1_1_1"/>
    <protectedRange sqref="D10" name="Intervalo1_4_5_1_1_1_1_1"/>
    <protectedRange sqref="D18" name="Intervalo1_4_5_1_2_1_1_1"/>
    <protectedRange sqref="D19:D20" name="Intervalo1_4_5_1_2_2_1_1"/>
    <protectedRange sqref="D21" name="Intervalo1_4_5_1_2_3_1_1"/>
    <protectedRange password="C405" sqref="D49" name="Intervalo1_1_8_1_1_1_1"/>
    <protectedRange password="C405" sqref="D50" name="Intervalo1_1_8_1_2_1_1"/>
    <protectedRange password="C405" sqref="D53" name="Intervalo1_35_1_1_1"/>
    <protectedRange password="C405" sqref="D54" name="Intervalo1_37_1_1_1"/>
    <protectedRange password="C405" sqref="D55" name="Intervalo1_1_43_1_1_1_1"/>
    <protectedRange password="C405" sqref="D82" name="Intervalo1_10_1_2_1_1"/>
    <protectedRange password="C405" sqref="D84" name="Intervalo1_10_1_1_1_1_1"/>
    <protectedRange password="C405" sqref="D85" name="Intervalo1_10_2_1_1_1_1"/>
    <protectedRange password="C405" sqref="D86" name="Intervalo1_10_2_1_2_1_1"/>
    <protectedRange password="C405" sqref="D105" name="Intervalo1_10_2_1_3_1_1"/>
    <protectedRange password="C405" sqref="D292:D293" name="Intervalo1_1_89_1_1"/>
    <protectedRange password="C405" sqref="D294:D295" name="Intervalo1_17_1_1"/>
    <protectedRange sqref="D298:D300" name="Intervalo1_1_1"/>
    <protectedRange password="C405" sqref="D303" name="Intervalo1_79_1_1"/>
    <protectedRange password="C405" sqref="D327" name="Intervalo1_23_1_1"/>
    <protectedRange sqref="D318" name="Intervalo1_4_2_1"/>
    <protectedRange sqref="D313" name="Intervalo1_4_1_1_1"/>
    <protectedRange password="C405" sqref="D307:D312" name="Intervalo1_43_1_1"/>
    <protectedRange password="C405" sqref="D315" name="Intervalo1_36_1_1"/>
  </protectedRanges>
  <autoFilter ref="A4:S362" xr:uid="{00000000-0009-0000-0000-000000000000}">
    <filterColumn colId="14" showButton="0"/>
    <filterColumn colId="16" showButton="0"/>
  </autoFilter>
  <mergeCells count="15">
    <mergeCell ref="A259:N259"/>
    <mergeCell ref="A265:N265"/>
    <mergeCell ref="A278:N278"/>
    <mergeCell ref="A282:N282"/>
    <mergeCell ref="A354:N354"/>
    <mergeCell ref="A286:N286"/>
    <mergeCell ref="A305:N305"/>
    <mergeCell ref="A328:N328"/>
    <mergeCell ref="A345:N345"/>
    <mergeCell ref="A350:N350"/>
    <mergeCell ref="A1:N3"/>
    <mergeCell ref="Q1:S1"/>
    <mergeCell ref="O4:P4"/>
    <mergeCell ref="Q4:R4"/>
    <mergeCell ref="A255:N255"/>
  </mergeCells>
  <pageMargins left="0.51181102362204722" right="0.51181102362204722" top="0.39370078740157483" bottom="0.78740157480314965" header="0.31496062992125984" footer="0.31496062992125984"/>
  <pageSetup paperSize="9" scale="35" fitToHeight="0" orientation="landscape" r:id="rId1"/>
  <drawing r:id="rId2"/>
  <legacyDrawing r:id="rId3"/>
  <oleObjects>
    <mc:AlternateContent xmlns:mc="http://schemas.openxmlformats.org/markup-compatibility/2006">
      <mc:Choice Requires="x14">
        <oleObject progId="Visio.Drawing.11" shapeId="1025" r:id="rId4">
          <objectPr defaultSize="0" autoPict="0" r:id="rId5">
            <anchor moveWithCells="1" sizeWithCells="1">
              <from>
                <xdr:col>0</xdr:col>
                <xdr:colOff>238125</xdr:colOff>
                <xdr:row>0</xdr:row>
                <xdr:rowOff>323850</xdr:rowOff>
              </from>
              <to>
                <xdr:col>1</xdr:col>
                <xdr:colOff>1562100</xdr:colOff>
                <xdr:row>2</xdr:row>
                <xdr:rowOff>400050</xdr:rowOff>
              </to>
            </anchor>
          </objectPr>
        </oleObject>
      </mc:Choice>
      <mc:Fallback>
        <oleObject progId="Visio.Drawing.11"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pageSetUpPr fitToPage="1"/>
  </sheetPr>
  <dimension ref="A1:E327"/>
  <sheetViews>
    <sheetView showGridLines="0" tabSelected="1" zoomScale="80" zoomScaleNormal="80" workbookViewId="0">
      <pane xSplit="4" ySplit="4" topLeftCell="E320" activePane="bottomRight" state="frozen"/>
      <selection pane="topRight" activeCell="F1" sqref="F1"/>
      <selection pane="bottomLeft" activeCell="A5" sqref="A5"/>
      <selection pane="bottomRight" activeCell="H327" sqref="H327"/>
    </sheetView>
  </sheetViews>
  <sheetFormatPr defaultRowHeight="30" customHeight="1" x14ac:dyDescent="0.3"/>
  <cols>
    <col min="1" max="1" width="11.7109375" style="12" customWidth="1"/>
    <col min="2" max="2" width="79.85546875" style="88" customWidth="1"/>
    <col min="3" max="3" width="61.7109375" style="18" customWidth="1"/>
    <col min="4" max="4" width="31.5703125" style="11" customWidth="1"/>
    <col min="5" max="5" width="21.7109375" style="26" customWidth="1"/>
    <col min="6" max="16384" width="9.140625" style="13"/>
  </cols>
  <sheetData>
    <row r="1" spans="1:5" ht="30" customHeight="1" x14ac:dyDescent="0.3">
      <c r="A1" s="113"/>
      <c r="B1" s="113"/>
      <c r="C1" s="113"/>
      <c r="D1" s="113"/>
      <c r="E1" s="113"/>
    </row>
    <row r="2" spans="1:5" ht="30" customHeight="1" x14ac:dyDescent="0.3">
      <c r="A2" s="113"/>
      <c r="B2" s="113"/>
      <c r="C2" s="113"/>
      <c r="D2" s="113"/>
      <c r="E2" s="113"/>
    </row>
    <row r="3" spans="1:5" ht="30" customHeight="1" x14ac:dyDescent="0.3">
      <c r="A3" s="123"/>
      <c r="B3" s="123"/>
      <c r="C3" s="123"/>
      <c r="D3" s="123"/>
      <c r="E3" s="123"/>
    </row>
    <row r="4" spans="1:5" s="96" customFormat="1" ht="30" customHeight="1" x14ac:dyDescent="0.2">
      <c r="A4" s="99" t="s">
        <v>5</v>
      </c>
      <c r="B4" s="99" t="s">
        <v>6</v>
      </c>
      <c r="C4" s="99" t="s">
        <v>830</v>
      </c>
      <c r="D4" s="99" t="s">
        <v>8945</v>
      </c>
      <c r="E4" s="99" t="s">
        <v>8944</v>
      </c>
    </row>
    <row r="5" spans="1:5" s="111" customFormat="1" ht="45" x14ac:dyDescent="0.2">
      <c r="A5" s="112">
        <v>1</v>
      </c>
      <c r="B5" s="100" t="s">
        <v>831</v>
      </c>
      <c r="C5" s="102" t="s">
        <v>832</v>
      </c>
      <c r="D5" s="101" t="s">
        <v>35</v>
      </c>
      <c r="E5" s="110">
        <v>12</v>
      </c>
    </row>
    <row r="6" spans="1:5" s="111" customFormat="1" ht="60" x14ac:dyDescent="0.2">
      <c r="A6" s="112">
        <v>2</v>
      </c>
      <c r="B6" s="100" t="s">
        <v>833</v>
      </c>
      <c r="C6" s="100" t="s">
        <v>834</v>
      </c>
      <c r="D6" s="101" t="s">
        <v>835</v>
      </c>
      <c r="E6" s="110">
        <v>15</v>
      </c>
    </row>
    <row r="7" spans="1:5" s="111" customFormat="1" ht="60" x14ac:dyDescent="0.2">
      <c r="A7" s="112">
        <v>3</v>
      </c>
      <c r="B7" s="100" t="s">
        <v>836</v>
      </c>
      <c r="C7" s="100" t="s">
        <v>837</v>
      </c>
      <c r="D7" s="101" t="s">
        <v>835</v>
      </c>
      <c r="E7" s="110">
        <v>15</v>
      </c>
    </row>
    <row r="8" spans="1:5" s="111" customFormat="1" ht="75" x14ac:dyDescent="0.2">
      <c r="A8" s="112">
        <v>4</v>
      </c>
      <c r="B8" s="100" t="s">
        <v>838</v>
      </c>
      <c r="C8" s="102" t="s">
        <v>839</v>
      </c>
      <c r="D8" s="101" t="s">
        <v>835</v>
      </c>
      <c r="E8" s="110">
        <v>8</v>
      </c>
    </row>
    <row r="9" spans="1:5" s="111" customFormat="1" ht="75" x14ac:dyDescent="0.2">
      <c r="A9" s="112">
        <v>5</v>
      </c>
      <c r="B9" s="100" t="s">
        <v>840</v>
      </c>
      <c r="C9" s="102" t="s">
        <v>841</v>
      </c>
      <c r="D9" s="101" t="s">
        <v>835</v>
      </c>
      <c r="E9" s="110">
        <v>8</v>
      </c>
    </row>
    <row r="10" spans="1:5" s="111" customFormat="1" ht="60" x14ac:dyDescent="0.2">
      <c r="A10" s="112">
        <v>6</v>
      </c>
      <c r="B10" s="100" t="s">
        <v>842</v>
      </c>
      <c r="C10" s="106" t="s">
        <v>843</v>
      </c>
      <c r="D10" s="101" t="s">
        <v>35</v>
      </c>
      <c r="E10" s="110">
        <v>8</v>
      </c>
    </row>
    <row r="11" spans="1:5" s="111" customFormat="1" ht="60" x14ac:dyDescent="0.2">
      <c r="A11" s="112">
        <v>7</v>
      </c>
      <c r="B11" s="100" t="s">
        <v>844</v>
      </c>
      <c r="C11" s="106" t="s">
        <v>845</v>
      </c>
      <c r="D11" s="101" t="s">
        <v>35</v>
      </c>
      <c r="E11" s="110">
        <v>8</v>
      </c>
    </row>
    <row r="12" spans="1:5" s="111" customFormat="1" ht="60" x14ac:dyDescent="0.2">
      <c r="A12" s="112">
        <v>8</v>
      </c>
      <c r="B12" s="100" t="s">
        <v>846</v>
      </c>
      <c r="C12" s="106" t="s">
        <v>847</v>
      </c>
      <c r="D12" s="101" t="s">
        <v>35</v>
      </c>
      <c r="E12" s="110">
        <v>8</v>
      </c>
    </row>
    <row r="13" spans="1:5" s="111" customFormat="1" ht="60" x14ac:dyDescent="0.2">
      <c r="A13" s="112">
        <v>9</v>
      </c>
      <c r="B13" s="100" t="s">
        <v>848</v>
      </c>
      <c r="C13" s="102" t="s">
        <v>849</v>
      </c>
      <c r="D13" s="103" t="s">
        <v>35</v>
      </c>
      <c r="E13" s="110">
        <v>6</v>
      </c>
    </row>
    <row r="14" spans="1:5" s="111" customFormat="1" ht="60" x14ac:dyDescent="0.2">
      <c r="A14" s="112">
        <v>10</v>
      </c>
      <c r="B14" s="100" t="s">
        <v>850</v>
      </c>
      <c r="C14" s="102" t="s">
        <v>851</v>
      </c>
      <c r="D14" s="101" t="s">
        <v>35</v>
      </c>
      <c r="E14" s="110">
        <v>6</v>
      </c>
    </row>
    <row r="15" spans="1:5" s="111" customFormat="1" ht="60" x14ac:dyDescent="0.2">
      <c r="A15" s="112">
        <v>11</v>
      </c>
      <c r="B15" s="100" t="s">
        <v>852</v>
      </c>
      <c r="C15" s="102" t="s">
        <v>853</v>
      </c>
      <c r="D15" s="101" t="s">
        <v>35</v>
      </c>
      <c r="E15" s="110">
        <v>6</v>
      </c>
    </row>
    <row r="16" spans="1:5" s="111" customFormat="1" ht="60" x14ac:dyDescent="0.2">
      <c r="A16" s="112">
        <v>12</v>
      </c>
      <c r="B16" s="100" t="s">
        <v>854</v>
      </c>
      <c r="C16" s="102" t="s">
        <v>855</v>
      </c>
      <c r="D16" s="101" t="s">
        <v>35</v>
      </c>
      <c r="E16" s="110">
        <v>6</v>
      </c>
    </row>
    <row r="17" spans="1:5" s="111" customFormat="1" ht="60" x14ac:dyDescent="0.2">
      <c r="A17" s="112">
        <v>13</v>
      </c>
      <c r="B17" s="100" t="s">
        <v>856</v>
      </c>
      <c r="C17" s="102" t="s">
        <v>857</v>
      </c>
      <c r="D17" s="101" t="s">
        <v>35</v>
      </c>
      <c r="E17" s="110">
        <v>6</v>
      </c>
    </row>
    <row r="18" spans="1:5" s="111" customFormat="1" x14ac:dyDescent="0.2">
      <c r="A18" s="112">
        <v>14</v>
      </c>
      <c r="B18" s="100" t="s">
        <v>858</v>
      </c>
      <c r="C18" s="102" t="s">
        <v>859</v>
      </c>
      <c r="D18" s="101" t="s">
        <v>35</v>
      </c>
      <c r="E18" s="110">
        <v>6</v>
      </c>
    </row>
    <row r="19" spans="1:5" s="111" customFormat="1" ht="60" x14ac:dyDescent="0.2">
      <c r="A19" s="112">
        <v>15</v>
      </c>
      <c r="B19" s="100" t="s">
        <v>860</v>
      </c>
      <c r="C19" s="102" t="s">
        <v>861</v>
      </c>
      <c r="D19" s="101" t="s">
        <v>35</v>
      </c>
      <c r="E19" s="110">
        <v>6</v>
      </c>
    </row>
    <row r="20" spans="1:5" s="111" customFormat="1" ht="60" x14ac:dyDescent="0.2">
      <c r="A20" s="112">
        <v>16</v>
      </c>
      <c r="B20" s="100" t="s">
        <v>862</v>
      </c>
      <c r="C20" s="100" t="s">
        <v>863</v>
      </c>
      <c r="D20" s="101" t="s">
        <v>35</v>
      </c>
      <c r="E20" s="110">
        <v>6</v>
      </c>
    </row>
    <row r="21" spans="1:5" s="111" customFormat="1" ht="60" x14ac:dyDescent="0.2">
      <c r="A21" s="112">
        <v>17</v>
      </c>
      <c r="B21" s="100" t="s">
        <v>864</v>
      </c>
      <c r="C21" s="100" t="s">
        <v>865</v>
      </c>
      <c r="D21" s="101" t="s">
        <v>35</v>
      </c>
      <c r="E21" s="110">
        <v>6</v>
      </c>
    </row>
    <row r="22" spans="1:5" s="111" customFormat="1" x14ac:dyDescent="0.2">
      <c r="A22" s="112">
        <v>18</v>
      </c>
      <c r="B22" s="100" t="s">
        <v>866</v>
      </c>
      <c r="C22" s="102" t="s">
        <v>867</v>
      </c>
      <c r="D22" s="103" t="s">
        <v>35</v>
      </c>
      <c r="E22" s="110">
        <v>6</v>
      </c>
    </row>
    <row r="23" spans="1:5" s="111" customFormat="1" ht="60" x14ac:dyDescent="0.2">
      <c r="A23" s="112">
        <v>19</v>
      </c>
      <c r="B23" s="100" t="s">
        <v>868</v>
      </c>
      <c r="C23" s="102" t="s">
        <v>869</v>
      </c>
      <c r="D23" s="103" t="s">
        <v>35</v>
      </c>
      <c r="E23" s="110">
        <v>6</v>
      </c>
    </row>
    <row r="24" spans="1:5" s="111" customFormat="1" ht="75" x14ac:dyDescent="0.2">
      <c r="A24" s="112">
        <v>20</v>
      </c>
      <c r="B24" s="100" t="s">
        <v>870</v>
      </c>
      <c r="C24" s="100" t="s">
        <v>871</v>
      </c>
      <c r="D24" s="101" t="s">
        <v>872</v>
      </c>
      <c r="E24" s="110">
        <v>6</v>
      </c>
    </row>
    <row r="25" spans="1:5" s="111" customFormat="1" ht="60" x14ac:dyDescent="0.2">
      <c r="A25" s="112">
        <v>21</v>
      </c>
      <c r="B25" s="100" t="s">
        <v>873</v>
      </c>
      <c r="C25" s="100" t="s">
        <v>874</v>
      </c>
      <c r="D25" s="101" t="s">
        <v>8939</v>
      </c>
      <c r="E25" s="110">
        <v>6</v>
      </c>
    </row>
    <row r="26" spans="1:5" s="111" customFormat="1" ht="45" x14ac:dyDescent="0.2">
      <c r="A26" s="112">
        <v>22</v>
      </c>
      <c r="B26" s="100" t="s">
        <v>875</v>
      </c>
      <c r="C26" s="100" t="s">
        <v>876</v>
      </c>
      <c r="D26" s="101" t="s">
        <v>35</v>
      </c>
      <c r="E26" s="110">
        <v>6</v>
      </c>
    </row>
    <row r="27" spans="1:5" s="111" customFormat="1" x14ac:dyDescent="0.2">
      <c r="A27" s="112">
        <v>23</v>
      </c>
      <c r="B27" s="100" t="s">
        <v>877</v>
      </c>
      <c r="C27" s="102" t="s">
        <v>878</v>
      </c>
      <c r="D27" s="101" t="s">
        <v>35</v>
      </c>
      <c r="E27" s="110">
        <v>6</v>
      </c>
    </row>
    <row r="28" spans="1:5" s="111" customFormat="1" ht="60" x14ac:dyDescent="0.2">
      <c r="A28" s="112">
        <v>24</v>
      </c>
      <c r="B28" s="100" t="s">
        <v>879</v>
      </c>
      <c r="C28" s="102" t="s">
        <v>880</v>
      </c>
      <c r="D28" s="103" t="s">
        <v>35</v>
      </c>
      <c r="E28" s="110">
        <v>4</v>
      </c>
    </row>
    <row r="29" spans="1:5" s="111" customFormat="1" ht="60" x14ac:dyDescent="0.2">
      <c r="A29" s="112">
        <v>25</v>
      </c>
      <c r="B29" s="100" t="s">
        <v>881</v>
      </c>
      <c r="C29" s="100" t="s">
        <v>882</v>
      </c>
      <c r="D29" s="101" t="s">
        <v>35</v>
      </c>
      <c r="E29" s="110">
        <v>6</v>
      </c>
    </row>
    <row r="30" spans="1:5" s="111" customFormat="1" ht="60" x14ac:dyDescent="0.2">
      <c r="A30" s="112">
        <v>26</v>
      </c>
      <c r="B30" s="100" t="s">
        <v>883</v>
      </c>
      <c r="C30" s="100" t="s">
        <v>884</v>
      </c>
      <c r="D30" s="101" t="s">
        <v>35</v>
      </c>
      <c r="E30" s="110">
        <v>6</v>
      </c>
    </row>
    <row r="31" spans="1:5" s="111" customFormat="1" ht="60" x14ac:dyDescent="0.2">
      <c r="A31" s="112">
        <v>27</v>
      </c>
      <c r="B31" s="100" t="s">
        <v>885</v>
      </c>
      <c r="C31" s="102" t="s">
        <v>886</v>
      </c>
      <c r="D31" s="103" t="s">
        <v>35</v>
      </c>
      <c r="E31" s="110">
        <v>6</v>
      </c>
    </row>
    <row r="32" spans="1:5" s="111" customFormat="1" ht="150" x14ac:dyDescent="0.2">
      <c r="A32" s="112">
        <v>28</v>
      </c>
      <c r="B32" s="100" t="s">
        <v>887</v>
      </c>
      <c r="C32" s="107" t="s">
        <v>888</v>
      </c>
      <c r="D32" s="108" t="s">
        <v>233</v>
      </c>
      <c r="E32" s="110">
        <v>18</v>
      </c>
    </row>
    <row r="33" spans="1:5" s="111" customFormat="1" ht="60" x14ac:dyDescent="0.2">
      <c r="A33" s="112">
        <v>29</v>
      </c>
      <c r="B33" s="100" t="s">
        <v>889</v>
      </c>
      <c r="C33" s="105" t="s">
        <v>890</v>
      </c>
      <c r="D33" s="101" t="s">
        <v>138</v>
      </c>
      <c r="E33" s="110">
        <v>18</v>
      </c>
    </row>
    <row r="34" spans="1:5" s="111" customFormat="1" ht="60" x14ac:dyDescent="0.2">
      <c r="A34" s="112">
        <v>30</v>
      </c>
      <c r="B34" s="100" t="s">
        <v>891</v>
      </c>
      <c r="C34" s="105" t="s">
        <v>892</v>
      </c>
      <c r="D34" s="101" t="s">
        <v>35</v>
      </c>
      <c r="E34" s="110">
        <v>8</v>
      </c>
    </row>
    <row r="35" spans="1:5" s="111" customFormat="1" ht="60" x14ac:dyDescent="0.2">
      <c r="A35" s="112">
        <v>31</v>
      </c>
      <c r="B35" s="100" t="s">
        <v>893</v>
      </c>
      <c r="C35" s="102" t="s">
        <v>894</v>
      </c>
      <c r="D35" s="101" t="s">
        <v>35</v>
      </c>
      <c r="E35" s="110">
        <v>8</v>
      </c>
    </row>
    <row r="36" spans="1:5" s="111" customFormat="1" ht="135" x14ac:dyDescent="0.2">
      <c r="A36" s="112">
        <v>32</v>
      </c>
      <c r="B36" s="100" t="s">
        <v>895</v>
      </c>
      <c r="C36" s="102" t="s">
        <v>8940</v>
      </c>
      <c r="D36" s="101" t="s">
        <v>35</v>
      </c>
      <c r="E36" s="110">
        <v>2</v>
      </c>
    </row>
    <row r="37" spans="1:5" s="111" customFormat="1" ht="75" x14ac:dyDescent="0.2">
      <c r="A37" s="112">
        <v>33</v>
      </c>
      <c r="B37" s="100" t="s">
        <v>899</v>
      </c>
      <c r="C37" s="105" t="s">
        <v>8941</v>
      </c>
      <c r="D37" s="101" t="s">
        <v>537</v>
      </c>
      <c r="E37" s="110">
        <v>5</v>
      </c>
    </row>
    <row r="38" spans="1:5" s="111" customFormat="1" ht="75" x14ac:dyDescent="0.2">
      <c r="A38" s="112">
        <v>34</v>
      </c>
      <c r="B38" s="100" t="s">
        <v>896</v>
      </c>
      <c r="C38" s="105" t="s">
        <v>897</v>
      </c>
      <c r="D38" s="101" t="s">
        <v>898</v>
      </c>
      <c r="E38" s="110">
        <v>10</v>
      </c>
    </row>
    <row r="39" spans="1:5" s="111" customFormat="1" ht="45" x14ac:dyDescent="0.2">
      <c r="A39" s="112">
        <v>35</v>
      </c>
      <c r="B39" s="100" t="s">
        <v>900</v>
      </c>
      <c r="C39" s="102" t="s">
        <v>901</v>
      </c>
      <c r="D39" s="101" t="s">
        <v>35</v>
      </c>
      <c r="E39" s="110">
        <v>14</v>
      </c>
    </row>
    <row r="40" spans="1:5" s="38" customFormat="1" ht="60" x14ac:dyDescent="0.3">
      <c r="A40" s="112">
        <v>36</v>
      </c>
      <c r="B40" s="100" t="s">
        <v>902</v>
      </c>
      <c r="C40" s="107" t="s">
        <v>903</v>
      </c>
      <c r="D40" s="108" t="s">
        <v>904</v>
      </c>
      <c r="E40" s="110">
        <v>8</v>
      </c>
    </row>
    <row r="41" spans="1:5" s="38" customFormat="1" ht="60" x14ac:dyDescent="0.3">
      <c r="A41" s="112">
        <v>37</v>
      </c>
      <c r="B41" s="100" t="s">
        <v>905</v>
      </c>
      <c r="C41" s="107" t="s">
        <v>906</v>
      </c>
      <c r="D41" s="108" t="s">
        <v>904</v>
      </c>
      <c r="E41" s="110">
        <v>8</v>
      </c>
    </row>
    <row r="42" spans="1:5" s="38" customFormat="1" ht="75" x14ac:dyDescent="0.3">
      <c r="A42" s="112">
        <v>38</v>
      </c>
      <c r="B42" s="100" t="s">
        <v>907</v>
      </c>
      <c r="C42" s="107" t="s">
        <v>908</v>
      </c>
      <c r="D42" s="108" t="s">
        <v>909</v>
      </c>
      <c r="E42" s="110">
        <v>8</v>
      </c>
    </row>
    <row r="43" spans="1:5" s="38" customFormat="1" ht="75" x14ac:dyDescent="0.3">
      <c r="A43" s="112">
        <v>39</v>
      </c>
      <c r="B43" s="100" t="s">
        <v>910</v>
      </c>
      <c r="C43" s="107" t="s">
        <v>911</v>
      </c>
      <c r="D43" s="108" t="s">
        <v>909</v>
      </c>
      <c r="E43" s="110">
        <v>8</v>
      </c>
    </row>
    <row r="44" spans="1:5" s="38" customFormat="1" ht="90" x14ac:dyDescent="0.3">
      <c r="A44" s="112">
        <v>40</v>
      </c>
      <c r="B44" s="100" t="s">
        <v>912</v>
      </c>
      <c r="C44" s="104" t="s">
        <v>913</v>
      </c>
      <c r="D44" s="101" t="s">
        <v>35</v>
      </c>
      <c r="E44" s="110">
        <v>8</v>
      </c>
    </row>
    <row r="45" spans="1:5" s="38" customFormat="1" ht="60" x14ac:dyDescent="0.3">
      <c r="A45" s="112">
        <v>41</v>
      </c>
      <c r="B45" s="100" t="s">
        <v>914</v>
      </c>
      <c r="C45" s="100" t="s">
        <v>915</v>
      </c>
      <c r="D45" s="101" t="s">
        <v>35</v>
      </c>
      <c r="E45" s="110">
        <v>5</v>
      </c>
    </row>
    <row r="46" spans="1:5" s="38" customFormat="1" ht="75" x14ac:dyDescent="0.3">
      <c r="A46" s="112">
        <v>42</v>
      </c>
      <c r="B46" s="100" t="s">
        <v>916</v>
      </c>
      <c r="C46" s="105" t="s">
        <v>917</v>
      </c>
      <c r="D46" s="101" t="s">
        <v>918</v>
      </c>
      <c r="E46" s="110">
        <v>15</v>
      </c>
    </row>
    <row r="47" spans="1:5" s="38" customFormat="1" ht="60" x14ac:dyDescent="0.3">
      <c r="A47" s="112">
        <v>43</v>
      </c>
      <c r="B47" s="100" t="s">
        <v>919</v>
      </c>
      <c r="C47" s="104" t="s">
        <v>920</v>
      </c>
      <c r="D47" s="101" t="s">
        <v>921</v>
      </c>
      <c r="E47" s="110">
        <v>15</v>
      </c>
    </row>
    <row r="48" spans="1:5" s="38" customFormat="1" ht="60" x14ac:dyDescent="0.3">
      <c r="A48" s="112">
        <v>44</v>
      </c>
      <c r="B48" s="100" t="s">
        <v>922</v>
      </c>
      <c r="C48" s="104" t="s">
        <v>923</v>
      </c>
      <c r="D48" s="101" t="s">
        <v>921</v>
      </c>
      <c r="E48" s="110">
        <v>15</v>
      </c>
    </row>
    <row r="49" spans="1:5" s="38" customFormat="1" ht="30" customHeight="1" x14ac:dyDescent="0.3">
      <c r="A49" s="112">
        <v>45</v>
      </c>
      <c r="B49" s="100" t="s">
        <v>924</v>
      </c>
      <c r="C49" s="104" t="s">
        <v>925</v>
      </c>
      <c r="D49" s="101" t="s">
        <v>921</v>
      </c>
      <c r="E49" s="110">
        <v>15</v>
      </c>
    </row>
    <row r="50" spans="1:5" s="38" customFormat="1" ht="30" customHeight="1" x14ac:dyDescent="0.3">
      <c r="A50" s="112">
        <v>46</v>
      </c>
      <c r="B50" s="100" t="s">
        <v>926</v>
      </c>
      <c r="C50" s="106" t="s">
        <v>927</v>
      </c>
      <c r="D50" s="101" t="s">
        <v>138</v>
      </c>
      <c r="E50" s="110">
        <v>15</v>
      </c>
    </row>
    <row r="51" spans="1:5" s="38" customFormat="1" ht="30" customHeight="1" x14ac:dyDescent="0.3">
      <c r="A51" s="112">
        <v>47</v>
      </c>
      <c r="B51" s="100" t="s">
        <v>928</v>
      </c>
      <c r="C51" s="106" t="s">
        <v>929</v>
      </c>
      <c r="D51" s="101" t="s">
        <v>138</v>
      </c>
      <c r="E51" s="110">
        <v>15</v>
      </c>
    </row>
    <row r="52" spans="1:5" s="38" customFormat="1" ht="30" customHeight="1" x14ac:dyDescent="0.3">
      <c r="A52" s="112">
        <v>48</v>
      </c>
      <c r="B52" s="100" t="s">
        <v>930</v>
      </c>
      <c r="C52" s="106" t="s">
        <v>931</v>
      </c>
      <c r="D52" s="101" t="s">
        <v>138</v>
      </c>
      <c r="E52" s="110">
        <v>15</v>
      </c>
    </row>
    <row r="53" spans="1:5" s="38" customFormat="1" ht="30" customHeight="1" x14ac:dyDescent="0.3">
      <c r="A53" s="112">
        <v>49</v>
      </c>
      <c r="B53" s="100" t="s">
        <v>932</v>
      </c>
      <c r="C53" s="106" t="s">
        <v>933</v>
      </c>
      <c r="D53" s="101" t="s">
        <v>138</v>
      </c>
      <c r="E53" s="110">
        <v>15</v>
      </c>
    </row>
    <row r="54" spans="1:5" s="38" customFormat="1" ht="30" customHeight="1" x14ac:dyDescent="0.3">
      <c r="A54" s="112">
        <v>50</v>
      </c>
      <c r="B54" s="100" t="s">
        <v>934</v>
      </c>
      <c r="C54" s="105" t="s">
        <v>935</v>
      </c>
      <c r="D54" s="101" t="s">
        <v>233</v>
      </c>
      <c r="E54" s="110">
        <v>15</v>
      </c>
    </row>
    <row r="55" spans="1:5" s="38" customFormat="1" ht="30" customHeight="1" x14ac:dyDescent="0.3">
      <c r="A55" s="112">
        <v>51</v>
      </c>
      <c r="B55" s="100" t="s">
        <v>936</v>
      </c>
      <c r="C55" s="105" t="s">
        <v>937</v>
      </c>
      <c r="D55" s="101" t="s">
        <v>233</v>
      </c>
      <c r="E55" s="110">
        <v>15</v>
      </c>
    </row>
    <row r="56" spans="1:5" s="38" customFormat="1" ht="30" customHeight="1" x14ac:dyDescent="0.3">
      <c r="A56" s="112">
        <v>52</v>
      </c>
      <c r="B56" s="100" t="s">
        <v>938</v>
      </c>
      <c r="C56" s="105" t="s">
        <v>939</v>
      </c>
      <c r="D56" s="101" t="s">
        <v>918</v>
      </c>
      <c r="E56" s="110">
        <v>15</v>
      </c>
    </row>
    <row r="57" spans="1:5" s="38" customFormat="1" ht="30" customHeight="1" x14ac:dyDescent="0.3">
      <c r="A57" s="112">
        <v>53</v>
      </c>
      <c r="B57" s="100" t="s">
        <v>940</v>
      </c>
      <c r="C57" s="106" t="s">
        <v>941</v>
      </c>
      <c r="D57" s="101" t="s">
        <v>138</v>
      </c>
      <c r="E57" s="110">
        <v>15</v>
      </c>
    </row>
    <row r="58" spans="1:5" s="38" customFormat="1" ht="30" customHeight="1" x14ac:dyDescent="0.3">
      <c r="A58" s="112">
        <v>54</v>
      </c>
      <c r="B58" s="100" t="s">
        <v>942</v>
      </c>
      <c r="C58" s="106" t="s">
        <v>943</v>
      </c>
      <c r="D58" s="101" t="s">
        <v>138</v>
      </c>
      <c r="E58" s="110">
        <v>15</v>
      </c>
    </row>
    <row r="59" spans="1:5" s="38" customFormat="1" ht="30" customHeight="1" x14ac:dyDescent="0.3">
      <c r="A59" s="112">
        <v>55</v>
      </c>
      <c r="B59" s="100" t="s">
        <v>944</v>
      </c>
      <c r="C59" s="107" t="s">
        <v>945</v>
      </c>
      <c r="D59" s="108" t="s">
        <v>233</v>
      </c>
      <c r="E59" s="110">
        <v>14</v>
      </c>
    </row>
    <row r="60" spans="1:5" s="38" customFormat="1" ht="30" customHeight="1" x14ac:dyDescent="0.3">
      <c r="A60" s="112">
        <v>56</v>
      </c>
      <c r="B60" s="100" t="s">
        <v>946</v>
      </c>
      <c r="C60" s="107" t="s">
        <v>947</v>
      </c>
      <c r="D60" s="108" t="s">
        <v>948</v>
      </c>
      <c r="E60" s="110">
        <v>15</v>
      </c>
    </row>
    <row r="61" spans="1:5" s="38" customFormat="1" ht="30" customHeight="1" x14ac:dyDescent="0.3">
      <c r="A61" s="112">
        <v>57</v>
      </c>
      <c r="B61" s="100" t="s">
        <v>949</v>
      </c>
      <c r="C61" s="107" t="s">
        <v>950</v>
      </c>
      <c r="D61" s="108" t="s">
        <v>948</v>
      </c>
      <c r="E61" s="110">
        <v>15</v>
      </c>
    </row>
    <row r="62" spans="1:5" s="38" customFormat="1" ht="30" customHeight="1" x14ac:dyDescent="0.3">
      <c r="A62" s="112">
        <v>58</v>
      </c>
      <c r="B62" s="100" t="s">
        <v>951</v>
      </c>
      <c r="C62" s="107" t="s">
        <v>952</v>
      </c>
      <c r="D62" s="108" t="s">
        <v>953</v>
      </c>
      <c r="E62" s="110">
        <v>216</v>
      </c>
    </row>
    <row r="63" spans="1:5" s="38" customFormat="1" ht="30" customHeight="1" x14ac:dyDescent="0.3">
      <c r="A63" s="112">
        <v>59</v>
      </c>
      <c r="B63" s="100" t="s">
        <v>954</v>
      </c>
      <c r="C63" s="107" t="s">
        <v>955</v>
      </c>
      <c r="D63" s="108" t="s">
        <v>956</v>
      </c>
      <c r="E63" s="110">
        <v>15</v>
      </c>
    </row>
    <row r="64" spans="1:5" s="38" customFormat="1" ht="30" customHeight="1" x14ac:dyDescent="0.3">
      <c r="A64" s="112">
        <v>60</v>
      </c>
      <c r="B64" s="100" t="s">
        <v>957</v>
      </c>
      <c r="C64" s="102" t="s">
        <v>958</v>
      </c>
      <c r="D64" s="101" t="s">
        <v>35</v>
      </c>
      <c r="E64" s="110">
        <v>15</v>
      </c>
    </row>
    <row r="65" spans="1:5" s="38" customFormat="1" ht="30" customHeight="1" x14ac:dyDescent="0.3">
      <c r="A65" s="112">
        <v>61</v>
      </c>
      <c r="B65" s="100" t="s">
        <v>959</v>
      </c>
      <c r="C65" s="106" t="s">
        <v>960</v>
      </c>
      <c r="D65" s="101" t="s">
        <v>961</v>
      </c>
      <c r="E65" s="110">
        <v>12</v>
      </c>
    </row>
    <row r="66" spans="1:5" s="38" customFormat="1" ht="30" customHeight="1" x14ac:dyDescent="0.3">
      <c r="A66" s="112">
        <v>62</v>
      </c>
      <c r="B66" s="100" t="s">
        <v>962</v>
      </c>
      <c r="C66" s="106" t="s">
        <v>963</v>
      </c>
      <c r="D66" s="101" t="s">
        <v>964</v>
      </c>
      <c r="E66" s="110">
        <v>15</v>
      </c>
    </row>
    <row r="67" spans="1:5" s="38" customFormat="1" ht="30" customHeight="1" x14ac:dyDescent="0.3">
      <c r="A67" s="112">
        <v>63</v>
      </c>
      <c r="B67" s="100" t="s">
        <v>965</v>
      </c>
      <c r="C67" s="106" t="s">
        <v>966</v>
      </c>
      <c r="D67" s="101" t="s">
        <v>964</v>
      </c>
      <c r="E67" s="110">
        <v>15</v>
      </c>
    </row>
    <row r="68" spans="1:5" s="38" customFormat="1" ht="30" customHeight="1" x14ac:dyDescent="0.3">
      <c r="A68" s="112">
        <v>64</v>
      </c>
      <c r="B68" s="100" t="s">
        <v>967</v>
      </c>
      <c r="C68" s="105" t="s">
        <v>968</v>
      </c>
      <c r="D68" s="101" t="s">
        <v>969</v>
      </c>
      <c r="E68" s="110">
        <v>8</v>
      </c>
    </row>
    <row r="69" spans="1:5" s="38" customFormat="1" x14ac:dyDescent="0.3">
      <c r="A69" s="112">
        <v>65</v>
      </c>
      <c r="B69" s="100" t="s">
        <v>970</v>
      </c>
      <c r="C69" s="102" t="s">
        <v>971</v>
      </c>
      <c r="D69" s="103" t="s">
        <v>35</v>
      </c>
      <c r="E69" s="110">
        <v>8</v>
      </c>
    </row>
    <row r="70" spans="1:5" s="38" customFormat="1" x14ac:dyDescent="0.3">
      <c r="A70" s="112">
        <v>66</v>
      </c>
      <c r="B70" s="100" t="s">
        <v>972</v>
      </c>
      <c r="C70" s="102" t="s">
        <v>973</v>
      </c>
      <c r="D70" s="103" t="s">
        <v>35</v>
      </c>
      <c r="E70" s="110">
        <v>8</v>
      </c>
    </row>
    <row r="71" spans="1:5" s="38" customFormat="1" ht="30" customHeight="1" x14ac:dyDescent="0.3">
      <c r="A71" s="112">
        <v>67</v>
      </c>
      <c r="B71" s="100" t="s">
        <v>974</v>
      </c>
      <c r="C71" s="105" t="s">
        <v>975</v>
      </c>
      <c r="D71" s="101" t="s">
        <v>976</v>
      </c>
      <c r="E71" s="110">
        <v>15</v>
      </c>
    </row>
    <row r="72" spans="1:5" s="38" customFormat="1" ht="75" x14ac:dyDescent="0.3">
      <c r="A72" s="112">
        <v>68</v>
      </c>
      <c r="B72" s="100" t="s">
        <v>977</v>
      </c>
      <c r="C72" s="105" t="s">
        <v>978</v>
      </c>
      <c r="D72" s="101" t="s">
        <v>979</v>
      </c>
      <c r="E72" s="110">
        <v>14</v>
      </c>
    </row>
    <row r="73" spans="1:5" s="38" customFormat="1" ht="75" x14ac:dyDescent="0.3">
      <c r="A73" s="112">
        <v>69</v>
      </c>
      <c r="B73" s="100" t="s">
        <v>980</v>
      </c>
      <c r="C73" s="105" t="s">
        <v>981</v>
      </c>
      <c r="D73" s="101" t="s">
        <v>138</v>
      </c>
      <c r="E73" s="110">
        <v>14</v>
      </c>
    </row>
    <row r="74" spans="1:5" s="38" customFormat="1" ht="45" x14ac:dyDescent="0.3">
      <c r="A74" s="112">
        <v>70</v>
      </c>
      <c r="B74" s="100" t="s">
        <v>982</v>
      </c>
      <c r="C74" s="102" t="s">
        <v>983</v>
      </c>
      <c r="D74" s="101" t="s">
        <v>35</v>
      </c>
      <c r="E74" s="110">
        <v>15</v>
      </c>
    </row>
    <row r="75" spans="1:5" s="38" customFormat="1" ht="60" x14ac:dyDescent="0.3">
      <c r="A75" s="112">
        <v>71</v>
      </c>
      <c r="B75" s="100" t="s">
        <v>984</v>
      </c>
      <c r="C75" s="104" t="s">
        <v>985</v>
      </c>
      <c r="D75" s="101" t="s">
        <v>35</v>
      </c>
      <c r="E75" s="110">
        <v>15</v>
      </c>
    </row>
    <row r="76" spans="1:5" s="38" customFormat="1" ht="60" x14ac:dyDescent="0.3">
      <c r="A76" s="112">
        <v>72</v>
      </c>
      <c r="B76" s="100" t="s">
        <v>986</v>
      </c>
      <c r="C76" s="105" t="s">
        <v>988</v>
      </c>
      <c r="D76" s="101" t="s">
        <v>233</v>
      </c>
      <c r="E76" s="110">
        <v>15</v>
      </c>
    </row>
    <row r="77" spans="1:5" s="38" customFormat="1" ht="90" x14ac:dyDescent="0.3">
      <c r="A77" s="112">
        <v>73</v>
      </c>
      <c r="B77" s="100" t="s">
        <v>989</v>
      </c>
      <c r="C77" s="107" t="s">
        <v>990</v>
      </c>
      <c r="D77" s="108" t="s">
        <v>991</v>
      </c>
      <c r="E77" s="110">
        <v>15</v>
      </c>
    </row>
    <row r="78" spans="1:5" s="38" customFormat="1" ht="91.5" x14ac:dyDescent="0.3">
      <c r="A78" s="112">
        <v>74</v>
      </c>
      <c r="B78" s="100" t="s">
        <v>992</v>
      </c>
      <c r="C78" s="109" t="s">
        <v>993</v>
      </c>
      <c r="D78" s="108" t="s">
        <v>991</v>
      </c>
      <c r="E78" s="110">
        <v>15</v>
      </c>
    </row>
    <row r="79" spans="1:5" s="38" customFormat="1" ht="75" x14ac:dyDescent="0.3">
      <c r="A79" s="112">
        <v>75</v>
      </c>
      <c r="B79" s="100" t="s">
        <v>994</v>
      </c>
      <c r="C79" s="105" t="s">
        <v>995</v>
      </c>
      <c r="D79" s="101" t="s">
        <v>233</v>
      </c>
      <c r="E79" s="110">
        <v>15</v>
      </c>
    </row>
    <row r="80" spans="1:5" ht="75" x14ac:dyDescent="0.3">
      <c r="A80" s="112">
        <v>76</v>
      </c>
      <c r="B80" s="100" t="s">
        <v>996</v>
      </c>
      <c r="C80" s="106" t="s">
        <v>997</v>
      </c>
      <c r="D80" s="101" t="s">
        <v>991</v>
      </c>
      <c r="E80" s="110">
        <v>15</v>
      </c>
    </row>
    <row r="81" spans="1:5" customFormat="1" ht="30" customHeight="1" x14ac:dyDescent="0.25">
      <c r="A81" s="124" t="s">
        <v>8935</v>
      </c>
      <c r="B81" s="124"/>
      <c r="C81" s="124"/>
      <c r="D81" s="124"/>
      <c r="E81" s="124"/>
    </row>
    <row r="82" spans="1:5" customFormat="1" ht="30" customHeight="1" x14ac:dyDescent="0.25">
      <c r="A82" s="99">
        <v>1</v>
      </c>
      <c r="B82" s="100" t="s">
        <v>998</v>
      </c>
      <c r="C82" s="100" t="s">
        <v>999</v>
      </c>
      <c r="D82" s="108" t="s">
        <v>1000</v>
      </c>
      <c r="E82" s="110">
        <v>15</v>
      </c>
    </row>
    <row r="83" spans="1:5" customFormat="1" ht="30" customHeight="1" x14ac:dyDescent="0.25">
      <c r="A83" s="99">
        <v>2</v>
      </c>
      <c r="B83" s="100" t="s">
        <v>1001</v>
      </c>
      <c r="C83" s="107" t="s">
        <v>1003</v>
      </c>
      <c r="D83" s="101" t="s">
        <v>1004</v>
      </c>
      <c r="E83" s="110">
        <v>11</v>
      </c>
    </row>
    <row r="84" spans="1:5" customFormat="1" ht="30" customHeight="1" x14ac:dyDescent="0.25">
      <c r="A84" s="99">
        <v>3</v>
      </c>
      <c r="B84" s="100" t="s">
        <v>1005</v>
      </c>
      <c r="C84" s="109" t="s">
        <v>1007</v>
      </c>
      <c r="D84" s="101" t="s">
        <v>1004</v>
      </c>
      <c r="E84" s="110">
        <v>11</v>
      </c>
    </row>
    <row r="85" spans="1:5" customFormat="1" ht="30" customHeight="1" x14ac:dyDescent="0.25">
      <c r="A85" s="99">
        <v>4</v>
      </c>
      <c r="B85" s="100" t="s">
        <v>1008</v>
      </c>
      <c r="C85" s="109" t="s">
        <v>1010</v>
      </c>
      <c r="D85" s="108" t="s">
        <v>1004</v>
      </c>
      <c r="E85" s="110">
        <v>11</v>
      </c>
    </row>
    <row r="86" spans="1:5" customFormat="1" ht="30" customHeight="1" x14ac:dyDescent="0.25">
      <c r="A86" s="99">
        <v>5</v>
      </c>
      <c r="B86" s="100" t="s">
        <v>1011</v>
      </c>
      <c r="C86" s="109" t="s">
        <v>1013</v>
      </c>
      <c r="D86" s="108" t="s">
        <v>1004</v>
      </c>
      <c r="E86" s="110">
        <v>11</v>
      </c>
    </row>
    <row r="87" spans="1:5" customFormat="1" ht="30" customHeight="1" x14ac:dyDescent="0.25">
      <c r="A87" s="99">
        <v>6</v>
      </c>
      <c r="B87" s="100" t="s">
        <v>1014</v>
      </c>
      <c r="C87" s="107" t="s">
        <v>1016</v>
      </c>
      <c r="D87" s="101" t="s">
        <v>1004</v>
      </c>
      <c r="E87" s="110">
        <v>11</v>
      </c>
    </row>
    <row r="88" spans="1:5" customFormat="1" ht="30" customHeight="1" x14ac:dyDescent="0.25">
      <c r="A88" s="99">
        <v>7</v>
      </c>
      <c r="B88" s="100" t="s">
        <v>1017</v>
      </c>
      <c r="C88" s="107" t="s">
        <v>1019</v>
      </c>
      <c r="D88" s="101" t="s">
        <v>1004</v>
      </c>
      <c r="E88" s="110">
        <v>11</v>
      </c>
    </row>
    <row r="89" spans="1:5" customFormat="1" ht="30" customHeight="1" x14ac:dyDescent="0.25">
      <c r="A89" s="99">
        <v>8</v>
      </c>
      <c r="B89" s="100" t="s">
        <v>1020</v>
      </c>
      <c r="C89" s="107" t="s">
        <v>1022</v>
      </c>
      <c r="D89" s="108" t="s">
        <v>1004</v>
      </c>
      <c r="E89" s="110">
        <v>11</v>
      </c>
    </row>
    <row r="90" spans="1:5" customFormat="1" ht="30" customHeight="1" x14ac:dyDescent="0.25">
      <c r="A90" s="99">
        <v>9</v>
      </c>
      <c r="B90" s="100" t="s">
        <v>1023</v>
      </c>
      <c r="C90" s="107" t="s">
        <v>1025</v>
      </c>
      <c r="D90" s="108" t="s">
        <v>1004</v>
      </c>
      <c r="E90" s="110">
        <v>11</v>
      </c>
    </row>
    <row r="91" spans="1:5" customFormat="1" ht="30" customHeight="1" x14ac:dyDescent="0.25">
      <c r="A91" s="99">
        <v>10</v>
      </c>
      <c r="B91" s="100" t="s">
        <v>1026</v>
      </c>
      <c r="C91" s="107" t="s">
        <v>1028</v>
      </c>
      <c r="D91" s="101" t="s">
        <v>1004</v>
      </c>
      <c r="E91" s="110">
        <v>11</v>
      </c>
    </row>
    <row r="92" spans="1:5" customFormat="1" ht="30" customHeight="1" x14ac:dyDescent="0.25">
      <c r="A92" s="99">
        <v>11</v>
      </c>
      <c r="B92" s="100" t="s">
        <v>1029</v>
      </c>
      <c r="C92" s="107" t="s">
        <v>1031</v>
      </c>
      <c r="D92" s="101" t="s">
        <v>1004</v>
      </c>
      <c r="E92" s="110">
        <v>11</v>
      </c>
    </row>
    <row r="93" spans="1:5" customFormat="1" ht="30" customHeight="1" x14ac:dyDescent="0.25">
      <c r="A93" s="99">
        <v>12</v>
      </c>
      <c r="B93" s="100" t="s">
        <v>1032</v>
      </c>
      <c r="C93" s="107" t="s">
        <v>1034</v>
      </c>
      <c r="D93" s="108" t="s">
        <v>1004</v>
      </c>
      <c r="E93" s="110">
        <v>11</v>
      </c>
    </row>
    <row r="94" spans="1:5" customFormat="1" ht="30" customHeight="1" x14ac:dyDescent="0.25">
      <c r="A94" s="99">
        <v>13</v>
      </c>
      <c r="B94" s="100" t="s">
        <v>1035</v>
      </c>
      <c r="C94" s="107" t="s">
        <v>1037</v>
      </c>
      <c r="D94" s="108" t="s">
        <v>1004</v>
      </c>
      <c r="E94" s="110">
        <v>11</v>
      </c>
    </row>
    <row r="95" spans="1:5" customFormat="1" ht="30" customHeight="1" x14ac:dyDescent="0.25">
      <c r="A95" s="99">
        <v>14</v>
      </c>
      <c r="B95" s="100" t="s">
        <v>1038</v>
      </c>
      <c r="C95" s="107" t="s">
        <v>1040</v>
      </c>
      <c r="D95" s="101" t="s">
        <v>1004</v>
      </c>
      <c r="E95" s="110">
        <v>11</v>
      </c>
    </row>
    <row r="96" spans="1:5" customFormat="1" ht="30" customHeight="1" x14ac:dyDescent="0.25">
      <c r="A96" s="99">
        <v>15</v>
      </c>
      <c r="B96" s="100" t="s">
        <v>1041</v>
      </c>
      <c r="C96" s="107" t="s">
        <v>1043</v>
      </c>
      <c r="D96" s="101" t="s">
        <v>1004</v>
      </c>
      <c r="E96" s="110">
        <v>11</v>
      </c>
    </row>
    <row r="97" spans="1:5" ht="30" customHeight="1" x14ac:dyDescent="0.3">
      <c r="A97" s="99">
        <v>16</v>
      </c>
      <c r="B97" s="100" t="s">
        <v>1044</v>
      </c>
      <c r="C97" s="107" t="s">
        <v>1046</v>
      </c>
      <c r="D97" s="108" t="s">
        <v>1004</v>
      </c>
      <c r="E97" s="110">
        <v>11</v>
      </c>
    </row>
    <row r="98" spans="1:5" customFormat="1" ht="30" customHeight="1" x14ac:dyDescent="0.25">
      <c r="A98" s="124" t="s">
        <v>8937</v>
      </c>
      <c r="B98" s="124"/>
      <c r="C98" s="124"/>
      <c r="D98" s="124"/>
      <c r="E98" s="124"/>
    </row>
    <row r="99" spans="1:5" ht="30" customHeight="1" x14ac:dyDescent="0.3">
      <c r="A99" s="99">
        <v>1</v>
      </c>
      <c r="B99" s="100" t="s">
        <v>1047</v>
      </c>
      <c r="C99" s="107" t="s">
        <v>1048</v>
      </c>
      <c r="D99" s="108" t="s">
        <v>1049</v>
      </c>
      <c r="E99" s="110">
        <v>15</v>
      </c>
    </row>
    <row r="100" spans="1:5" ht="30" customHeight="1" x14ac:dyDescent="0.3">
      <c r="A100" s="99">
        <v>2</v>
      </c>
      <c r="B100" s="100" t="s">
        <v>1050</v>
      </c>
      <c r="C100" s="106" t="s">
        <v>1051</v>
      </c>
      <c r="D100" s="101" t="s">
        <v>233</v>
      </c>
      <c r="E100" s="110">
        <v>27</v>
      </c>
    </row>
    <row r="101" spans="1:5" ht="30" customHeight="1" x14ac:dyDescent="0.3">
      <c r="A101" s="99">
        <v>3</v>
      </c>
      <c r="B101" s="100" t="s">
        <v>1052</v>
      </c>
      <c r="C101" s="107" t="s">
        <v>1053</v>
      </c>
      <c r="D101" s="101" t="s">
        <v>233</v>
      </c>
      <c r="E101" s="110">
        <v>27</v>
      </c>
    </row>
    <row r="102" spans="1:5" ht="30" customHeight="1" x14ac:dyDescent="0.3">
      <c r="A102" s="99">
        <v>4</v>
      </c>
      <c r="B102" s="100" t="s">
        <v>1054</v>
      </c>
      <c r="C102" s="107" t="s">
        <v>1055</v>
      </c>
      <c r="D102" s="108" t="s">
        <v>233</v>
      </c>
      <c r="E102" s="110">
        <v>27</v>
      </c>
    </row>
    <row r="103" spans="1:5" ht="30" customHeight="1" x14ac:dyDescent="0.3">
      <c r="A103" s="99">
        <v>5</v>
      </c>
      <c r="B103" s="100" t="s">
        <v>1056</v>
      </c>
      <c r="C103" s="107" t="s">
        <v>1057</v>
      </c>
      <c r="D103" s="108" t="s">
        <v>233</v>
      </c>
      <c r="E103" s="110">
        <v>27</v>
      </c>
    </row>
    <row r="104" spans="1:5" ht="30" customHeight="1" x14ac:dyDescent="0.3">
      <c r="A104" s="99">
        <v>6</v>
      </c>
      <c r="B104" s="100" t="s">
        <v>1058</v>
      </c>
      <c r="C104" s="107" t="s">
        <v>1059</v>
      </c>
      <c r="D104" s="101" t="s">
        <v>233</v>
      </c>
      <c r="E104" s="110">
        <v>23</v>
      </c>
    </row>
    <row r="105" spans="1:5" ht="30" customHeight="1" x14ac:dyDescent="0.3">
      <c r="A105" s="99">
        <v>7</v>
      </c>
      <c r="B105" s="100" t="s">
        <v>1060</v>
      </c>
      <c r="C105" s="107" t="s">
        <v>1061</v>
      </c>
      <c r="D105" s="101" t="s">
        <v>233</v>
      </c>
      <c r="E105" s="110">
        <v>27</v>
      </c>
    </row>
    <row r="106" spans="1:5" ht="30" customHeight="1" x14ac:dyDescent="0.3">
      <c r="A106" s="99">
        <v>8</v>
      </c>
      <c r="B106" s="100" t="s">
        <v>1062</v>
      </c>
      <c r="C106" s="107" t="s">
        <v>1063</v>
      </c>
      <c r="D106" s="108" t="s">
        <v>233</v>
      </c>
      <c r="E106" s="110">
        <v>24</v>
      </c>
    </row>
    <row r="107" spans="1:5" ht="30" customHeight="1" x14ac:dyDescent="0.3">
      <c r="A107" s="99">
        <v>9</v>
      </c>
      <c r="B107" s="100" t="s">
        <v>1064</v>
      </c>
      <c r="C107" s="107" t="s">
        <v>1065</v>
      </c>
      <c r="D107" s="108" t="s">
        <v>233</v>
      </c>
      <c r="E107" s="110">
        <v>24</v>
      </c>
    </row>
    <row r="108" spans="1:5" ht="30" customHeight="1" x14ac:dyDescent="0.3">
      <c r="A108" s="99">
        <v>10</v>
      </c>
      <c r="B108" s="100" t="s">
        <v>1066</v>
      </c>
      <c r="C108" s="107" t="s">
        <v>1067</v>
      </c>
      <c r="D108" s="101" t="s">
        <v>233</v>
      </c>
      <c r="E108" s="110">
        <v>41</v>
      </c>
    </row>
    <row r="109" spans="1:5" ht="30" customHeight="1" x14ac:dyDescent="0.3">
      <c r="A109" s="99">
        <v>11</v>
      </c>
      <c r="B109" s="100" t="s">
        <v>1068</v>
      </c>
      <c r="C109" s="107" t="s">
        <v>1069</v>
      </c>
      <c r="D109" s="101" t="s">
        <v>233</v>
      </c>
      <c r="E109" s="110">
        <v>44</v>
      </c>
    </row>
    <row r="110" spans="1:5" ht="30" customHeight="1" x14ac:dyDescent="0.3">
      <c r="A110" s="99">
        <v>12</v>
      </c>
      <c r="B110" s="100" t="s">
        <v>1070</v>
      </c>
      <c r="C110" s="107" t="s">
        <v>1071</v>
      </c>
      <c r="D110" s="108" t="s">
        <v>233</v>
      </c>
      <c r="E110" s="110">
        <v>84</v>
      </c>
    </row>
    <row r="111" spans="1:5" ht="30" customHeight="1" x14ac:dyDescent="0.3">
      <c r="A111" s="99">
        <v>13</v>
      </c>
      <c r="B111" s="100" t="s">
        <v>1072</v>
      </c>
      <c r="C111" s="107" t="s">
        <v>1073</v>
      </c>
      <c r="D111" s="108" t="s">
        <v>233</v>
      </c>
      <c r="E111" s="110">
        <v>29</v>
      </c>
    </row>
    <row r="112" spans="1:5" ht="30" customHeight="1" x14ac:dyDescent="0.3">
      <c r="A112" s="99">
        <v>14</v>
      </c>
      <c r="B112" s="100" t="s">
        <v>1074</v>
      </c>
      <c r="C112" s="107" t="s">
        <v>1075</v>
      </c>
      <c r="D112" s="101" t="s">
        <v>233</v>
      </c>
      <c r="E112" s="110">
        <v>27</v>
      </c>
    </row>
    <row r="113" spans="1:5" ht="30" customHeight="1" x14ac:dyDescent="0.3">
      <c r="A113" s="99">
        <v>15</v>
      </c>
      <c r="B113" s="100" t="s">
        <v>1076</v>
      </c>
      <c r="C113" s="107" t="s">
        <v>1077</v>
      </c>
      <c r="D113" s="101" t="s">
        <v>233</v>
      </c>
      <c r="E113" s="110">
        <v>24</v>
      </c>
    </row>
    <row r="114" spans="1:5" ht="30" customHeight="1" x14ac:dyDescent="0.3">
      <c r="A114" s="99">
        <v>16</v>
      </c>
      <c r="B114" s="100" t="s">
        <v>1078</v>
      </c>
      <c r="C114" s="107" t="s">
        <v>1079</v>
      </c>
      <c r="D114" s="108" t="s">
        <v>233</v>
      </c>
      <c r="E114" s="110">
        <v>27</v>
      </c>
    </row>
    <row r="115" spans="1:5" ht="30" customHeight="1" x14ac:dyDescent="0.3">
      <c r="A115" s="99">
        <v>17</v>
      </c>
      <c r="B115" s="100" t="s">
        <v>1080</v>
      </c>
      <c r="C115" s="107" t="s">
        <v>1081</v>
      </c>
      <c r="D115" s="108" t="s">
        <v>233</v>
      </c>
      <c r="E115" s="110">
        <v>29</v>
      </c>
    </row>
    <row r="116" spans="1:5" ht="30" customHeight="1" x14ac:dyDescent="0.3">
      <c r="A116" s="99">
        <v>18</v>
      </c>
      <c r="B116" s="100" t="s">
        <v>1082</v>
      </c>
      <c r="C116" s="107" t="s">
        <v>1083</v>
      </c>
      <c r="D116" s="101" t="s">
        <v>233</v>
      </c>
      <c r="E116" s="110">
        <v>22</v>
      </c>
    </row>
    <row r="117" spans="1:5" customFormat="1" ht="30" customHeight="1" x14ac:dyDescent="0.25">
      <c r="A117" s="124" t="s">
        <v>8936</v>
      </c>
      <c r="B117" s="124"/>
      <c r="C117" s="124"/>
      <c r="D117" s="124"/>
      <c r="E117" s="124"/>
    </row>
    <row r="118" spans="1:5" ht="30" customHeight="1" x14ac:dyDescent="0.3">
      <c r="A118" s="99">
        <v>1</v>
      </c>
      <c r="B118" s="105" t="s">
        <v>1084</v>
      </c>
      <c r="C118" s="109" t="s">
        <v>1085</v>
      </c>
      <c r="D118" s="108" t="s">
        <v>1086</v>
      </c>
      <c r="E118" s="110">
        <v>29</v>
      </c>
    </row>
    <row r="119" spans="1:5" ht="30" customHeight="1" x14ac:dyDescent="0.3">
      <c r="A119" s="99">
        <v>2</v>
      </c>
      <c r="B119" s="105" t="s">
        <v>1087</v>
      </c>
      <c r="C119" s="109" t="s">
        <v>1088</v>
      </c>
      <c r="D119" s="101" t="s">
        <v>1004</v>
      </c>
      <c r="E119" s="110">
        <v>44</v>
      </c>
    </row>
    <row r="120" spans="1:5" ht="30" customHeight="1" x14ac:dyDescent="0.3">
      <c r="A120" s="99">
        <v>3</v>
      </c>
      <c r="B120" s="100" t="s">
        <v>1089</v>
      </c>
      <c r="C120" s="109" t="s">
        <v>1090</v>
      </c>
      <c r="D120" s="108" t="s">
        <v>1004</v>
      </c>
      <c r="E120" s="110">
        <v>44</v>
      </c>
    </row>
    <row r="121" spans="1:5" ht="30" customHeight="1" x14ac:dyDescent="0.3">
      <c r="A121" s="99">
        <v>4</v>
      </c>
      <c r="B121" s="100" t="s">
        <v>1091</v>
      </c>
      <c r="C121" s="109" t="s">
        <v>1092</v>
      </c>
      <c r="D121" s="101" t="s">
        <v>1004</v>
      </c>
      <c r="E121" s="110">
        <v>44</v>
      </c>
    </row>
    <row r="122" spans="1:5" ht="30" customHeight="1" x14ac:dyDescent="0.3">
      <c r="A122" s="99">
        <v>5</v>
      </c>
      <c r="B122" s="100" t="s">
        <v>1093</v>
      </c>
      <c r="C122" s="109" t="s">
        <v>1094</v>
      </c>
      <c r="D122" s="108" t="s">
        <v>1004</v>
      </c>
      <c r="E122" s="110">
        <v>44</v>
      </c>
    </row>
    <row r="123" spans="1:5" ht="30" customHeight="1" x14ac:dyDescent="0.3">
      <c r="A123" s="99">
        <v>6</v>
      </c>
      <c r="B123" s="100" t="s">
        <v>1095</v>
      </c>
      <c r="C123" s="109" t="s">
        <v>1096</v>
      </c>
      <c r="D123" s="101" t="s">
        <v>1004</v>
      </c>
      <c r="E123" s="110">
        <v>44</v>
      </c>
    </row>
    <row r="124" spans="1:5" ht="30" customHeight="1" x14ac:dyDescent="0.3">
      <c r="A124" s="99">
        <v>7</v>
      </c>
      <c r="B124" s="100" t="s">
        <v>1097</v>
      </c>
      <c r="C124" s="109" t="s">
        <v>1098</v>
      </c>
      <c r="D124" s="101" t="s">
        <v>1004</v>
      </c>
      <c r="E124" s="110">
        <v>44</v>
      </c>
    </row>
    <row r="125" spans="1:5" ht="30" customHeight="1" x14ac:dyDescent="0.3">
      <c r="A125" s="99">
        <v>8</v>
      </c>
      <c r="B125" s="100" t="s">
        <v>1099</v>
      </c>
      <c r="C125" s="109" t="s">
        <v>1100</v>
      </c>
      <c r="D125" s="101" t="s">
        <v>1004</v>
      </c>
      <c r="E125" s="110">
        <v>58</v>
      </c>
    </row>
    <row r="126" spans="1:5" ht="30" customHeight="1" x14ac:dyDescent="0.3">
      <c r="A126" s="99">
        <v>9</v>
      </c>
      <c r="B126" s="100" t="s">
        <v>1101</v>
      </c>
      <c r="C126" s="109" t="s">
        <v>1102</v>
      </c>
      <c r="D126" s="101" t="s">
        <v>1004</v>
      </c>
      <c r="E126" s="110">
        <v>58</v>
      </c>
    </row>
    <row r="127" spans="1:5" ht="30" customHeight="1" x14ac:dyDescent="0.3">
      <c r="A127" s="99">
        <v>10</v>
      </c>
      <c r="B127" s="100" t="s">
        <v>1103</v>
      </c>
      <c r="C127" s="109" t="s">
        <v>1104</v>
      </c>
      <c r="D127" s="108" t="s">
        <v>1004</v>
      </c>
      <c r="E127" s="110">
        <v>72</v>
      </c>
    </row>
    <row r="128" spans="1:5" ht="30" customHeight="1" x14ac:dyDescent="0.3">
      <c r="A128" s="99">
        <v>11</v>
      </c>
      <c r="B128" s="100" t="s">
        <v>1105</v>
      </c>
      <c r="C128" s="109" t="s">
        <v>1106</v>
      </c>
      <c r="D128" s="101" t="s">
        <v>1004</v>
      </c>
      <c r="E128" s="110">
        <v>44</v>
      </c>
    </row>
    <row r="129" spans="1:5" ht="91.5" x14ac:dyDescent="0.3">
      <c r="A129" s="99">
        <v>12</v>
      </c>
      <c r="B129" s="100" t="s">
        <v>1107</v>
      </c>
      <c r="C129" s="109" t="s">
        <v>1108</v>
      </c>
      <c r="D129" s="101" t="s">
        <v>1004</v>
      </c>
      <c r="E129" s="110">
        <v>44</v>
      </c>
    </row>
    <row r="130" spans="1:5" ht="30" customHeight="1" x14ac:dyDescent="0.3">
      <c r="A130" s="99">
        <v>13</v>
      </c>
      <c r="B130" s="100" t="s">
        <v>1109</v>
      </c>
      <c r="C130" s="109" t="s">
        <v>1110</v>
      </c>
      <c r="D130" s="108" t="s">
        <v>1004</v>
      </c>
      <c r="E130" s="110">
        <v>44</v>
      </c>
    </row>
    <row r="131" spans="1:5" ht="30" customHeight="1" x14ac:dyDescent="0.3">
      <c r="A131" s="99">
        <v>14</v>
      </c>
      <c r="B131" s="100" t="s">
        <v>1111</v>
      </c>
      <c r="C131" s="109" t="s">
        <v>1112</v>
      </c>
      <c r="D131" s="108" t="s">
        <v>1004</v>
      </c>
      <c r="E131" s="110">
        <v>36</v>
      </c>
    </row>
    <row r="132" spans="1:5" customFormat="1" ht="30" customHeight="1" x14ac:dyDescent="0.25">
      <c r="A132" s="124" t="s">
        <v>8938</v>
      </c>
      <c r="B132" s="124"/>
      <c r="C132" s="124"/>
      <c r="D132" s="124"/>
      <c r="E132" s="124"/>
    </row>
    <row r="133" spans="1:5" ht="30" customHeight="1" x14ac:dyDescent="0.3">
      <c r="A133" s="99">
        <v>1</v>
      </c>
      <c r="B133" s="100" t="s">
        <v>1113</v>
      </c>
      <c r="C133" s="107" t="s">
        <v>1114</v>
      </c>
      <c r="D133" s="108" t="s">
        <v>1049</v>
      </c>
      <c r="E133" s="110">
        <v>8</v>
      </c>
    </row>
    <row r="134" spans="1:5" ht="30" customHeight="1" x14ac:dyDescent="0.3">
      <c r="A134" s="99">
        <v>2</v>
      </c>
      <c r="B134" s="100" t="s">
        <v>1115</v>
      </c>
      <c r="C134" s="107" t="s">
        <v>1116</v>
      </c>
      <c r="D134" s="101" t="s">
        <v>233</v>
      </c>
      <c r="E134" s="110">
        <v>15</v>
      </c>
    </row>
    <row r="135" spans="1:5" ht="30" customHeight="1" x14ac:dyDescent="0.3">
      <c r="A135" s="99">
        <v>3</v>
      </c>
      <c r="B135" s="100" t="s">
        <v>1117</v>
      </c>
      <c r="C135" s="107" t="s">
        <v>1118</v>
      </c>
      <c r="D135" s="101" t="s">
        <v>233</v>
      </c>
      <c r="E135" s="110">
        <v>15</v>
      </c>
    </row>
    <row r="136" spans="1:5" ht="30" customHeight="1" x14ac:dyDescent="0.3">
      <c r="A136" s="99">
        <v>4</v>
      </c>
      <c r="B136" s="100" t="s">
        <v>1119</v>
      </c>
      <c r="C136" s="107" t="s">
        <v>1120</v>
      </c>
      <c r="D136" s="108" t="s">
        <v>233</v>
      </c>
      <c r="E136" s="110">
        <v>15</v>
      </c>
    </row>
    <row r="137" spans="1:5" ht="30" customHeight="1" x14ac:dyDescent="0.3">
      <c r="A137" s="99">
        <v>5</v>
      </c>
      <c r="B137" s="100" t="s">
        <v>1121</v>
      </c>
      <c r="C137" s="107" t="s">
        <v>1122</v>
      </c>
      <c r="D137" s="108" t="s">
        <v>233</v>
      </c>
      <c r="E137" s="110">
        <v>15</v>
      </c>
    </row>
    <row r="138" spans="1:5" ht="30" customHeight="1" x14ac:dyDescent="0.3">
      <c r="A138" s="99">
        <v>6</v>
      </c>
      <c r="B138" s="100" t="s">
        <v>1123</v>
      </c>
      <c r="C138" s="107" t="s">
        <v>1124</v>
      </c>
      <c r="D138" s="101" t="s">
        <v>233</v>
      </c>
      <c r="E138" s="110">
        <v>15</v>
      </c>
    </row>
    <row r="139" spans="1:5" ht="30" customHeight="1" x14ac:dyDescent="0.3">
      <c r="A139" s="99">
        <v>7</v>
      </c>
      <c r="B139" s="100" t="s">
        <v>1125</v>
      </c>
      <c r="C139" s="107" t="s">
        <v>1126</v>
      </c>
      <c r="D139" s="101" t="s">
        <v>233</v>
      </c>
      <c r="E139" s="110">
        <v>15</v>
      </c>
    </row>
    <row r="140" spans="1:5" ht="30" customHeight="1" x14ac:dyDescent="0.3">
      <c r="A140" s="99">
        <v>8</v>
      </c>
      <c r="B140" s="100" t="s">
        <v>1127</v>
      </c>
      <c r="C140" s="107" t="s">
        <v>1128</v>
      </c>
      <c r="D140" s="108" t="s">
        <v>233</v>
      </c>
      <c r="E140" s="110">
        <v>15</v>
      </c>
    </row>
    <row r="141" spans="1:5" ht="30" customHeight="1" x14ac:dyDescent="0.3">
      <c r="A141" s="99">
        <v>9</v>
      </c>
      <c r="B141" s="100" t="s">
        <v>1129</v>
      </c>
      <c r="C141" s="107" t="s">
        <v>1130</v>
      </c>
      <c r="D141" s="108" t="s">
        <v>233</v>
      </c>
      <c r="E141" s="110">
        <v>15</v>
      </c>
    </row>
    <row r="142" spans="1:5" ht="30" customHeight="1" x14ac:dyDescent="0.3">
      <c r="A142" s="99">
        <v>10</v>
      </c>
      <c r="B142" s="100" t="s">
        <v>1131</v>
      </c>
      <c r="C142" s="107" t="s">
        <v>1132</v>
      </c>
      <c r="D142" s="101" t="s">
        <v>233</v>
      </c>
      <c r="E142" s="110">
        <v>29</v>
      </c>
    </row>
    <row r="143" spans="1:5" ht="30" customHeight="1" x14ac:dyDescent="0.3">
      <c r="A143" s="99">
        <v>11</v>
      </c>
      <c r="B143" s="100" t="s">
        <v>1133</v>
      </c>
      <c r="C143" s="107" t="s">
        <v>1134</v>
      </c>
      <c r="D143" s="101" t="s">
        <v>233</v>
      </c>
      <c r="E143" s="110">
        <v>15</v>
      </c>
    </row>
    <row r="144" spans="1:5" ht="30" customHeight="1" x14ac:dyDescent="0.3">
      <c r="A144" s="99">
        <v>12</v>
      </c>
      <c r="B144" s="100" t="s">
        <v>1135</v>
      </c>
      <c r="C144" s="107" t="s">
        <v>1136</v>
      </c>
      <c r="D144" s="108" t="s">
        <v>233</v>
      </c>
      <c r="E144" s="110">
        <v>15</v>
      </c>
    </row>
    <row r="145" spans="1:5" ht="30" customHeight="1" x14ac:dyDescent="0.3">
      <c r="A145" s="99">
        <v>13</v>
      </c>
      <c r="B145" s="100" t="s">
        <v>1137</v>
      </c>
      <c r="C145" s="107" t="s">
        <v>1138</v>
      </c>
      <c r="D145" s="108" t="s">
        <v>233</v>
      </c>
      <c r="E145" s="110">
        <v>15</v>
      </c>
    </row>
    <row r="146" spans="1:5" ht="30" customHeight="1" x14ac:dyDescent="0.3">
      <c r="A146" s="99">
        <v>14</v>
      </c>
      <c r="B146" s="100" t="s">
        <v>1139</v>
      </c>
      <c r="C146" s="107" t="s">
        <v>1140</v>
      </c>
      <c r="D146" s="101" t="s">
        <v>233</v>
      </c>
      <c r="E146" s="110">
        <v>15</v>
      </c>
    </row>
    <row r="147" spans="1:5" ht="30" customHeight="1" x14ac:dyDescent="0.3">
      <c r="A147" s="99">
        <v>15</v>
      </c>
      <c r="B147" s="100" t="s">
        <v>1141</v>
      </c>
      <c r="C147" s="107" t="s">
        <v>1142</v>
      </c>
      <c r="D147" s="101" t="s">
        <v>233</v>
      </c>
      <c r="E147" s="110">
        <v>15</v>
      </c>
    </row>
    <row r="148" spans="1:5" ht="30" customHeight="1" x14ac:dyDescent="0.3">
      <c r="A148" s="99">
        <v>16</v>
      </c>
      <c r="B148" s="100" t="s">
        <v>1143</v>
      </c>
      <c r="C148" s="107" t="s">
        <v>1144</v>
      </c>
      <c r="D148" s="101" t="s">
        <v>233</v>
      </c>
      <c r="E148" s="110">
        <v>15</v>
      </c>
    </row>
    <row r="149" spans="1:5" customFormat="1" ht="30" customHeight="1" x14ac:dyDescent="0.25">
      <c r="A149" s="124" t="s">
        <v>1145</v>
      </c>
      <c r="B149" s="124"/>
      <c r="C149" s="124"/>
      <c r="D149" s="124"/>
      <c r="E149" s="124"/>
    </row>
    <row r="150" spans="1:5" s="96" customFormat="1" ht="30" customHeight="1" x14ac:dyDescent="0.2">
      <c r="A150" s="99">
        <v>1</v>
      </c>
      <c r="B150" s="100" t="s">
        <v>1146</v>
      </c>
      <c r="C150" s="107" t="s">
        <v>1147</v>
      </c>
      <c r="D150" s="101" t="s">
        <v>233</v>
      </c>
      <c r="E150" s="110">
        <v>12</v>
      </c>
    </row>
    <row r="151" spans="1:5" s="96" customFormat="1" ht="30" customHeight="1" x14ac:dyDescent="0.2">
      <c r="A151" s="99">
        <v>2</v>
      </c>
      <c r="B151" s="100" t="s">
        <v>1148</v>
      </c>
      <c r="C151" s="107" t="s">
        <v>1149</v>
      </c>
      <c r="D151" s="108" t="s">
        <v>233</v>
      </c>
      <c r="E151" s="110">
        <v>12</v>
      </c>
    </row>
    <row r="152" spans="1:5" s="96" customFormat="1" ht="30" customHeight="1" x14ac:dyDescent="0.2">
      <c r="A152" s="99">
        <v>3</v>
      </c>
      <c r="B152" s="100" t="s">
        <v>1150</v>
      </c>
      <c r="C152" s="107" t="s">
        <v>1151</v>
      </c>
      <c r="D152" s="101" t="s">
        <v>233</v>
      </c>
      <c r="E152" s="110">
        <v>12</v>
      </c>
    </row>
    <row r="153" spans="1:5" s="96" customFormat="1" ht="30" customHeight="1" x14ac:dyDescent="0.2">
      <c r="A153" s="99">
        <v>4</v>
      </c>
      <c r="B153" s="100" t="s">
        <v>1152</v>
      </c>
      <c r="C153" s="107" t="s">
        <v>1153</v>
      </c>
      <c r="D153" s="108" t="s">
        <v>233</v>
      </c>
      <c r="E153" s="110">
        <v>12</v>
      </c>
    </row>
    <row r="154" spans="1:5" s="96" customFormat="1" ht="30" customHeight="1" x14ac:dyDescent="0.2">
      <c r="A154" s="99">
        <v>5</v>
      </c>
      <c r="B154" s="100" t="s">
        <v>1154</v>
      </c>
      <c r="C154" s="107" t="s">
        <v>1155</v>
      </c>
      <c r="D154" s="101" t="s">
        <v>233</v>
      </c>
      <c r="E154" s="110">
        <v>12</v>
      </c>
    </row>
    <row r="155" spans="1:5" s="96" customFormat="1" ht="30" customHeight="1" x14ac:dyDescent="0.2">
      <c r="A155" s="99">
        <v>6</v>
      </c>
      <c r="B155" s="100" t="s">
        <v>1156</v>
      </c>
      <c r="C155" s="107" t="s">
        <v>1157</v>
      </c>
      <c r="D155" s="108" t="s">
        <v>233</v>
      </c>
      <c r="E155" s="110">
        <v>12</v>
      </c>
    </row>
    <row r="156" spans="1:5" s="96" customFormat="1" ht="30" customHeight="1" x14ac:dyDescent="0.2">
      <c r="A156" s="99">
        <v>7</v>
      </c>
      <c r="B156" s="100" t="s">
        <v>1158</v>
      </c>
      <c r="C156" s="107" t="s">
        <v>1159</v>
      </c>
      <c r="D156" s="101" t="s">
        <v>233</v>
      </c>
      <c r="E156" s="110">
        <v>12</v>
      </c>
    </row>
    <row r="157" spans="1:5" s="96" customFormat="1" ht="30" customHeight="1" x14ac:dyDescent="0.2">
      <c r="A157" s="99">
        <v>8</v>
      </c>
      <c r="B157" s="100" t="s">
        <v>1160</v>
      </c>
      <c r="C157" s="107" t="s">
        <v>1161</v>
      </c>
      <c r="D157" s="108" t="s">
        <v>233</v>
      </c>
      <c r="E157" s="110">
        <v>12</v>
      </c>
    </row>
    <row r="158" spans="1:5" s="96" customFormat="1" ht="30" customHeight="1" x14ac:dyDescent="0.2">
      <c r="A158" s="99">
        <v>9</v>
      </c>
      <c r="B158" s="100" t="s">
        <v>1162</v>
      </c>
      <c r="C158" s="107" t="s">
        <v>1163</v>
      </c>
      <c r="D158" s="101" t="s">
        <v>233</v>
      </c>
      <c r="E158" s="110">
        <v>12</v>
      </c>
    </row>
    <row r="159" spans="1:5" s="96" customFormat="1" ht="30" customHeight="1" x14ac:dyDescent="0.2">
      <c r="A159" s="99">
        <v>10</v>
      </c>
      <c r="B159" s="100" t="s">
        <v>1164</v>
      </c>
      <c r="C159" s="107" t="s">
        <v>1165</v>
      </c>
      <c r="D159" s="108" t="s">
        <v>233</v>
      </c>
      <c r="E159" s="110">
        <v>12</v>
      </c>
    </row>
    <row r="160" spans="1:5" s="96" customFormat="1" ht="30" customHeight="1" x14ac:dyDescent="0.2">
      <c r="A160" s="99">
        <v>11</v>
      </c>
      <c r="B160" s="100" t="s">
        <v>1166</v>
      </c>
      <c r="C160" s="107" t="s">
        <v>1167</v>
      </c>
      <c r="D160" s="101" t="s">
        <v>233</v>
      </c>
      <c r="E160" s="110">
        <v>12</v>
      </c>
    </row>
    <row r="161" spans="1:5" s="96" customFormat="1" ht="30" customHeight="1" x14ac:dyDescent="0.2">
      <c r="A161" s="99">
        <v>12</v>
      </c>
      <c r="B161" s="100" t="s">
        <v>1168</v>
      </c>
      <c r="C161" s="107" t="s">
        <v>1169</v>
      </c>
      <c r="D161" s="108" t="s">
        <v>233</v>
      </c>
      <c r="E161" s="110">
        <v>12</v>
      </c>
    </row>
    <row r="162" spans="1:5" s="96" customFormat="1" ht="30" customHeight="1" x14ac:dyDescent="0.2">
      <c r="A162" s="99">
        <v>13</v>
      </c>
      <c r="B162" s="100" t="s">
        <v>1170</v>
      </c>
      <c r="C162" s="107" t="s">
        <v>1171</v>
      </c>
      <c r="D162" s="101" t="s">
        <v>233</v>
      </c>
      <c r="E162" s="110">
        <v>12</v>
      </c>
    </row>
    <row r="163" spans="1:5" s="96" customFormat="1" ht="30" customHeight="1" x14ac:dyDescent="0.2">
      <c r="A163" s="99">
        <v>14</v>
      </c>
      <c r="B163" s="100" t="s">
        <v>1172</v>
      </c>
      <c r="C163" s="107" t="s">
        <v>1173</v>
      </c>
      <c r="D163" s="108" t="s">
        <v>233</v>
      </c>
      <c r="E163" s="110">
        <v>12</v>
      </c>
    </row>
    <row r="164" spans="1:5" s="96" customFormat="1" ht="30" customHeight="1" x14ac:dyDescent="0.2">
      <c r="A164" s="99">
        <v>15</v>
      </c>
      <c r="B164" s="100" t="s">
        <v>1174</v>
      </c>
      <c r="C164" s="107" t="s">
        <v>1175</v>
      </c>
      <c r="D164" s="101" t="s">
        <v>233</v>
      </c>
      <c r="E164" s="110">
        <v>12</v>
      </c>
    </row>
    <row r="165" spans="1:5" s="96" customFormat="1" ht="30" customHeight="1" x14ac:dyDescent="0.2">
      <c r="A165" s="99">
        <v>16</v>
      </c>
      <c r="B165" s="100" t="s">
        <v>1176</v>
      </c>
      <c r="C165" s="107" t="s">
        <v>1177</v>
      </c>
      <c r="D165" s="108" t="s">
        <v>233</v>
      </c>
      <c r="E165" s="110">
        <v>12</v>
      </c>
    </row>
    <row r="166" spans="1:5" s="96" customFormat="1" ht="30" customHeight="1" x14ac:dyDescent="0.2">
      <c r="A166" s="99">
        <v>17</v>
      </c>
      <c r="B166" s="100" t="s">
        <v>1178</v>
      </c>
      <c r="C166" s="107" t="s">
        <v>1179</v>
      </c>
      <c r="D166" s="101" t="s">
        <v>233</v>
      </c>
      <c r="E166" s="110">
        <v>12</v>
      </c>
    </row>
    <row r="167" spans="1:5" s="96" customFormat="1" ht="30" customHeight="1" x14ac:dyDescent="0.2">
      <c r="A167" s="99">
        <v>18</v>
      </c>
      <c r="B167" s="100" t="s">
        <v>1180</v>
      </c>
      <c r="C167" s="107" t="s">
        <v>1181</v>
      </c>
      <c r="D167" s="108" t="s">
        <v>233</v>
      </c>
      <c r="E167" s="110">
        <v>12</v>
      </c>
    </row>
    <row r="168" spans="1:5" s="96" customFormat="1" ht="30" customHeight="1" x14ac:dyDescent="0.2">
      <c r="A168" s="99">
        <v>19</v>
      </c>
      <c r="B168" s="100" t="s">
        <v>1182</v>
      </c>
      <c r="C168" s="107" t="s">
        <v>1183</v>
      </c>
      <c r="D168" s="101" t="s">
        <v>233</v>
      </c>
      <c r="E168" s="110">
        <v>12</v>
      </c>
    </row>
    <row r="169" spans="1:5" s="96" customFormat="1" ht="30" customHeight="1" x14ac:dyDescent="0.2">
      <c r="A169" s="99">
        <v>20</v>
      </c>
      <c r="B169" s="100" t="s">
        <v>1184</v>
      </c>
      <c r="C169" s="107" t="s">
        <v>1185</v>
      </c>
      <c r="D169" s="108" t="s">
        <v>233</v>
      </c>
      <c r="E169" s="110">
        <v>12</v>
      </c>
    </row>
    <row r="170" spans="1:5" s="96" customFormat="1" ht="30" customHeight="1" x14ac:dyDescent="0.2">
      <c r="A170" s="99">
        <v>21</v>
      </c>
      <c r="B170" s="100" t="s">
        <v>1186</v>
      </c>
      <c r="C170" s="107" t="s">
        <v>1187</v>
      </c>
      <c r="D170" s="101" t="s">
        <v>233</v>
      </c>
      <c r="E170" s="110">
        <v>12</v>
      </c>
    </row>
    <row r="171" spans="1:5" s="96" customFormat="1" ht="30" customHeight="1" x14ac:dyDescent="0.2">
      <c r="A171" s="99">
        <v>22</v>
      </c>
      <c r="B171" s="100" t="s">
        <v>1188</v>
      </c>
      <c r="C171" s="107" t="s">
        <v>1189</v>
      </c>
      <c r="D171" s="108" t="s">
        <v>233</v>
      </c>
      <c r="E171" s="110">
        <v>12</v>
      </c>
    </row>
    <row r="172" spans="1:5" s="96" customFormat="1" ht="30" customHeight="1" x14ac:dyDescent="0.2">
      <c r="A172" s="99">
        <v>23</v>
      </c>
      <c r="B172" s="100" t="s">
        <v>1190</v>
      </c>
      <c r="C172" s="107" t="s">
        <v>1191</v>
      </c>
      <c r="D172" s="101" t="s">
        <v>233</v>
      </c>
      <c r="E172" s="110">
        <v>12</v>
      </c>
    </row>
    <row r="173" spans="1:5" s="96" customFormat="1" ht="30" customHeight="1" x14ac:dyDescent="0.2">
      <c r="A173" s="99">
        <v>24</v>
      </c>
      <c r="B173" s="100" t="s">
        <v>1192</v>
      </c>
      <c r="C173" s="107" t="s">
        <v>1193</v>
      </c>
      <c r="D173" s="108" t="s">
        <v>233</v>
      </c>
      <c r="E173" s="110">
        <v>12</v>
      </c>
    </row>
    <row r="174" spans="1:5" s="96" customFormat="1" ht="30" customHeight="1" x14ac:dyDescent="0.2">
      <c r="A174" s="99">
        <v>25</v>
      </c>
      <c r="B174" s="100" t="s">
        <v>1194</v>
      </c>
      <c r="C174" s="107" t="s">
        <v>1195</v>
      </c>
      <c r="D174" s="101" t="s">
        <v>233</v>
      </c>
      <c r="E174" s="110">
        <v>12</v>
      </c>
    </row>
    <row r="175" spans="1:5" s="96" customFormat="1" ht="30" customHeight="1" x14ac:dyDescent="0.2">
      <c r="A175" s="99">
        <v>26</v>
      </c>
      <c r="B175" s="100" t="s">
        <v>1196</v>
      </c>
      <c r="C175" s="107" t="s">
        <v>1197</v>
      </c>
      <c r="D175" s="108" t="s">
        <v>233</v>
      </c>
      <c r="E175" s="110">
        <v>12</v>
      </c>
    </row>
    <row r="176" spans="1:5" s="96" customFormat="1" ht="30" customHeight="1" x14ac:dyDescent="0.2">
      <c r="A176" s="99">
        <v>27</v>
      </c>
      <c r="B176" s="100" t="s">
        <v>1198</v>
      </c>
      <c r="C176" s="107" t="s">
        <v>1199</v>
      </c>
      <c r="D176" s="101" t="s">
        <v>233</v>
      </c>
      <c r="E176" s="110">
        <v>12</v>
      </c>
    </row>
    <row r="177" spans="1:5" s="96" customFormat="1" ht="30" customHeight="1" x14ac:dyDescent="0.2">
      <c r="A177" s="99">
        <v>28</v>
      </c>
      <c r="B177" s="100" t="s">
        <v>1200</v>
      </c>
      <c r="C177" s="107" t="s">
        <v>1201</v>
      </c>
      <c r="D177" s="108" t="s">
        <v>233</v>
      </c>
      <c r="E177" s="110">
        <v>12</v>
      </c>
    </row>
    <row r="178" spans="1:5" s="96" customFormat="1" ht="30" customHeight="1" x14ac:dyDescent="0.2">
      <c r="A178" s="99">
        <v>29</v>
      </c>
      <c r="B178" s="100" t="s">
        <v>1202</v>
      </c>
      <c r="C178" s="107" t="s">
        <v>1203</v>
      </c>
      <c r="D178" s="108" t="s">
        <v>233</v>
      </c>
      <c r="E178" s="110">
        <v>12</v>
      </c>
    </row>
    <row r="179" spans="1:5" s="96" customFormat="1" ht="30" customHeight="1" x14ac:dyDescent="0.2">
      <c r="A179" s="99">
        <v>30</v>
      </c>
      <c r="B179" s="100" t="s">
        <v>1204</v>
      </c>
      <c r="C179" s="107" t="s">
        <v>1205</v>
      </c>
      <c r="D179" s="101" t="s">
        <v>233</v>
      </c>
      <c r="E179" s="110">
        <v>12</v>
      </c>
    </row>
    <row r="180" spans="1:5" s="96" customFormat="1" ht="30" customHeight="1" x14ac:dyDescent="0.2">
      <c r="A180" s="99">
        <v>31</v>
      </c>
      <c r="B180" s="100" t="s">
        <v>1206</v>
      </c>
      <c r="C180" s="107" t="s">
        <v>1207</v>
      </c>
      <c r="D180" s="108" t="s">
        <v>233</v>
      </c>
      <c r="E180" s="110">
        <v>12</v>
      </c>
    </row>
    <row r="181" spans="1:5" s="96" customFormat="1" ht="30" customHeight="1" x14ac:dyDescent="0.2">
      <c r="A181" s="99">
        <v>32</v>
      </c>
      <c r="B181" s="100" t="s">
        <v>1208</v>
      </c>
      <c r="C181" s="107" t="s">
        <v>1209</v>
      </c>
      <c r="D181" s="101" t="s">
        <v>233</v>
      </c>
      <c r="E181" s="110">
        <v>12</v>
      </c>
    </row>
    <row r="182" spans="1:5" s="96" customFormat="1" ht="30" customHeight="1" x14ac:dyDescent="0.2">
      <c r="A182" s="99">
        <v>33</v>
      </c>
      <c r="B182" s="100" t="s">
        <v>1210</v>
      </c>
      <c r="C182" s="107" t="s">
        <v>1211</v>
      </c>
      <c r="D182" s="108" t="s">
        <v>233</v>
      </c>
      <c r="E182" s="110">
        <v>12</v>
      </c>
    </row>
    <row r="183" spans="1:5" s="96" customFormat="1" ht="30" customHeight="1" x14ac:dyDescent="0.2">
      <c r="A183" s="99">
        <v>34</v>
      </c>
      <c r="B183" s="100" t="s">
        <v>1212</v>
      </c>
      <c r="C183" s="107" t="s">
        <v>1213</v>
      </c>
      <c r="D183" s="101" t="s">
        <v>233</v>
      </c>
      <c r="E183" s="110">
        <v>12</v>
      </c>
    </row>
    <row r="184" spans="1:5" s="96" customFormat="1" ht="30" customHeight="1" x14ac:dyDescent="0.2">
      <c r="A184" s="99">
        <v>35</v>
      </c>
      <c r="B184" s="100" t="s">
        <v>1214</v>
      </c>
      <c r="C184" s="107" t="s">
        <v>1215</v>
      </c>
      <c r="D184" s="108" t="s">
        <v>233</v>
      </c>
      <c r="E184" s="110">
        <v>12</v>
      </c>
    </row>
    <row r="185" spans="1:5" s="96" customFormat="1" ht="30" customHeight="1" x14ac:dyDescent="0.2">
      <c r="A185" s="99">
        <v>36</v>
      </c>
      <c r="B185" s="100" t="s">
        <v>1216</v>
      </c>
      <c r="C185" s="107" t="s">
        <v>1217</v>
      </c>
      <c r="D185" s="101" t="s">
        <v>233</v>
      </c>
      <c r="E185" s="110">
        <v>12</v>
      </c>
    </row>
    <row r="186" spans="1:5" s="96" customFormat="1" ht="30" customHeight="1" x14ac:dyDescent="0.2">
      <c r="A186" s="99">
        <v>37</v>
      </c>
      <c r="B186" s="100" t="s">
        <v>1218</v>
      </c>
      <c r="C186" s="107" t="s">
        <v>1219</v>
      </c>
      <c r="D186" s="108" t="s">
        <v>233</v>
      </c>
      <c r="E186" s="110">
        <v>12</v>
      </c>
    </row>
    <row r="187" spans="1:5" s="96" customFormat="1" ht="30" customHeight="1" x14ac:dyDescent="0.2">
      <c r="A187" s="99">
        <v>38</v>
      </c>
      <c r="B187" s="100" t="s">
        <v>1220</v>
      </c>
      <c r="C187" s="107" t="s">
        <v>1221</v>
      </c>
      <c r="D187" s="101" t="s">
        <v>233</v>
      </c>
      <c r="E187" s="110">
        <v>12</v>
      </c>
    </row>
    <row r="188" spans="1:5" s="96" customFormat="1" ht="30" customHeight="1" x14ac:dyDescent="0.2">
      <c r="A188" s="99">
        <v>39</v>
      </c>
      <c r="B188" s="100" t="s">
        <v>1222</v>
      </c>
      <c r="C188" s="107" t="s">
        <v>1223</v>
      </c>
      <c r="D188" s="108" t="s">
        <v>233</v>
      </c>
      <c r="E188" s="110">
        <v>12</v>
      </c>
    </row>
    <row r="189" spans="1:5" s="96" customFormat="1" ht="30" customHeight="1" x14ac:dyDescent="0.2">
      <c r="A189" s="99">
        <v>40</v>
      </c>
      <c r="B189" s="100" t="s">
        <v>1224</v>
      </c>
      <c r="C189" s="107" t="s">
        <v>1225</v>
      </c>
      <c r="D189" s="101" t="s">
        <v>233</v>
      </c>
      <c r="E189" s="110">
        <v>12</v>
      </c>
    </row>
    <row r="190" spans="1:5" s="96" customFormat="1" ht="30" customHeight="1" x14ac:dyDescent="0.2">
      <c r="A190" s="99">
        <v>41</v>
      </c>
      <c r="B190" s="100" t="s">
        <v>1226</v>
      </c>
      <c r="C190" s="107" t="s">
        <v>1227</v>
      </c>
      <c r="D190" s="108" t="s">
        <v>233</v>
      </c>
      <c r="E190" s="110">
        <v>12</v>
      </c>
    </row>
    <row r="191" spans="1:5" s="96" customFormat="1" ht="30" customHeight="1" x14ac:dyDescent="0.2">
      <c r="A191" s="99">
        <v>42</v>
      </c>
      <c r="B191" s="100" t="s">
        <v>1228</v>
      </c>
      <c r="C191" s="107" t="s">
        <v>1229</v>
      </c>
      <c r="D191" s="101" t="s">
        <v>233</v>
      </c>
      <c r="E191" s="110">
        <v>12</v>
      </c>
    </row>
    <row r="192" spans="1:5" s="96" customFormat="1" ht="30" customHeight="1" x14ac:dyDescent="0.2">
      <c r="A192" s="99">
        <v>43</v>
      </c>
      <c r="B192" s="100" t="s">
        <v>1230</v>
      </c>
      <c r="C192" s="107" t="s">
        <v>1231</v>
      </c>
      <c r="D192" s="108" t="s">
        <v>233</v>
      </c>
      <c r="E192" s="110">
        <v>12</v>
      </c>
    </row>
    <row r="193" spans="1:5" s="96" customFormat="1" ht="30" customHeight="1" x14ac:dyDescent="0.2">
      <c r="A193" s="99">
        <v>44</v>
      </c>
      <c r="B193" s="100" t="s">
        <v>1232</v>
      </c>
      <c r="C193" s="107" t="s">
        <v>1233</v>
      </c>
      <c r="D193" s="101" t="s">
        <v>233</v>
      </c>
      <c r="E193" s="110">
        <v>12</v>
      </c>
    </row>
    <row r="194" spans="1:5" s="96" customFormat="1" ht="30" customHeight="1" x14ac:dyDescent="0.2">
      <c r="A194" s="99">
        <v>45</v>
      </c>
      <c r="B194" s="100" t="s">
        <v>1234</v>
      </c>
      <c r="C194" s="107" t="s">
        <v>1235</v>
      </c>
      <c r="D194" s="108" t="s">
        <v>233</v>
      </c>
      <c r="E194" s="110">
        <v>12</v>
      </c>
    </row>
    <row r="195" spans="1:5" s="96" customFormat="1" ht="30" customHeight="1" x14ac:dyDescent="0.2">
      <c r="A195" s="99">
        <v>46</v>
      </c>
      <c r="B195" s="100" t="s">
        <v>1236</v>
      </c>
      <c r="C195" s="107" t="s">
        <v>1237</v>
      </c>
      <c r="D195" s="101" t="s">
        <v>233</v>
      </c>
      <c r="E195" s="110">
        <v>12</v>
      </c>
    </row>
    <row r="196" spans="1:5" s="96" customFormat="1" ht="30" customHeight="1" x14ac:dyDescent="0.2">
      <c r="A196" s="99">
        <v>47</v>
      </c>
      <c r="B196" s="100" t="s">
        <v>1238</v>
      </c>
      <c r="C196" s="107" t="s">
        <v>1239</v>
      </c>
      <c r="D196" s="108" t="s">
        <v>233</v>
      </c>
      <c r="E196" s="110">
        <v>12</v>
      </c>
    </row>
    <row r="197" spans="1:5" s="96" customFormat="1" ht="30" customHeight="1" x14ac:dyDescent="0.2">
      <c r="A197" s="99">
        <v>48</v>
      </c>
      <c r="B197" s="100" t="s">
        <v>1240</v>
      </c>
      <c r="C197" s="107" t="s">
        <v>1241</v>
      </c>
      <c r="D197" s="101" t="s">
        <v>233</v>
      </c>
      <c r="E197" s="110">
        <v>12</v>
      </c>
    </row>
    <row r="198" spans="1:5" s="96" customFormat="1" ht="30" customHeight="1" x14ac:dyDescent="0.2">
      <c r="A198" s="99">
        <v>49</v>
      </c>
      <c r="B198" s="100" t="s">
        <v>1242</v>
      </c>
      <c r="C198" s="107" t="s">
        <v>1243</v>
      </c>
      <c r="D198" s="108" t="s">
        <v>233</v>
      </c>
      <c r="E198" s="110">
        <v>12</v>
      </c>
    </row>
    <row r="199" spans="1:5" s="96" customFormat="1" ht="30" customHeight="1" x14ac:dyDescent="0.2">
      <c r="A199" s="99">
        <v>50</v>
      </c>
      <c r="B199" s="100" t="s">
        <v>1244</v>
      </c>
      <c r="C199" s="107" t="s">
        <v>1245</v>
      </c>
      <c r="D199" s="101" t="s">
        <v>233</v>
      </c>
      <c r="E199" s="110">
        <v>12</v>
      </c>
    </row>
    <row r="200" spans="1:5" s="96" customFormat="1" ht="30" customHeight="1" x14ac:dyDescent="0.2">
      <c r="A200" s="99">
        <v>51</v>
      </c>
      <c r="B200" s="100" t="s">
        <v>1246</v>
      </c>
      <c r="C200" s="107" t="s">
        <v>1247</v>
      </c>
      <c r="D200" s="108" t="s">
        <v>233</v>
      </c>
      <c r="E200" s="110">
        <v>12</v>
      </c>
    </row>
    <row r="201" spans="1:5" s="96" customFormat="1" ht="30" customHeight="1" x14ac:dyDescent="0.2">
      <c r="A201" s="99">
        <v>52</v>
      </c>
      <c r="B201" s="100" t="s">
        <v>1248</v>
      </c>
      <c r="C201" s="107" t="s">
        <v>1249</v>
      </c>
      <c r="D201" s="101" t="s">
        <v>233</v>
      </c>
      <c r="E201" s="110">
        <v>12</v>
      </c>
    </row>
    <row r="202" spans="1:5" s="96" customFormat="1" ht="30" customHeight="1" x14ac:dyDescent="0.2">
      <c r="A202" s="99">
        <v>53</v>
      </c>
      <c r="B202" s="100" t="s">
        <v>1250</v>
      </c>
      <c r="C202" s="107" t="s">
        <v>1251</v>
      </c>
      <c r="D202" s="108" t="s">
        <v>233</v>
      </c>
      <c r="E202" s="110">
        <v>12</v>
      </c>
    </row>
    <row r="203" spans="1:5" s="96" customFormat="1" ht="30" customHeight="1" x14ac:dyDescent="0.2">
      <c r="A203" s="99">
        <v>54</v>
      </c>
      <c r="B203" s="100" t="s">
        <v>1252</v>
      </c>
      <c r="C203" s="107" t="s">
        <v>1253</v>
      </c>
      <c r="D203" s="101" t="s">
        <v>233</v>
      </c>
      <c r="E203" s="110">
        <v>12</v>
      </c>
    </row>
    <row r="204" spans="1:5" s="96" customFormat="1" ht="30" customHeight="1" x14ac:dyDescent="0.2">
      <c r="A204" s="99">
        <v>55</v>
      </c>
      <c r="B204" s="100" t="s">
        <v>1254</v>
      </c>
      <c r="C204" s="107" t="s">
        <v>1255</v>
      </c>
      <c r="D204" s="108" t="s">
        <v>233</v>
      </c>
      <c r="E204" s="110">
        <v>12</v>
      </c>
    </row>
    <row r="205" spans="1:5" s="96" customFormat="1" ht="30" customHeight="1" x14ac:dyDescent="0.2">
      <c r="A205" s="99">
        <v>56</v>
      </c>
      <c r="B205" s="100" t="s">
        <v>1256</v>
      </c>
      <c r="C205" s="107" t="s">
        <v>1257</v>
      </c>
      <c r="D205" s="101" t="s">
        <v>233</v>
      </c>
      <c r="E205" s="110">
        <v>12</v>
      </c>
    </row>
    <row r="206" spans="1:5" s="96" customFormat="1" ht="30" customHeight="1" x14ac:dyDescent="0.2">
      <c r="A206" s="99">
        <v>57</v>
      </c>
      <c r="B206" s="100" t="s">
        <v>1258</v>
      </c>
      <c r="C206" s="107" t="s">
        <v>1259</v>
      </c>
      <c r="D206" s="108" t="s">
        <v>233</v>
      </c>
      <c r="E206" s="110">
        <v>12</v>
      </c>
    </row>
    <row r="207" spans="1:5" s="96" customFormat="1" ht="30" customHeight="1" x14ac:dyDescent="0.2">
      <c r="A207" s="99">
        <v>58</v>
      </c>
      <c r="B207" s="100" t="s">
        <v>1260</v>
      </c>
      <c r="C207" s="107" t="s">
        <v>1261</v>
      </c>
      <c r="D207" s="101" t="s">
        <v>233</v>
      </c>
      <c r="E207" s="110">
        <v>12</v>
      </c>
    </row>
    <row r="208" spans="1:5" customFormat="1" ht="30" customHeight="1" x14ac:dyDescent="0.25">
      <c r="A208" s="124" t="s">
        <v>1262</v>
      </c>
      <c r="B208" s="124"/>
      <c r="C208" s="124"/>
      <c r="D208" s="124"/>
      <c r="E208" s="124"/>
    </row>
    <row r="209" spans="1:5" s="96" customFormat="1" ht="30" customHeight="1" x14ac:dyDescent="0.2">
      <c r="A209" s="99">
        <v>1</v>
      </c>
      <c r="B209" s="100" t="s">
        <v>1263</v>
      </c>
      <c r="C209" s="107" t="s">
        <v>1264</v>
      </c>
      <c r="D209" s="108" t="s">
        <v>233</v>
      </c>
      <c r="E209" s="110">
        <v>14</v>
      </c>
    </row>
    <row r="210" spans="1:5" s="96" customFormat="1" ht="30" customHeight="1" x14ac:dyDescent="0.2">
      <c r="A210" s="99">
        <v>2</v>
      </c>
      <c r="B210" s="100" t="s">
        <v>1265</v>
      </c>
      <c r="C210" s="100" t="s">
        <v>1266</v>
      </c>
      <c r="D210" s="101" t="s">
        <v>233</v>
      </c>
      <c r="E210" s="110">
        <v>14</v>
      </c>
    </row>
    <row r="211" spans="1:5" s="96" customFormat="1" ht="30" customHeight="1" x14ac:dyDescent="0.2">
      <c r="A211" s="99">
        <v>3</v>
      </c>
      <c r="B211" s="100" t="s">
        <v>1267</v>
      </c>
      <c r="C211" s="107" t="s">
        <v>1268</v>
      </c>
      <c r="D211" s="108" t="s">
        <v>233</v>
      </c>
      <c r="E211" s="110">
        <v>14</v>
      </c>
    </row>
    <row r="212" spans="1:5" s="96" customFormat="1" ht="30" customHeight="1" x14ac:dyDescent="0.2">
      <c r="A212" s="99">
        <v>4</v>
      </c>
      <c r="B212" s="100" t="s">
        <v>1269</v>
      </c>
      <c r="C212" s="100" t="s">
        <v>1270</v>
      </c>
      <c r="D212" s="101" t="s">
        <v>233</v>
      </c>
      <c r="E212" s="110">
        <v>14</v>
      </c>
    </row>
    <row r="213" spans="1:5" s="96" customFormat="1" ht="30" customHeight="1" x14ac:dyDescent="0.2">
      <c r="A213" s="99">
        <v>5</v>
      </c>
      <c r="B213" s="100" t="s">
        <v>1271</v>
      </c>
      <c r="C213" s="107" t="s">
        <v>1272</v>
      </c>
      <c r="D213" s="108" t="s">
        <v>233</v>
      </c>
      <c r="E213" s="110">
        <v>14</v>
      </c>
    </row>
    <row r="214" spans="1:5" s="96" customFormat="1" ht="30" customHeight="1" x14ac:dyDescent="0.2">
      <c r="A214" s="99">
        <v>6</v>
      </c>
      <c r="B214" s="100" t="s">
        <v>1273</v>
      </c>
      <c r="C214" s="100" t="s">
        <v>1274</v>
      </c>
      <c r="D214" s="101" t="s">
        <v>233</v>
      </c>
      <c r="E214" s="110">
        <v>14</v>
      </c>
    </row>
    <row r="215" spans="1:5" s="96" customFormat="1" ht="30" customHeight="1" x14ac:dyDescent="0.2">
      <c r="A215" s="99">
        <v>7</v>
      </c>
      <c r="B215" s="100" t="s">
        <v>1275</v>
      </c>
      <c r="C215" s="107" t="s">
        <v>1276</v>
      </c>
      <c r="D215" s="108" t="s">
        <v>233</v>
      </c>
      <c r="E215" s="110">
        <v>14</v>
      </c>
    </row>
    <row r="216" spans="1:5" s="96" customFormat="1" ht="30" customHeight="1" x14ac:dyDescent="0.2">
      <c r="A216" s="99">
        <v>8</v>
      </c>
      <c r="B216" s="100" t="s">
        <v>1277</v>
      </c>
      <c r="C216" s="100" t="s">
        <v>1278</v>
      </c>
      <c r="D216" s="101" t="s">
        <v>233</v>
      </c>
      <c r="E216" s="110">
        <v>14</v>
      </c>
    </row>
    <row r="217" spans="1:5" s="96" customFormat="1" ht="30" customHeight="1" x14ac:dyDescent="0.2">
      <c r="A217" s="99">
        <v>9</v>
      </c>
      <c r="B217" s="100" t="s">
        <v>1279</v>
      </c>
      <c r="C217" s="107" t="s">
        <v>1280</v>
      </c>
      <c r="D217" s="108" t="s">
        <v>233</v>
      </c>
      <c r="E217" s="110">
        <v>14</v>
      </c>
    </row>
    <row r="218" spans="1:5" s="96" customFormat="1" ht="30" customHeight="1" x14ac:dyDescent="0.2">
      <c r="A218" s="99">
        <v>10</v>
      </c>
      <c r="B218" s="100" t="s">
        <v>1281</v>
      </c>
      <c r="C218" s="100" t="s">
        <v>1282</v>
      </c>
      <c r="D218" s="101" t="s">
        <v>233</v>
      </c>
      <c r="E218" s="110">
        <v>14</v>
      </c>
    </row>
    <row r="219" spans="1:5" s="96" customFormat="1" ht="30" customHeight="1" x14ac:dyDescent="0.2">
      <c r="A219" s="99">
        <v>11</v>
      </c>
      <c r="B219" s="100" t="s">
        <v>1283</v>
      </c>
      <c r="C219" s="107" t="s">
        <v>1284</v>
      </c>
      <c r="D219" s="108" t="s">
        <v>233</v>
      </c>
      <c r="E219" s="110">
        <v>14</v>
      </c>
    </row>
    <row r="220" spans="1:5" s="96" customFormat="1" ht="30" customHeight="1" x14ac:dyDescent="0.2">
      <c r="A220" s="99">
        <v>12</v>
      </c>
      <c r="B220" s="100" t="s">
        <v>1285</v>
      </c>
      <c r="C220" s="100" t="s">
        <v>1286</v>
      </c>
      <c r="D220" s="101" t="s">
        <v>233</v>
      </c>
      <c r="E220" s="110">
        <v>14</v>
      </c>
    </row>
    <row r="221" spans="1:5" s="96" customFormat="1" ht="30" customHeight="1" x14ac:dyDescent="0.2">
      <c r="A221" s="99">
        <v>13</v>
      </c>
      <c r="B221" s="100" t="s">
        <v>1287</v>
      </c>
      <c r="C221" s="107" t="s">
        <v>1288</v>
      </c>
      <c r="D221" s="108" t="s">
        <v>233</v>
      </c>
      <c r="E221" s="110">
        <v>14</v>
      </c>
    </row>
    <row r="222" spans="1:5" s="96" customFormat="1" ht="30" customHeight="1" x14ac:dyDescent="0.2">
      <c r="A222" s="99">
        <v>14</v>
      </c>
      <c r="B222" s="100" t="s">
        <v>1289</v>
      </c>
      <c r="C222" s="100" t="s">
        <v>1290</v>
      </c>
      <c r="D222" s="101" t="s">
        <v>233</v>
      </c>
      <c r="E222" s="110">
        <v>14</v>
      </c>
    </row>
    <row r="223" spans="1:5" s="96" customFormat="1" ht="30" customHeight="1" x14ac:dyDescent="0.2">
      <c r="A223" s="99">
        <v>15</v>
      </c>
      <c r="B223" s="100" t="s">
        <v>1291</v>
      </c>
      <c r="C223" s="107" t="s">
        <v>1292</v>
      </c>
      <c r="D223" s="108" t="s">
        <v>233</v>
      </c>
      <c r="E223" s="110">
        <v>14</v>
      </c>
    </row>
    <row r="224" spans="1:5" s="96" customFormat="1" ht="30" customHeight="1" x14ac:dyDescent="0.2">
      <c r="A224" s="99">
        <v>16</v>
      </c>
      <c r="B224" s="100" t="s">
        <v>1293</v>
      </c>
      <c r="C224" s="100" t="s">
        <v>1294</v>
      </c>
      <c r="D224" s="101" t="s">
        <v>233</v>
      </c>
      <c r="E224" s="110">
        <v>14</v>
      </c>
    </row>
    <row r="225" spans="1:5" s="96" customFormat="1" ht="30" customHeight="1" x14ac:dyDescent="0.2">
      <c r="A225" s="99">
        <v>17</v>
      </c>
      <c r="B225" s="100" t="s">
        <v>1295</v>
      </c>
      <c r="C225" s="107" t="s">
        <v>1296</v>
      </c>
      <c r="D225" s="108" t="s">
        <v>233</v>
      </c>
      <c r="E225" s="110">
        <v>14</v>
      </c>
    </row>
    <row r="226" spans="1:5" s="96" customFormat="1" ht="30" customHeight="1" x14ac:dyDescent="0.2">
      <c r="A226" s="99">
        <v>18</v>
      </c>
      <c r="B226" s="100" t="s">
        <v>1297</v>
      </c>
      <c r="C226" s="100" t="s">
        <v>1298</v>
      </c>
      <c r="D226" s="101" t="s">
        <v>233</v>
      </c>
      <c r="E226" s="110">
        <v>14</v>
      </c>
    </row>
    <row r="227" spans="1:5" s="96" customFormat="1" ht="30" customHeight="1" x14ac:dyDescent="0.2">
      <c r="A227" s="99">
        <v>19</v>
      </c>
      <c r="B227" s="100" t="s">
        <v>1299</v>
      </c>
      <c r="C227" s="107" t="s">
        <v>1300</v>
      </c>
      <c r="D227" s="108" t="s">
        <v>233</v>
      </c>
      <c r="E227" s="110">
        <v>14</v>
      </c>
    </row>
    <row r="228" spans="1:5" customFormat="1" ht="30" customHeight="1" x14ac:dyDescent="0.25">
      <c r="A228" s="124" t="s">
        <v>1301</v>
      </c>
      <c r="B228" s="124"/>
      <c r="C228" s="124"/>
      <c r="D228" s="124"/>
      <c r="E228" s="124"/>
    </row>
    <row r="229" spans="1:5" s="96" customFormat="1" ht="30" customHeight="1" x14ac:dyDescent="0.2">
      <c r="A229" s="99">
        <v>1</v>
      </c>
      <c r="B229" s="100" t="s">
        <v>1302</v>
      </c>
      <c r="C229" s="107" t="s">
        <v>1303</v>
      </c>
      <c r="D229" s="108" t="s">
        <v>1304</v>
      </c>
      <c r="E229" s="110">
        <v>8</v>
      </c>
    </row>
    <row r="230" spans="1:5" s="96" customFormat="1" ht="30" customHeight="1" x14ac:dyDescent="0.2">
      <c r="A230" s="99">
        <v>2</v>
      </c>
      <c r="B230" s="100" t="s">
        <v>1305</v>
      </c>
      <c r="C230" s="107" t="s">
        <v>1306</v>
      </c>
      <c r="D230" s="108" t="s">
        <v>1307</v>
      </c>
      <c r="E230" s="110">
        <v>8</v>
      </c>
    </row>
    <row r="231" spans="1:5" s="96" customFormat="1" ht="30" customHeight="1" x14ac:dyDescent="0.2">
      <c r="A231" s="99">
        <v>3</v>
      </c>
      <c r="B231" s="100" t="s">
        <v>1308</v>
      </c>
      <c r="C231" s="107" t="s">
        <v>1309</v>
      </c>
      <c r="D231" s="108" t="s">
        <v>1307</v>
      </c>
      <c r="E231" s="110">
        <v>8</v>
      </c>
    </row>
    <row r="232" spans="1:5" s="96" customFormat="1" ht="30" customHeight="1" x14ac:dyDescent="0.2">
      <c r="A232" s="99">
        <v>4</v>
      </c>
      <c r="B232" s="100" t="s">
        <v>1310</v>
      </c>
      <c r="C232" s="107" t="s">
        <v>1311</v>
      </c>
      <c r="D232" s="108" t="s">
        <v>1304</v>
      </c>
      <c r="E232" s="110">
        <v>8</v>
      </c>
    </row>
    <row r="233" spans="1:5" s="96" customFormat="1" ht="30" customHeight="1" x14ac:dyDescent="0.2">
      <c r="A233" s="99">
        <v>5</v>
      </c>
      <c r="B233" s="100" t="s">
        <v>1312</v>
      </c>
      <c r="C233" s="107" t="s">
        <v>1313</v>
      </c>
      <c r="D233" s="108" t="s">
        <v>1304</v>
      </c>
      <c r="E233" s="110">
        <v>8</v>
      </c>
    </row>
    <row r="234" spans="1:5" s="96" customFormat="1" ht="30" customHeight="1" x14ac:dyDescent="0.2">
      <c r="A234" s="99">
        <v>6</v>
      </c>
      <c r="B234" s="100" t="s">
        <v>1314</v>
      </c>
      <c r="C234" s="107" t="s">
        <v>1315</v>
      </c>
      <c r="D234" s="108" t="s">
        <v>1307</v>
      </c>
      <c r="E234" s="110">
        <v>8</v>
      </c>
    </row>
    <row r="235" spans="1:5" s="96" customFormat="1" ht="30" customHeight="1" x14ac:dyDescent="0.2">
      <c r="A235" s="99">
        <v>7</v>
      </c>
      <c r="B235" s="100" t="s">
        <v>1316</v>
      </c>
      <c r="C235" s="107" t="s">
        <v>1317</v>
      </c>
      <c r="D235" s="108" t="s">
        <v>1307</v>
      </c>
      <c r="E235" s="110">
        <v>8</v>
      </c>
    </row>
    <row r="236" spans="1:5" s="96" customFormat="1" ht="30" customHeight="1" x14ac:dyDescent="0.2">
      <c r="A236" s="99">
        <v>8</v>
      </c>
      <c r="B236" s="100" t="s">
        <v>1318</v>
      </c>
      <c r="C236" s="107" t="s">
        <v>1319</v>
      </c>
      <c r="D236" s="108" t="s">
        <v>1304</v>
      </c>
      <c r="E236" s="110">
        <v>8</v>
      </c>
    </row>
    <row r="237" spans="1:5" s="96" customFormat="1" ht="30" customHeight="1" x14ac:dyDescent="0.2">
      <c r="A237" s="99">
        <v>9</v>
      </c>
      <c r="B237" s="100" t="s">
        <v>1320</v>
      </c>
      <c r="C237" s="107" t="s">
        <v>1321</v>
      </c>
      <c r="D237" s="108" t="s">
        <v>1304</v>
      </c>
      <c r="E237" s="110">
        <v>8</v>
      </c>
    </row>
    <row r="238" spans="1:5" s="96" customFormat="1" ht="30" customHeight="1" x14ac:dyDescent="0.2">
      <c r="A238" s="99">
        <v>10</v>
      </c>
      <c r="B238" s="100" t="s">
        <v>1322</v>
      </c>
      <c r="C238" s="107" t="s">
        <v>1323</v>
      </c>
      <c r="D238" s="108" t="s">
        <v>1307</v>
      </c>
      <c r="E238" s="110">
        <v>8</v>
      </c>
    </row>
    <row r="239" spans="1:5" s="96" customFormat="1" ht="30" customHeight="1" x14ac:dyDescent="0.2">
      <c r="A239" s="99">
        <v>11</v>
      </c>
      <c r="B239" s="100" t="s">
        <v>1324</v>
      </c>
      <c r="C239" s="107" t="s">
        <v>1325</v>
      </c>
      <c r="D239" s="108" t="s">
        <v>1307</v>
      </c>
      <c r="E239" s="110">
        <v>8</v>
      </c>
    </row>
    <row r="240" spans="1:5" s="96" customFormat="1" ht="30" customHeight="1" x14ac:dyDescent="0.2">
      <c r="A240" s="99">
        <v>12</v>
      </c>
      <c r="B240" s="100" t="s">
        <v>1326</v>
      </c>
      <c r="C240" s="107" t="s">
        <v>1327</v>
      </c>
      <c r="D240" s="108" t="s">
        <v>1304</v>
      </c>
      <c r="E240" s="110">
        <v>8</v>
      </c>
    </row>
    <row r="241" spans="1:5" customFormat="1" ht="30" customHeight="1" x14ac:dyDescent="0.25">
      <c r="A241" s="124" t="s">
        <v>1328</v>
      </c>
      <c r="B241" s="124"/>
      <c r="C241" s="124"/>
      <c r="D241" s="124"/>
      <c r="E241" s="124"/>
    </row>
    <row r="242" spans="1:5" s="96" customFormat="1" ht="30" customHeight="1" x14ac:dyDescent="0.2">
      <c r="A242" s="99">
        <v>1</v>
      </c>
      <c r="B242" s="100" t="s">
        <v>1329</v>
      </c>
      <c r="C242" s="107" t="s">
        <v>1330</v>
      </c>
      <c r="D242" s="108" t="s">
        <v>374</v>
      </c>
      <c r="E242" s="110">
        <v>8</v>
      </c>
    </row>
    <row r="243" spans="1:5" s="96" customFormat="1" ht="30" customHeight="1" x14ac:dyDescent="0.2">
      <c r="A243" s="99">
        <v>2</v>
      </c>
      <c r="B243" s="100" t="s">
        <v>1331</v>
      </c>
      <c r="C243" s="107" t="s">
        <v>1332</v>
      </c>
      <c r="D243" s="108" t="s">
        <v>374</v>
      </c>
      <c r="E243" s="110">
        <v>8</v>
      </c>
    </row>
    <row r="244" spans="1:5" s="96" customFormat="1" ht="30" customHeight="1" x14ac:dyDescent="0.2">
      <c r="A244" s="99">
        <v>3</v>
      </c>
      <c r="B244" s="100" t="s">
        <v>1333</v>
      </c>
      <c r="C244" s="107" t="s">
        <v>1334</v>
      </c>
      <c r="D244" s="108" t="s">
        <v>374</v>
      </c>
      <c r="E244" s="110">
        <v>8</v>
      </c>
    </row>
    <row r="245" spans="1:5" ht="30" customHeight="1" x14ac:dyDescent="0.3">
      <c r="A245" s="99">
        <v>4</v>
      </c>
      <c r="B245" s="100" t="s">
        <v>1335</v>
      </c>
      <c r="C245" s="107" t="s">
        <v>1336</v>
      </c>
      <c r="D245" s="108" t="s">
        <v>904</v>
      </c>
      <c r="E245" s="110">
        <v>8</v>
      </c>
    </row>
    <row r="246" spans="1:5" ht="30" customHeight="1" x14ac:dyDescent="0.3">
      <c r="A246" s="99">
        <v>5</v>
      </c>
      <c r="B246" s="100" t="s">
        <v>1337</v>
      </c>
      <c r="C246" s="107" t="s">
        <v>1338</v>
      </c>
      <c r="D246" s="108" t="s">
        <v>904</v>
      </c>
      <c r="E246" s="110">
        <v>8</v>
      </c>
    </row>
    <row r="247" spans="1:5" ht="30" customHeight="1" x14ac:dyDescent="0.3">
      <c r="A247" s="99">
        <v>6</v>
      </c>
      <c r="B247" s="100" t="s">
        <v>1339</v>
      </c>
      <c r="C247" s="107" t="s">
        <v>1340</v>
      </c>
      <c r="D247" s="108" t="s">
        <v>904</v>
      </c>
      <c r="E247" s="110">
        <v>8</v>
      </c>
    </row>
    <row r="248" spans="1:5" ht="30" customHeight="1" x14ac:dyDescent="0.3">
      <c r="A248" s="99">
        <v>7</v>
      </c>
      <c r="B248" s="100" t="s">
        <v>1341</v>
      </c>
      <c r="C248" s="107" t="s">
        <v>1342</v>
      </c>
      <c r="D248" s="108" t="s">
        <v>904</v>
      </c>
      <c r="E248" s="110">
        <v>8</v>
      </c>
    </row>
    <row r="249" spans="1:5" ht="30" customHeight="1" x14ac:dyDescent="0.3">
      <c r="A249" s="99">
        <v>8</v>
      </c>
      <c r="B249" s="100" t="s">
        <v>1343</v>
      </c>
      <c r="C249" s="107" t="s">
        <v>1344</v>
      </c>
      <c r="D249" s="108" t="s">
        <v>904</v>
      </c>
      <c r="E249" s="110">
        <v>8</v>
      </c>
    </row>
    <row r="250" spans="1:5" ht="30" customHeight="1" x14ac:dyDescent="0.3">
      <c r="A250" s="99">
        <v>9</v>
      </c>
      <c r="B250" s="100" t="s">
        <v>1345</v>
      </c>
      <c r="C250" s="107" t="s">
        <v>1346</v>
      </c>
      <c r="D250" s="108" t="s">
        <v>904</v>
      </c>
      <c r="E250" s="110">
        <v>12</v>
      </c>
    </row>
    <row r="251" spans="1:5" ht="30" customHeight="1" x14ac:dyDescent="0.3">
      <c r="A251" s="99">
        <v>10</v>
      </c>
      <c r="B251" s="100" t="s">
        <v>1347</v>
      </c>
      <c r="C251" s="107" t="s">
        <v>1348</v>
      </c>
      <c r="D251" s="108" t="s">
        <v>904</v>
      </c>
      <c r="E251" s="110">
        <v>8</v>
      </c>
    </row>
    <row r="252" spans="1:5" ht="30" customHeight="1" x14ac:dyDescent="0.3">
      <c r="A252" s="99">
        <v>11</v>
      </c>
      <c r="B252" s="100" t="s">
        <v>1349</v>
      </c>
      <c r="C252" s="107" t="s">
        <v>1350</v>
      </c>
      <c r="D252" s="108" t="s">
        <v>904</v>
      </c>
      <c r="E252" s="110">
        <v>8</v>
      </c>
    </row>
    <row r="253" spans="1:5" ht="30" customHeight="1" x14ac:dyDescent="0.3">
      <c r="A253" s="99">
        <v>12</v>
      </c>
      <c r="B253" s="100" t="s">
        <v>1351</v>
      </c>
      <c r="C253" s="107" t="s">
        <v>1352</v>
      </c>
      <c r="D253" s="108" t="s">
        <v>904</v>
      </c>
      <c r="E253" s="110">
        <v>12</v>
      </c>
    </row>
    <row r="254" spans="1:5" ht="30" customHeight="1" x14ac:dyDescent="0.3">
      <c r="A254" s="99">
        <v>13</v>
      </c>
      <c r="B254" s="100" t="s">
        <v>1353</v>
      </c>
      <c r="C254" s="107" t="s">
        <v>1354</v>
      </c>
      <c r="D254" s="108" t="s">
        <v>904</v>
      </c>
      <c r="E254" s="110">
        <v>8</v>
      </c>
    </row>
    <row r="255" spans="1:5" ht="30" customHeight="1" x14ac:dyDescent="0.3">
      <c r="A255" s="99">
        <v>14</v>
      </c>
      <c r="B255" s="100" t="s">
        <v>1355</v>
      </c>
      <c r="C255" s="107" t="s">
        <v>1356</v>
      </c>
      <c r="D255" s="108" t="s">
        <v>904</v>
      </c>
      <c r="E255" s="110">
        <v>8</v>
      </c>
    </row>
    <row r="256" spans="1:5" ht="30" customHeight="1" x14ac:dyDescent="0.3">
      <c r="A256" s="99">
        <v>15</v>
      </c>
      <c r="B256" s="100" t="s">
        <v>1357</v>
      </c>
      <c r="C256" s="107" t="s">
        <v>1358</v>
      </c>
      <c r="D256" s="108" t="s">
        <v>904</v>
      </c>
      <c r="E256" s="110">
        <v>8</v>
      </c>
    </row>
    <row r="257" spans="1:5" customFormat="1" ht="30" customHeight="1" x14ac:dyDescent="0.25">
      <c r="A257" s="124" t="s">
        <v>1359</v>
      </c>
      <c r="B257" s="124"/>
      <c r="C257" s="124"/>
      <c r="D257" s="124"/>
      <c r="E257" s="124"/>
    </row>
    <row r="258" spans="1:5" ht="30" customHeight="1" x14ac:dyDescent="0.3">
      <c r="A258" s="99">
        <v>1</v>
      </c>
      <c r="B258" s="100" t="s">
        <v>1360</v>
      </c>
      <c r="C258" s="107" t="s">
        <v>1361</v>
      </c>
      <c r="D258" s="108" t="s">
        <v>1362</v>
      </c>
      <c r="E258" s="110">
        <v>8</v>
      </c>
    </row>
    <row r="259" spans="1:5" ht="30" customHeight="1" x14ac:dyDescent="0.3">
      <c r="A259" s="99">
        <v>2</v>
      </c>
      <c r="B259" s="100" t="s">
        <v>1363</v>
      </c>
      <c r="C259" s="107" t="s">
        <v>1364</v>
      </c>
      <c r="D259" s="108" t="s">
        <v>1362</v>
      </c>
      <c r="E259" s="110">
        <v>8</v>
      </c>
    </row>
    <row r="260" spans="1:5" ht="30" customHeight="1" x14ac:dyDescent="0.3">
      <c r="A260" s="99">
        <v>3</v>
      </c>
      <c r="B260" s="100" t="s">
        <v>1365</v>
      </c>
      <c r="C260" s="107" t="s">
        <v>1366</v>
      </c>
      <c r="D260" s="108" t="s">
        <v>1362</v>
      </c>
      <c r="E260" s="110">
        <v>8</v>
      </c>
    </row>
    <row r="261" spans="1:5" ht="30" customHeight="1" x14ac:dyDescent="0.3">
      <c r="A261" s="99">
        <v>4</v>
      </c>
      <c r="B261" s="100" t="s">
        <v>1367</v>
      </c>
      <c r="C261" s="107" t="s">
        <v>1368</v>
      </c>
      <c r="D261" s="108" t="s">
        <v>1362</v>
      </c>
      <c r="E261" s="110">
        <v>8</v>
      </c>
    </row>
    <row r="262" spans="1:5" ht="30" customHeight="1" x14ac:dyDescent="0.3">
      <c r="A262" s="99">
        <v>5</v>
      </c>
      <c r="B262" s="100" t="s">
        <v>1369</v>
      </c>
      <c r="C262" s="107" t="s">
        <v>1370</v>
      </c>
      <c r="D262" s="108" t="s">
        <v>1362</v>
      </c>
      <c r="E262" s="110">
        <v>8</v>
      </c>
    </row>
    <row r="263" spans="1:5" customFormat="1" ht="30" customHeight="1" x14ac:dyDescent="0.25">
      <c r="A263" s="124" t="s">
        <v>1371</v>
      </c>
      <c r="B263" s="124"/>
      <c r="C263" s="124"/>
      <c r="D263" s="124"/>
      <c r="E263" s="124"/>
    </row>
    <row r="264" spans="1:5" s="96" customFormat="1" ht="30" customHeight="1" x14ac:dyDescent="0.2">
      <c r="A264" s="99">
        <v>1</v>
      </c>
      <c r="B264" s="100" t="s">
        <v>1372</v>
      </c>
      <c r="C264" s="102" t="s">
        <v>1373</v>
      </c>
      <c r="D264" s="103" t="s">
        <v>1374</v>
      </c>
      <c r="E264" s="110">
        <v>18</v>
      </c>
    </row>
    <row r="265" spans="1:5" s="96" customFormat="1" ht="30" customHeight="1" x14ac:dyDescent="0.2">
      <c r="A265" s="99">
        <v>2</v>
      </c>
      <c r="B265" s="100" t="s">
        <v>1375</v>
      </c>
      <c r="C265" s="102" t="s">
        <v>1376</v>
      </c>
      <c r="D265" s="103" t="s">
        <v>1374</v>
      </c>
      <c r="E265" s="110">
        <v>18</v>
      </c>
    </row>
    <row r="266" spans="1:5" s="96" customFormat="1" ht="30" customHeight="1" x14ac:dyDescent="0.2">
      <c r="A266" s="99">
        <v>3</v>
      </c>
      <c r="B266" s="100" t="s">
        <v>1377</v>
      </c>
      <c r="C266" s="102" t="s">
        <v>1378</v>
      </c>
      <c r="D266" s="103" t="s">
        <v>1374</v>
      </c>
      <c r="E266" s="110">
        <v>18</v>
      </c>
    </row>
    <row r="267" spans="1:5" s="96" customFormat="1" ht="30" customHeight="1" x14ac:dyDescent="0.2">
      <c r="A267" s="99">
        <v>4</v>
      </c>
      <c r="B267" s="100" t="s">
        <v>1379</v>
      </c>
      <c r="C267" s="102" t="s">
        <v>1380</v>
      </c>
      <c r="D267" s="103" t="s">
        <v>1374</v>
      </c>
      <c r="E267" s="110">
        <v>18</v>
      </c>
    </row>
    <row r="268" spans="1:5" s="96" customFormat="1" ht="30" customHeight="1" x14ac:dyDescent="0.2">
      <c r="A268" s="99">
        <v>5</v>
      </c>
      <c r="B268" s="100" t="s">
        <v>1381</v>
      </c>
      <c r="C268" s="100" t="s">
        <v>1382</v>
      </c>
      <c r="D268" s="101" t="s">
        <v>1374</v>
      </c>
      <c r="E268" s="110">
        <v>18</v>
      </c>
    </row>
    <row r="269" spans="1:5" s="96" customFormat="1" ht="30" customHeight="1" x14ac:dyDescent="0.2">
      <c r="A269" s="99">
        <v>6</v>
      </c>
      <c r="B269" s="100" t="s">
        <v>1383</v>
      </c>
      <c r="C269" s="100" t="s">
        <v>1384</v>
      </c>
      <c r="D269" s="101" t="s">
        <v>1374</v>
      </c>
      <c r="E269" s="110">
        <v>18</v>
      </c>
    </row>
    <row r="270" spans="1:5" s="96" customFormat="1" ht="30" customHeight="1" x14ac:dyDescent="0.2">
      <c r="A270" s="99">
        <v>7</v>
      </c>
      <c r="B270" s="100" t="s">
        <v>1385</v>
      </c>
      <c r="C270" s="102" t="s">
        <v>1386</v>
      </c>
      <c r="D270" s="101" t="s">
        <v>138</v>
      </c>
      <c r="E270" s="110">
        <v>18</v>
      </c>
    </row>
    <row r="271" spans="1:5" s="96" customFormat="1" ht="30" customHeight="1" x14ac:dyDescent="0.2">
      <c r="A271" s="99">
        <v>8</v>
      </c>
      <c r="B271" s="100" t="s">
        <v>1387</v>
      </c>
      <c r="C271" s="102" t="s">
        <v>1388</v>
      </c>
      <c r="D271" s="101" t="s">
        <v>138</v>
      </c>
      <c r="E271" s="110">
        <v>18</v>
      </c>
    </row>
    <row r="272" spans="1:5" s="96" customFormat="1" ht="30" customHeight="1" x14ac:dyDescent="0.2">
      <c r="A272" s="99">
        <v>9</v>
      </c>
      <c r="B272" s="100" t="s">
        <v>1389</v>
      </c>
      <c r="C272" s="105" t="s">
        <v>1390</v>
      </c>
      <c r="D272" s="101" t="s">
        <v>138</v>
      </c>
      <c r="E272" s="110">
        <v>18</v>
      </c>
    </row>
    <row r="273" spans="1:5" s="96" customFormat="1" ht="30" customHeight="1" x14ac:dyDescent="0.2">
      <c r="A273" s="99">
        <v>10</v>
      </c>
      <c r="B273" s="100" t="s">
        <v>1391</v>
      </c>
      <c r="C273" s="105" t="s">
        <v>1392</v>
      </c>
      <c r="D273" s="101" t="s">
        <v>138</v>
      </c>
      <c r="E273" s="110">
        <v>18</v>
      </c>
    </row>
    <row r="274" spans="1:5" customFormat="1" ht="30" customHeight="1" x14ac:dyDescent="0.25">
      <c r="A274" s="124" t="s">
        <v>1393</v>
      </c>
      <c r="B274" s="124"/>
      <c r="C274" s="124"/>
      <c r="D274" s="124"/>
      <c r="E274" s="124"/>
    </row>
    <row r="275" spans="1:5" s="96" customFormat="1" ht="30" customHeight="1" x14ac:dyDescent="0.2">
      <c r="A275" s="99">
        <v>1</v>
      </c>
      <c r="B275" s="100" t="s">
        <v>1394</v>
      </c>
      <c r="C275" s="105" t="s">
        <v>1395</v>
      </c>
      <c r="D275" s="101" t="s">
        <v>138</v>
      </c>
      <c r="E275" s="110">
        <v>8</v>
      </c>
    </row>
    <row r="276" spans="1:5" s="96" customFormat="1" ht="30" customHeight="1" x14ac:dyDescent="0.2">
      <c r="A276" s="99">
        <v>2</v>
      </c>
      <c r="B276" s="100" t="s">
        <v>1396</v>
      </c>
      <c r="C276" s="105" t="s">
        <v>1397</v>
      </c>
      <c r="D276" s="101" t="s">
        <v>138</v>
      </c>
      <c r="E276" s="110">
        <v>3</v>
      </c>
    </row>
    <row r="277" spans="1:5" s="96" customFormat="1" ht="30" customHeight="1" x14ac:dyDescent="0.2">
      <c r="A277" s="99">
        <v>3</v>
      </c>
      <c r="B277" s="100" t="s">
        <v>1398</v>
      </c>
      <c r="C277" s="105" t="s">
        <v>1399</v>
      </c>
      <c r="D277" s="101" t="s">
        <v>138</v>
      </c>
      <c r="E277" s="110">
        <v>20</v>
      </c>
    </row>
    <row r="278" spans="1:5" s="96" customFormat="1" ht="30" customHeight="1" x14ac:dyDescent="0.2">
      <c r="A278" s="99">
        <v>4</v>
      </c>
      <c r="B278" s="100" t="s">
        <v>1400</v>
      </c>
      <c r="C278" s="105" t="s">
        <v>1401</v>
      </c>
      <c r="D278" s="101" t="s">
        <v>138</v>
      </c>
      <c r="E278" s="110">
        <v>20</v>
      </c>
    </row>
    <row r="279" spans="1:5" s="96" customFormat="1" ht="30" customHeight="1" x14ac:dyDescent="0.2">
      <c r="A279" s="99">
        <v>5</v>
      </c>
      <c r="B279" s="100" t="s">
        <v>1402</v>
      </c>
      <c r="C279" s="105" t="s">
        <v>1403</v>
      </c>
      <c r="D279" s="101" t="s">
        <v>138</v>
      </c>
      <c r="E279" s="110">
        <v>8</v>
      </c>
    </row>
    <row r="280" spans="1:5" s="96" customFormat="1" ht="30" customHeight="1" x14ac:dyDescent="0.2">
      <c r="A280" s="99">
        <v>6</v>
      </c>
      <c r="B280" s="100" t="s">
        <v>1404</v>
      </c>
      <c r="C280" s="105" t="s">
        <v>1405</v>
      </c>
      <c r="D280" s="101" t="s">
        <v>138</v>
      </c>
      <c r="E280" s="110">
        <v>8</v>
      </c>
    </row>
    <row r="281" spans="1:5" s="96" customFormat="1" ht="30" customHeight="1" x14ac:dyDescent="0.2">
      <c r="A281" s="99">
        <v>7</v>
      </c>
      <c r="B281" s="100" t="s">
        <v>1406</v>
      </c>
      <c r="C281" s="105" t="s">
        <v>1407</v>
      </c>
      <c r="D281" s="101" t="s">
        <v>138</v>
      </c>
      <c r="E281" s="110">
        <v>20</v>
      </c>
    </row>
    <row r="282" spans="1:5" s="96" customFormat="1" ht="30" customHeight="1" x14ac:dyDescent="0.2">
      <c r="A282" s="99">
        <v>8</v>
      </c>
      <c r="B282" s="100" t="s">
        <v>1408</v>
      </c>
      <c r="C282" s="105" t="s">
        <v>1409</v>
      </c>
      <c r="D282" s="101" t="s">
        <v>138</v>
      </c>
      <c r="E282" s="110">
        <v>18</v>
      </c>
    </row>
    <row r="283" spans="1:5" s="96" customFormat="1" ht="30" customHeight="1" x14ac:dyDescent="0.2">
      <c r="A283" s="99">
        <v>9</v>
      </c>
      <c r="B283" s="100" t="s">
        <v>1410</v>
      </c>
      <c r="C283" s="105" t="s">
        <v>1411</v>
      </c>
      <c r="D283" s="101" t="s">
        <v>138</v>
      </c>
      <c r="E283" s="110">
        <v>8</v>
      </c>
    </row>
    <row r="284" spans="1:5" s="96" customFormat="1" ht="30" customHeight="1" x14ac:dyDescent="0.2">
      <c r="A284" s="99">
        <v>10</v>
      </c>
      <c r="B284" s="100" t="s">
        <v>1412</v>
      </c>
      <c r="C284" s="105" t="s">
        <v>1413</v>
      </c>
      <c r="D284" s="101" t="s">
        <v>138</v>
      </c>
      <c r="E284" s="110">
        <v>8</v>
      </c>
    </row>
    <row r="285" spans="1:5" s="96" customFormat="1" ht="30" customHeight="1" x14ac:dyDescent="0.2">
      <c r="A285" s="99">
        <v>11</v>
      </c>
      <c r="B285" s="100" t="s">
        <v>1414</v>
      </c>
      <c r="C285" s="105" t="s">
        <v>1415</v>
      </c>
      <c r="D285" s="101" t="s">
        <v>138</v>
      </c>
      <c r="E285" s="110">
        <v>20</v>
      </c>
    </row>
    <row r="286" spans="1:5" s="96" customFormat="1" ht="30" customHeight="1" x14ac:dyDescent="0.2">
      <c r="A286" s="99">
        <v>12</v>
      </c>
      <c r="B286" s="100" t="s">
        <v>1416</v>
      </c>
      <c r="C286" s="105" t="s">
        <v>1417</v>
      </c>
      <c r="D286" s="101" t="s">
        <v>138</v>
      </c>
      <c r="E286" s="110">
        <v>18</v>
      </c>
    </row>
    <row r="287" spans="1:5" s="96" customFormat="1" ht="30" customHeight="1" x14ac:dyDescent="0.2">
      <c r="A287" s="99">
        <v>13</v>
      </c>
      <c r="B287" s="100" t="s">
        <v>1418</v>
      </c>
      <c r="C287" s="105" t="s">
        <v>1419</v>
      </c>
      <c r="D287" s="101" t="s">
        <v>138</v>
      </c>
      <c r="E287" s="110">
        <v>8</v>
      </c>
    </row>
    <row r="288" spans="1:5" s="96" customFormat="1" ht="30" customHeight="1" x14ac:dyDescent="0.2">
      <c r="A288" s="99">
        <v>14</v>
      </c>
      <c r="B288" s="100" t="s">
        <v>1420</v>
      </c>
      <c r="C288" s="105" t="s">
        <v>1421</v>
      </c>
      <c r="D288" s="101" t="s">
        <v>138</v>
      </c>
      <c r="E288" s="110">
        <v>8</v>
      </c>
    </row>
    <row r="289" spans="1:5" s="96" customFormat="1" ht="30" customHeight="1" x14ac:dyDescent="0.2">
      <c r="A289" s="99">
        <v>15</v>
      </c>
      <c r="B289" s="100" t="s">
        <v>1422</v>
      </c>
      <c r="C289" s="105" t="s">
        <v>1423</v>
      </c>
      <c r="D289" s="101" t="s">
        <v>138</v>
      </c>
      <c r="E289" s="110">
        <v>20</v>
      </c>
    </row>
    <row r="290" spans="1:5" s="96" customFormat="1" ht="30" customHeight="1" x14ac:dyDescent="0.2">
      <c r="A290" s="99">
        <v>16</v>
      </c>
      <c r="B290" s="100" t="s">
        <v>1424</v>
      </c>
      <c r="C290" s="105" t="s">
        <v>1425</v>
      </c>
      <c r="D290" s="101" t="s">
        <v>138</v>
      </c>
      <c r="E290" s="110">
        <v>18</v>
      </c>
    </row>
    <row r="291" spans="1:5" s="96" customFormat="1" ht="30" customHeight="1" x14ac:dyDescent="0.2">
      <c r="A291" s="99">
        <v>17</v>
      </c>
      <c r="B291" s="100" t="s">
        <v>1426</v>
      </c>
      <c r="C291" s="105" t="s">
        <v>1427</v>
      </c>
      <c r="D291" s="101" t="s">
        <v>138</v>
      </c>
      <c r="E291" s="110">
        <v>5</v>
      </c>
    </row>
    <row r="292" spans="1:5" s="96" customFormat="1" ht="30" customHeight="1" x14ac:dyDescent="0.2">
      <c r="A292" s="99">
        <v>18</v>
      </c>
      <c r="B292" s="100" t="s">
        <v>1428</v>
      </c>
      <c r="C292" s="105" t="s">
        <v>1429</v>
      </c>
      <c r="D292" s="101" t="s">
        <v>138</v>
      </c>
      <c r="E292" s="110">
        <v>5</v>
      </c>
    </row>
    <row r="293" spans="1:5" s="96" customFormat="1" ht="30" customHeight="1" x14ac:dyDescent="0.2">
      <c r="A293" s="99">
        <v>19</v>
      </c>
      <c r="B293" s="100" t="s">
        <v>1430</v>
      </c>
      <c r="C293" s="106" t="s">
        <v>1431</v>
      </c>
      <c r="D293" s="101" t="s">
        <v>138</v>
      </c>
      <c r="E293" s="110">
        <v>18</v>
      </c>
    </row>
    <row r="294" spans="1:5" s="96" customFormat="1" ht="30" customHeight="1" x14ac:dyDescent="0.2">
      <c r="A294" s="99">
        <v>20</v>
      </c>
      <c r="B294" s="100" t="s">
        <v>1432</v>
      </c>
      <c r="C294" s="100" t="s">
        <v>1433</v>
      </c>
      <c r="D294" s="101" t="s">
        <v>138</v>
      </c>
      <c r="E294" s="110">
        <v>18</v>
      </c>
    </row>
    <row r="295" spans="1:5" s="96" customFormat="1" ht="30" customHeight="1" x14ac:dyDescent="0.2">
      <c r="A295" s="99">
        <v>21</v>
      </c>
      <c r="B295" s="100" t="s">
        <v>1434</v>
      </c>
      <c r="C295" s="100" t="s">
        <v>1435</v>
      </c>
      <c r="D295" s="101" t="s">
        <v>138</v>
      </c>
      <c r="E295" s="110">
        <v>8</v>
      </c>
    </row>
    <row r="296" spans="1:5" s="96" customFormat="1" ht="30" customHeight="1" x14ac:dyDescent="0.2">
      <c r="A296" s="99">
        <v>22</v>
      </c>
      <c r="B296" s="100" t="s">
        <v>1436</v>
      </c>
      <c r="C296" s="100" t="s">
        <v>1437</v>
      </c>
      <c r="D296" s="101" t="s">
        <v>138</v>
      </c>
      <c r="E296" s="110">
        <v>8</v>
      </c>
    </row>
    <row r="297" spans="1:5" s="96" customFormat="1" ht="30" customHeight="1" x14ac:dyDescent="0.2">
      <c r="A297" s="99">
        <v>23</v>
      </c>
      <c r="B297" s="100" t="s">
        <v>1438</v>
      </c>
      <c r="C297" s="106" t="s">
        <v>1439</v>
      </c>
      <c r="D297" s="101" t="s">
        <v>138</v>
      </c>
      <c r="E297" s="110">
        <v>20</v>
      </c>
    </row>
    <row r="298" spans="1:5" s="96" customFormat="1" ht="30" customHeight="1" x14ac:dyDescent="0.2">
      <c r="A298" s="99">
        <v>24</v>
      </c>
      <c r="B298" s="100" t="s">
        <v>1440</v>
      </c>
      <c r="C298" s="106" t="s">
        <v>1441</v>
      </c>
      <c r="D298" s="101" t="s">
        <v>138</v>
      </c>
      <c r="E298" s="110">
        <v>18</v>
      </c>
    </row>
    <row r="299" spans="1:5" customFormat="1" ht="30" customHeight="1" x14ac:dyDescent="0.25">
      <c r="A299" s="124" t="s">
        <v>1442</v>
      </c>
      <c r="B299" s="124"/>
      <c r="C299" s="124"/>
      <c r="D299" s="124"/>
      <c r="E299" s="124"/>
    </row>
    <row r="300" spans="1:5" ht="30" customHeight="1" x14ac:dyDescent="0.3">
      <c r="A300" s="99">
        <v>1</v>
      </c>
      <c r="B300" s="100" t="s">
        <v>1443</v>
      </c>
      <c r="C300" s="105" t="s">
        <v>1445</v>
      </c>
      <c r="D300" s="101" t="s">
        <v>1004</v>
      </c>
      <c r="E300" s="110">
        <v>15</v>
      </c>
    </row>
    <row r="301" spans="1:5" ht="30" customHeight="1" x14ac:dyDescent="0.3">
      <c r="A301" s="99">
        <v>2</v>
      </c>
      <c r="B301" s="100" t="s">
        <v>1446</v>
      </c>
      <c r="C301" s="105" t="s">
        <v>1448</v>
      </c>
      <c r="D301" s="101" t="s">
        <v>1004</v>
      </c>
      <c r="E301" s="110">
        <v>15</v>
      </c>
    </row>
    <row r="302" spans="1:5" ht="30" customHeight="1" x14ac:dyDescent="0.3">
      <c r="A302" s="99">
        <v>3</v>
      </c>
      <c r="B302" s="100" t="s">
        <v>1449</v>
      </c>
      <c r="C302" s="105" t="s">
        <v>1451</v>
      </c>
      <c r="D302" s="101" t="s">
        <v>1004</v>
      </c>
      <c r="E302" s="110">
        <v>15</v>
      </c>
    </row>
    <row r="303" spans="1:5" ht="30" customHeight="1" x14ac:dyDescent="0.3">
      <c r="A303" s="99">
        <v>4</v>
      </c>
      <c r="B303" s="100" t="s">
        <v>1452</v>
      </c>
      <c r="C303" s="105" t="s">
        <v>1454</v>
      </c>
      <c r="D303" s="101" t="s">
        <v>1004</v>
      </c>
      <c r="E303" s="110">
        <v>15</v>
      </c>
    </row>
    <row r="304" spans="1:5" customFormat="1" ht="30" customHeight="1" x14ac:dyDescent="0.25">
      <c r="A304" s="124" t="s">
        <v>1455</v>
      </c>
      <c r="B304" s="124"/>
      <c r="C304" s="124"/>
      <c r="D304" s="124"/>
      <c r="E304" s="124"/>
    </row>
    <row r="305" spans="1:5" ht="30" customHeight="1" x14ac:dyDescent="0.3">
      <c r="A305" s="99">
        <v>1</v>
      </c>
      <c r="B305" s="100" t="s">
        <v>1456</v>
      </c>
      <c r="C305" s="105" t="s">
        <v>1457</v>
      </c>
      <c r="D305" s="101" t="s">
        <v>233</v>
      </c>
      <c r="E305" s="110">
        <v>15</v>
      </c>
    </row>
    <row r="306" spans="1:5" ht="30" customHeight="1" x14ac:dyDescent="0.3">
      <c r="A306" s="99">
        <v>2</v>
      </c>
      <c r="B306" s="100" t="s">
        <v>1458</v>
      </c>
      <c r="C306" s="105" t="s">
        <v>1459</v>
      </c>
      <c r="D306" s="101" t="s">
        <v>233</v>
      </c>
      <c r="E306" s="110">
        <v>15</v>
      </c>
    </row>
    <row r="307" spans="1:5" ht="30" customHeight="1" x14ac:dyDescent="0.3">
      <c r="A307" s="99">
        <v>3</v>
      </c>
      <c r="B307" s="100" t="s">
        <v>1460</v>
      </c>
      <c r="C307" s="105" t="s">
        <v>1461</v>
      </c>
      <c r="D307" s="101" t="s">
        <v>233</v>
      </c>
      <c r="E307" s="110">
        <v>15</v>
      </c>
    </row>
    <row r="308" spans="1:5" ht="30" customHeight="1" x14ac:dyDescent="0.3">
      <c r="A308" s="99">
        <v>4</v>
      </c>
      <c r="B308" s="100" t="s">
        <v>1462</v>
      </c>
      <c r="C308" s="105" t="s">
        <v>1463</v>
      </c>
      <c r="D308" s="101" t="s">
        <v>233</v>
      </c>
      <c r="E308" s="110">
        <v>15</v>
      </c>
    </row>
    <row r="309" spans="1:5" customFormat="1" ht="30" customHeight="1" x14ac:dyDescent="0.25">
      <c r="A309" s="124" t="s">
        <v>8942</v>
      </c>
      <c r="B309" s="124"/>
      <c r="C309" s="124"/>
      <c r="D309" s="124"/>
      <c r="E309" s="124"/>
    </row>
    <row r="310" spans="1:5" ht="30" customHeight="1" x14ac:dyDescent="0.3">
      <c r="A310" s="99">
        <v>1</v>
      </c>
      <c r="B310" s="100" t="s">
        <v>1464</v>
      </c>
      <c r="C310" s="105" t="s">
        <v>1465</v>
      </c>
      <c r="D310" s="101" t="s">
        <v>233</v>
      </c>
      <c r="E310" s="110">
        <v>15</v>
      </c>
    </row>
    <row r="311" spans="1:5" ht="30" customHeight="1" x14ac:dyDescent="0.3">
      <c r="A311" s="99">
        <v>2</v>
      </c>
      <c r="B311" s="100" t="s">
        <v>1466</v>
      </c>
      <c r="C311" s="105" t="s">
        <v>1467</v>
      </c>
      <c r="D311" s="101" t="s">
        <v>233</v>
      </c>
      <c r="E311" s="110">
        <v>15</v>
      </c>
    </row>
    <row r="312" spans="1:5" ht="30" customHeight="1" x14ac:dyDescent="0.3">
      <c r="A312" s="99">
        <v>3</v>
      </c>
      <c r="B312" s="100" t="s">
        <v>1468</v>
      </c>
      <c r="C312" s="105" t="s">
        <v>1469</v>
      </c>
      <c r="D312" s="101" t="s">
        <v>233</v>
      </c>
      <c r="E312" s="110">
        <v>15</v>
      </c>
    </row>
    <row r="313" spans="1:5" ht="30" customHeight="1" x14ac:dyDescent="0.3">
      <c r="A313" s="99">
        <v>4</v>
      </c>
      <c r="B313" s="100" t="s">
        <v>1470</v>
      </c>
      <c r="C313" s="105" t="s">
        <v>1471</v>
      </c>
      <c r="D313" s="101" t="s">
        <v>233</v>
      </c>
      <c r="E313" s="110">
        <v>15</v>
      </c>
    </row>
    <row r="314" spans="1:5" ht="30" customHeight="1" x14ac:dyDescent="0.3">
      <c r="A314" s="99">
        <v>5</v>
      </c>
      <c r="B314" s="100" t="s">
        <v>1472</v>
      </c>
      <c r="C314" s="105" t="s">
        <v>1473</v>
      </c>
      <c r="D314" s="101" t="s">
        <v>233</v>
      </c>
      <c r="E314" s="110">
        <v>12</v>
      </c>
    </row>
    <row r="315" spans="1:5" ht="30" customHeight="1" x14ac:dyDescent="0.3">
      <c r="A315" s="99">
        <v>6</v>
      </c>
      <c r="B315" s="100" t="s">
        <v>1474</v>
      </c>
      <c r="C315" s="105" t="s">
        <v>1475</v>
      </c>
      <c r="D315" s="101" t="s">
        <v>233</v>
      </c>
      <c r="E315" s="110">
        <v>12</v>
      </c>
    </row>
    <row r="316" spans="1:5" ht="30" customHeight="1" x14ac:dyDescent="0.3">
      <c r="A316" s="99">
        <v>7</v>
      </c>
      <c r="B316" s="100" t="s">
        <v>1476</v>
      </c>
      <c r="C316" s="105" t="s">
        <v>1477</v>
      </c>
      <c r="D316" s="101" t="s">
        <v>233</v>
      </c>
      <c r="E316" s="110">
        <v>12</v>
      </c>
    </row>
    <row r="317" spans="1:5" ht="30" customHeight="1" x14ac:dyDescent="0.3">
      <c r="A317" s="99">
        <v>8</v>
      </c>
      <c r="B317" s="100" t="s">
        <v>1478</v>
      </c>
      <c r="C317" s="105" t="s">
        <v>1479</v>
      </c>
      <c r="D317" s="101" t="s">
        <v>233</v>
      </c>
      <c r="E317" s="110">
        <v>12</v>
      </c>
    </row>
    <row r="318" spans="1:5" ht="30" customHeight="1" x14ac:dyDescent="0.3">
      <c r="A318" s="99">
        <v>9</v>
      </c>
      <c r="B318" s="100" t="s">
        <v>1480</v>
      </c>
      <c r="C318" s="105" t="s">
        <v>1481</v>
      </c>
      <c r="D318" s="101" t="s">
        <v>233</v>
      </c>
      <c r="E318" s="110">
        <v>10</v>
      </c>
    </row>
    <row r="319" spans="1:5" ht="30" customHeight="1" x14ac:dyDescent="0.3">
      <c r="A319" s="99">
        <v>10</v>
      </c>
      <c r="B319" s="100" t="s">
        <v>1482</v>
      </c>
      <c r="C319" s="105" t="s">
        <v>1483</v>
      </c>
      <c r="D319" s="101" t="s">
        <v>233</v>
      </c>
      <c r="E319" s="110">
        <v>10</v>
      </c>
    </row>
    <row r="320" spans="1:5" ht="30" customHeight="1" x14ac:dyDescent="0.3">
      <c r="A320" s="99">
        <v>11</v>
      </c>
      <c r="B320" s="100" t="s">
        <v>1484</v>
      </c>
      <c r="C320" s="105" t="s">
        <v>1485</v>
      </c>
      <c r="D320" s="101" t="s">
        <v>233</v>
      </c>
      <c r="E320" s="110">
        <v>11</v>
      </c>
    </row>
    <row r="321" spans="1:5" ht="30" customHeight="1" x14ac:dyDescent="0.3">
      <c r="A321" s="99">
        <v>12</v>
      </c>
      <c r="B321" s="100" t="s">
        <v>1486</v>
      </c>
      <c r="C321" s="105" t="s">
        <v>1487</v>
      </c>
      <c r="D321" s="101" t="s">
        <v>233</v>
      </c>
      <c r="E321" s="110">
        <v>11</v>
      </c>
    </row>
    <row r="322" spans="1:5" customFormat="1" ht="30" customHeight="1" x14ac:dyDescent="0.25">
      <c r="A322" s="124" t="s">
        <v>8943</v>
      </c>
      <c r="B322" s="124"/>
      <c r="C322" s="124"/>
      <c r="D322" s="124"/>
      <c r="E322" s="124"/>
    </row>
    <row r="323" spans="1:5" ht="30" customHeight="1" x14ac:dyDescent="0.3">
      <c r="A323" s="99">
        <v>1</v>
      </c>
      <c r="B323" s="100" t="s">
        <v>1488</v>
      </c>
      <c r="C323" s="109" t="s">
        <v>1489</v>
      </c>
      <c r="D323" s="108" t="s">
        <v>233</v>
      </c>
      <c r="E323" s="110">
        <v>6</v>
      </c>
    </row>
    <row r="324" spans="1:5" ht="30" customHeight="1" x14ac:dyDescent="0.3">
      <c r="A324" s="99">
        <v>2</v>
      </c>
      <c r="B324" s="100" t="s">
        <v>1490</v>
      </c>
      <c r="C324" s="109" t="s">
        <v>1491</v>
      </c>
      <c r="D324" s="108" t="s">
        <v>233</v>
      </c>
      <c r="E324" s="110">
        <v>6</v>
      </c>
    </row>
    <row r="325" spans="1:5" ht="30" customHeight="1" x14ac:dyDescent="0.3">
      <c r="A325" s="99">
        <v>3</v>
      </c>
      <c r="B325" s="100" t="s">
        <v>1492</v>
      </c>
      <c r="C325" s="100" t="s">
        <v>1493</v>
      </c>
      <c r="D325" s="108" t="s">
        <v>1004</v>
      </c>
      <c r="E325" s="110">
        <v>6</v>
      </c>
    </row>
    <row r="326" spans="1:5" ht="30" customHeight="1" x14ac:dyDescent="0.3">
      <c r="A326" s="99">
        <v>4</v>
      </c>
      <c r="B326" s="100" t="s">
        <v>1494</v>
      </c>
      <c r="C326" s="100" t="s">
        <v>1495</v>
      </c>
      <c r="D326" s="108" t="s">
        <v>1004</v>
      </c>
      <c r="E326" s="110">
        <v>6</v>
      </c>
    </row>
    <row r="327" spans="1:5" ht="30" customHeight="1" x14ac:dyDescent="0.3">
      <c r="A327" s="99">
        <v>5</v>
      </c>
      <c r="B327" s="100" t="s">
        <v>1496</v>
      </c>
      <c r="C327" s="100" t="s">
        <v>1497</v>
      </c>
      <c r="D327" s="108" t="s">
        <v>233</v>
      </c>
      <c r="E327" s="110">
        <v>6</v>
      </c>
    </row>
  </sheetData>
  <protectedRanges>
    <protectedRange sqref="C269:C272 C275:C277 C176:C179" name="Intervalo1_4_5_1_1"/>
    <protectedRange password="C405" sqref="C280:C281" name="Intervalo1_1_5_3_1"/>
    <protectedRange password="C405" sqref="C286:C287" name="Intervalo1_1_37_1"/>
    <protectedRange password="C405" sqref="C288:C291" name="Intervalo1_1_40_1_1"/>
    <protectedRange password="C405" sqref="C292" name="Intervalo1_1_43_1_1"/>
    <protectedRange password="C405" sqref="C174:C175" name="Intervalo1_43_1"/>
  </protectedRanges>
  <mergeCells count="16">
    <mergeCell ref="A1:E3"/>
    <mergeCell ref="A299:E299"/>
    <mergeCell ref="A304:E304"/>
    <mergeCell ref="A309:E309"/>
    <mergeCell ref="A322:E322"/>
    <mergeCell ref="A81:E81"/>
    <mergeCell ref="A98:E98"/>
    <mergeCell ref="A117:E117"/>
    <mergeCell ref="A132:E132"/>
    <mergeCell ref="A149:E149"/>
    <mergeCell ref="A208:E208"/>
    <mergeCell ref="A228:E228"/>
    <mergeCell ref="A241:E241"/>
    <mergeCell ref="A257:E257"/>
    <mergeCell ref="A263:E263"/>
    <mergeCell ref="A274:E274"/>
  </mergeCells>
  <phoneticPr fontId="28" type="noConversion"/>
  <pageMargins left="0.51181102362204722" right="0.51181102362204722" top="0.39370078740157483" bottom="0.78740157480314965" header="0.31496062992125984" footer="0.31496062992125984"/>
  <pageSetup paperSize="9" scale="42" fitToHeight="0" orientation="portrait" r:id="rId1"/>
  <drawing r:id="rId2"/>
  <legacyDrawing r:id="rId3"/>
  <oleObjects>
    <mc:AlternateContent xmlns:mc="http://schemas.openxmlformats.org/markup-compatibility/2006">
      <mc:Choice Requires="x14">
        <oleObject progId="Visio.Drawing.11" shapeId="3073" r:id="rId4">
          <objectPr defaultSize="0" autoPict="0" r:id="rId5">
            <anchor moveWithCells="1" sizeWithCells="1">
              <from>
                <xdr:col>0</xdr:col>
                <xdr:colOff>114300</xdr:colOff>
                <xdr:row>0</xdr:row>
                <xdr:rowOff>123825</xdr:rowOff>
              </from>
              <to>
                <xdr:col>1</xdr:col>
                <xdr:colOff>1143000</xdr:colOff>
                <xdr:row>2</xdr:row>
                <xdr:rowOff>266700</xdr:rowOff>
              </to>
            </anchor>
          </objectPr>
        </oleObject>
      </mc:Choice>
      <mc:Fallback>
        <oleObject progId="Visio.Drawing.11" shapeId="307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1:G9275"/>
  <sheetViews>
    <sheetView workbookViewId="0">
      <selection activeCell="D8466" sqref="D8466"/>
    </sheetView>
  </sheetViews>
  <sheetFormatPr defaultRowHeight="15" x14ac:dyDescent="0.25"/>
  <cols>
    <col min="1" max="1" width="37.5703125" bestFit="1" customWidth="1"/>
    <col min="2" max="2" width="32.42578125" bestFit="1" customWidth="1"/>
    <col min="3" max="3" width="12" bestFit="1" customWidth="1"/>
    <col min="4" max="4" width="102.85546875" customWidth="1"/>
  </cols>
  <sheetData>
    <row r="1" spans="1:7" x14ac:dyDescent="0.25">
      <c r="A1" t="s">
        <v>4021</v>
      </c>
      <c r="B1" t="s">
        <v>4022</v>
      </c>
      <c r="C1" t="s">
        <v>4023</v>
      </c>
      <c r="D1" t="s">
        <v>4024</v>
      </c>
      <c r="E1" t="s">
        <v>35</v>
      </c>
      <c r="F1" t="s">
        <v>4025</v>
      </c>
      <c r="G1" t="s">
        <v>4026</v>
      </c>
    </row>
    <row r="2" spans="1:7" hidden="1" x14ac:dyDescent="0.25">
      <c r="A2" t="s">
        <v>4027</v>
      </c>
      <c r="B2" t="s">
        <v>4028</v>
      </c>
      <c r="C2" t="s">
        <v>4029</v>
      </c>
      <c r="D2" t="s">
        <v>1498</v>
      </c>
      <c r="E2" t="s">
        <v>4030</v>
      </c>
      <c r="F2">
        <v>0</v>
      </c>
      <c r="G2">
        <v>0</v>
      </c>
    </row>
    <row r="3" spans="1:7" hidden="1" x14ac:dyDescent="0.25">
      <c r="A3" t="s">
        <v>4027</v>
      </c>
      <c r="B3" t="s">
        <v>4031</v>
      </c>
      <c r="C3" t="s">
        <v>4032</v>
      </c>
      <c r="D3" t="s">
        <v>1515</v>
      </c>
      <c r="E3" t="s">
        <v>4033</v>
      </c>
      <c r="F3">
        <v>126</v>
      </c>
      <c r="G3">
        <v>531.72</v>
      </c>
    </row>
    <row r="4" spans="1:7" hidden="1" x14ac:dyDescent="0.25">
      <c r="A4" t="s">
        <v>4027</v>
      </c>
      <c r="B4" t="s">
        <v>4031</v>
      </c>
      <c r="C4" t="s">
        <v>4034</v>
      </c>
      <c r="D4" t="s">
        <v>1542</v>
      </c>
      <c r="E4" t="s">
        <v>4033</v>
      </c>
      <c r="F4">
        <v>336</v>
      </c>
      <c r="G4">
        <v>141.12</v>
      </c>
    </row>
    <row r="5" spans="1:7" hidden="1" x14ac:dyDescent="0.25">
      <c r="A5" t="s">
        <v>4027</v>
      </c>
      <c r="B5" t="s">
        <v>4031</v>
      </c>
      <c r="C5" t="s">
        <v>4035</v>
      </c>
      <c r="D5" t="s">
        <v>1543</v>
      </c>
      <c r="E5" t="s">
        <v>4033</v>
      </c>
      <c r="F5">
        <v>36</v>
      </c>
      <c r="G5">
        <v>27.72</v>
      </c>
    </row>
    <row r="6" spans="1:7" hidden="1" x14ac:dyDescent="0.25">
      <c r="A6" t="s">
        <v>4027</v>
      </c>
      <c r="B6" t="s">
        <v>4031</v>
      </c>
      <c r="C6" t="s">
        <v>4036</v>
      </c>
      <c r="D6" t="s">
        <v>1544</v>
      </c>
      <c r="E6" t="s">
        <v>4033</v>
      </c>
      <c r="F6">
        <v>372</v>
      </c>
      <c r="G6">
        <v>252.96</v>
      </c>
    </row>
    <row r="7" spans="1:7" hidden="1" x14ac:dyDescent="0.25">
      <c r="A7" t="s">
        <v>4027</v>
      </c>
      <c r="B7" t="s">
        <v>4037</v>
      </c>
      <c r="C7" t="s">
        <v>4038</v>
      </c>
      <c r="D7" t="s">
        <v>1548</v>
      </c>
      <c r="E7" t="s">
        <v>4039</v>
      </c>
      <c r="F7">
        <v>0</v>
      </c>
      <c r="G7">
        <v>0</v>
      </c>
    </row>
    <row r="8" spans="1:7" hidden="1" x14ac:dyDescent="0.25">
      <c r="A8" t="s">
        <v>4027</v>
      </c>
      <c r="B8" t="s">
        <v>4040</v>
      </c>
      <c r="C8" t="s">
        <v>4041</v>
      </c>
      <c r="D8" t="s">
        <v>1561</v>
      </c>
      <c r="E8" t="s">
        <v>4033</v>
      </c>
      <c r="F8">
        <v>0</v>
      </c>
      <c r="G8">
        <v>0</v>
      </c>
    </row>
    <row r="9" spans="1:7" hidden="1" x14ac:dyDescent="0.25">
      <c r="A9" t="s">
        <v>4027</v>
      </c>
      <c r="B9" t="s">
        <v>4042</v>
      </c>
      <c r="C9" t="s">
        <v>4043</v>
      </c>
      <c r="D9" t="s">
        <v>1573</v>
      </c>
      <c r="E9" t="s">
        <v>4033</v>
      </c>
      <c r="F9">
        <v>0</v>
      </c>
      <c r="G9">
        <v>0</v>
      </c>
    </row>
    <row r="10" spans="1:7" hidden="1" x14ac:dyDescent="0.25">
      <c r="A10" t="s">
        <v>4027</v>
      </c>
      <c r="B10" t="s">
        <v>4042</v>
      </c>
      <c r="C10" t="s">
        <v>4044</v>
      </c>
      <c r="D10" t="s">
        <v>4045</v>
      </c>
      <c r="E10" t="s">
        <v>4033</v>
      </c>
      <c r="F10">
        <v>0</v>
      </c>
      <c r="G10">
        <v>0</v>
      </c>
    </row>
    <row r="11" spans="1:7" hidden="1" x14ac:dyDescent="0.25">
      <c r="A11" t="s">
        <v>4027</v>
      </c>
      <c r="B11" t="s">
        <v>4042</v>
      </c>
      <c r="C11" t="s">
        <v>4046</v>
      </c>
      <c r="D11" t="s">
        <v>4047</v>
      </c>
      <c r="E11" t="s">
        <v>4033</v>
      </c>
      <c r="F11">
        <v>0</v>
      </c>
      <c r="G11">
        <v>0</v>
      </c>
    </row>
    <row r="12" spans="1:7" hidden="1" x14ac:dyDescent="0.25">
      <c r="A12" t="s">
        <v>4027</v>
      </c>
      <c r="B12" t="s">
        <v>4042</v>
      </c>
      <c r="C12" t="s">
        <v>4048</v>
      </c>
      <c r="D12" t="s">
        <v>1576</v>
      </c>
      <c r="E12" t="s">
        <v>4033</v>
      </c>
      <c r="F12">
        <v>24</v>
      </c>
      <c r="G12">
        <v>149.96</v>
      </c>
    </row>
    <row r="13" spans="1:7" hidden="1" x14ac:dyDescent="0.25">
      <c r="A13" t="s">
        <v>4027</v>
      </c>
      <c r="B13" t="s">
        <v>4042</v>
      </c>
      <c r="C13" t="s">
        <v>4049</v>
      </c>
      <c r="D13" t="s">
        <v>1578</v>
      </c>
      <c r="E13" t="s">
        <v>4033</v>
      </c>
      <c r="F13">
        <v>0</v>
      </c>
      <c r="G13">
        <v>0</v>
      </c>
    </row>
    <row r="14" spans="1:7" hidden="1" x14ac:dyDescent="0.25">
      <c r="A14" t="s">
        <v>4027</v>
      </c>
      <c r="B14" t="s">
        <v>4042</v>
      </c>
      <c r="C14" t="s">
        <v>4050</v>
      </c>
      <c r="D14" t="s">
        <v>1579</v>
      </c>
      <c r="E14" t="s">
        <v>4033</v>
      </c>
      <c r="F14">
        <v>18</v>
      </c>
      <c r="G14">
        <v>72.06</v>
      </c>
    </row>
    <row r="15" spans="1:7" hidden="1" x14ac:dyDescent="0.25">
      <c r="A15" t="s">
        <v>4027</v>
      </c>
      <c r="B15" t="s">
        <v>4042</v>
      </c>
      <c r="C15" t="s">
        <v>4051</v>
      </c>
      <c r="D15" t="s">
        <v>4052</v>
      </c>
      <c r="E15" t="s">
        <v>4033</v>
      </c>
      <c r="F15">
        <v>0</v>
      </c>
      <c r="G15">
        <v>0</v>
      </c>
    </row>
    <row r="16" spans="1:7" hidden="1" x14ac:dyDescent="0.25">
      <c r="A16" t="s">
        <v>4027</v>
      </c>
      <c r="B16" t="s">
        <v>4053</v>
      </c>
      <c r="C16" t="s">
        <v>4054</v>
      </c>
      <c r="D16" t="s">
        <v>1613</v>
      </c>
      <c r="E16" t="s">
        <v>4033</v>
      </c>
      <c r="F16">
        <v>0</v>
      </c>
      <c r="G16">
        <v>0</v>
      </c>
    </row>
    <row r="17" spans="1:7" hidden="1" x14ac:dyDescent="0.25">
      <c r="A17" t="s">
        <v>4027</v>
      </c>
      <c r="B17" t="s">
        <v>4055</v>
      </c>
      <c r="C17" t="s">
        <v>4056</v>
      </c>
      <c r="D17" t="s">
        <v>1642</v>
      </c>
      <c r="E17" t="s">
        <v>4033</v>
      </c>
      <c r="F17">
        <v>53</v>
      </c>
      <c r="G17">
        <v>32.68</v>
      </c>
    </row>
    <row r="18" spans="1:7" hidden="1" x14ac:dyDescent="0.25">
      <c r="A18" t="s">
        <v>4027</v>
      </c>
      <c r="B18" t="s">
        <v>4055</v>
      </c>
      <c r="C18" t="s">
        <v>4057</v>
      </c>
      <c r="D18" t="s">
        <v>1643</v>
      </c>
      <c r="E18" t="s">
        <v>4033</v>
      </c>
      <c r="F18">
        <v>0</v>
      </c>
      <c r="G18">
        <v>0</v>
      </c>
    </row>
    <row r="19" spans="1:7" hidden="1" x14ac:dyDescent="0.25">
      <c r="A19" t="s">
        <v>4027</v>
      </c>
      <c r="B19" t="s">
        <v>4058</v>
      </c>
      <c r="C19" t="s">
        <v>4059</v>
      </c>
      <c r="D19" t="s">
        <v>1701</v>
      </c>
      <c r="E19" t="s">
        <v>4030</v>
      </c>
      <c r="F19">
        <v>0</v>
      </c>
      <c r="G19">
        <v>0</v>
      </c>
    </row>
    <row r="20" spans="1:7" hidden="1" x14ac:dyDescent="0.25">
      <c r="A20" t="s">
        <v>4027</v>
      </c>
      <c r="B20" t="s">
        <v>4058</v>
      </c>
      <c r="C20" t="s">
        <v>4060</v>
      </c>
      <c r="D20" t="s">
        <v>1708</v>
      </c>
      <c r="E20" t="s">
        <v>4030</v>
      </c>
      <c r="F20">
        <v>0</v>
      </c>
      <c r="G20">
        <v>0</v>
      </c>
    </row>
    <row r="21" spans="1:7" hidden="1" x14ac:dyDescent="0.25">
      <c r="A21" t="s">
        <v>4027</v>
      </c>
      <c r="B21" t="s">
        <v>4055</v>
      </c>
      <c r="C21" t="s">
        <v>4061</v>
      </c>
      <c r="D21" t="s">
        <v>1796</v>
      </c>
      <c r="E21" t="s">
        <v>4033</v>
      </c>
      <c r="F21">
        <v>4</v>
      </c>
      <c r="G21">
        <v>17.86</v>
      </c>
    </row>
    <row r="22" spans="1:7" hidden="1" x14ac:dyDescent="0.25">
      <c r="A22" t="s">
        <v>4027</v>
      </c>
      <c r="B22" t="s">
        <v>4040</v>
      </c>
      <c r="C22" t="s">
        <v>4062</v>
      </c>
      <c r="D22" t="s">
        <v>4063</v>
      </c>
      <c r="E22" t="s">
        <v>4033</v>
      </c>
      <c r="F22">
        <v>0</v>
      </c>
      <c r="G22">
        <v>0</v>
      </c>
    </row>
    <row r="23" spans="1:7" hidden="1" x14ac:dyDescent="0.25">
      <c r="A23" t="s">
        <v>4027</v>
      </c>
      <c r="B23" t="s">
        <v>4064</v>
      </c>
      <c r="C23" t="s">
        <v>4065</v>
      </c>
      <c r="D23" t="s">
        <v>4066</v>
      </c>
      <c r="E23" t="s">
        <v>4033</v>
      </c>
      <c r="F23">
        <v>1</v>
      </c>
      <c r="G23">
        <v>135</v>
      </c>
    </row>
    <row r="24" spans="1:7" hidden="1" x14ac:dyDescent="0.25">
      <c r="A24" t="s">
        <v>4027</v>
      </c>
      <c r="B24" t="s">
        <v>4055</v>
      </c>
      <c r="C24" t="s">
        <v>4067</v>
      </c>
      <c r="D24" t="s">
        <v>1858</v>
      </c>
      <c r="E24" t="s">
        <v>4033</v>
      </c>
      <c r="F24">
        <v>46</v>
      </c>
      <c r="G24">
        <v>132.02000000000001</v>
      </c>
    </row>
    <row r="25" spans="1:7" hidden="1" x14ac:dyDescent="0.25">
      <c r="A25" t="s">
        <v>4027</v>
      </c>
      <c r="B25" t="s">
        <v>4055</v>
      </c>
      <c r="C25" t="s">
        <v>4068</v>
      </c>
      <c r="D25" t="s">
        <v>1859</v>
      </c>
      <c r="E25" t="s">
        <v>4033</v>
      </c>
      <c r="F25">
        <v>0</v>
      </c>
      <c r="G25">
        <v>0</v>
      </c>
    </row>
    <row r="26" spans="1:7" hidden="1" x14ac:dyDescent="0.25">
      <c r="A26" t="s">
        <v>4027</v>
      </c>
      <c r="B26" t="s">
        <v>4069</v>
      </c>
      <c r="C26" t="s">
        <v>4070</v>
      </c>
      <c r="D26" t="s">
        <v>1863</v>
      </c>
      <c r="E26" t="s">
        <v>4033</v>
      </c>
      <c r="F26">
        <v>0</v>
      </c>
      <c r="G26">
        <v>0</v>
      </c>
    </row>
    <row r="27" spans="1:7" hidden="1" x14ac:dyDescent="0.25">
      <c r="A27" t="s">
        <v>4027</v>
      </c>
      <c r="B27" t="s">
        <v>4055</v>
      </c>
      <c r="C27" t="s">
        <v>4071</v>
      </c>
      <c r="D27" t="s">
        <v>1867</v>
      </c>
      <c r="E27" t="s">
        <v>4033</v>
      </c>
      <c r="F27">
        <v>34</v>
      </c>
      <c r="G27">
        <v>21.29</v>
      </c>
    </row>
    <row r="28" spans="1:7" hidden="1" x14ac:dyDescent="0.25">
      <c r="A28" t="s">
        <v>4027</v>
      </c>
      <c r="B28" t="s">
        <v>4055</v>
      </c>
      <c r="C28" t="s">
        <v>4072</v>
      </c>
      <c r="D28" t="s">
        <v>1868</v>
      </c>
      <c r="E28" t="s">
        <v>4033</v>
      </c>
      <c r="F28">
        <v>0</v>
      </c>
      <c r="G28">
        <v>0</v>
      </c>
    </row>
    <row r="29" spans="1:7" hidden="1" x14ac:dyDescent="0.25">
      <c r="A29" t="s">
        <v>4027</v>
      </c>
      <c r="B29" t="s">
        <v>4055</v>
      </c>
      <c r="C29" t="s">
        <v>4073</v>
      </c>
      <c r="D29" t="s">
        <v>1876</v>
      </c>
      <c r="E29" t="s">
        <v>4033</v>
      </c>
      <c r="F29">
        <v>0</v>
      </c>
      <c r="G29">
        <v>0</v>
      </c>
    </row>
    <row r="30" spans="1:7" hidden="1" x14ac:dyDescent="0.25">
      <c r="A30" t="s">
        <v>4027</v>
      </c>
      <c r="B30" t="s">
        <v>4055</v>
      </c>
      <c r="C30" t="s">
        <v>4074</v>
      </c>
      <c r="D30" t="s">
        <v>1878</v>
      </c>
      <c r="E30" t="s">
        <v>4033</v>
      </c>
      <c r="F30">
        <v>17</v>
      </c>
      <c r="G30">
        <v>426.51</v>
      </c>
    </row>
    <row r="31" spans="1:7" hidden="1" x14ac:dyDescent="0.25">
      <c r="A31" t="s">
        <v>4027</v>
      </c>
      <c r="B31" t="s">
        <v>4055</v>
      </c>
      <c r="C31" t="s">
        <v>4075</v>
      </c>
      <c r="D31" t="s">
        <v>1879</v>
      </c>
      <c r="E31" t="s">
        <v>4033</v>
      </c>
      <c r="F31">
        <v>0</v>
      </c>
      <c r="G31">
        <v>0</v>
      </c>
    </row>
    <row r="32" spans="1:7" hidden="1" x14ac:dyDescent="0.25">
      <c r="A32" t="s">
        <v>4027</v>
      </c>
      <c r="B32" t="s">
        <v>4058</v>
      </c>
      <c r="C32" t="s">
        <v>4076</v>
      </c>
      <c r="D32" t="s">
        <v>1898</v>
      </c>
      <c r="E32" t="s">
        <v>4033</v>
      </c>
      <c r="F32">
        <v>0</v>
      </c>
      <c r="G32">
        <v>0</v>
      </c>
    </row>
    <row r="33" spans="1:7" hidden="1" x14ac:dyDescent="0.25">
      <c r="A33" t="s">
        <v>4027</v>
      </c>
      <c r="B33" t="s">
        <v>4064</v>
      </c>
      <c r="C33" t="s">
        <v>4077</v>
      </c>
      <c r="D33" t="s">
        <v>1899</v>
      </c>
      <c r="E33" t="s">
        <v>4033</v>
      </c>
      <c r="F33">
        <v>33</v>
      </c>
      <c r="G33">
        <v>586.41</v>
      </c>
    </row>
    <row r="34" spans="1:7" hidden="1" x14ac:dyDescent="0.25">
      <c r="A34" t="s">
        <v>4027</v>
      </c>
      <c r="B34" t="s">
        <v>4055</v>
      </c>
      <c r="C34" t="s">
        <v>4078</v>
      </c>
      <c r="D34" t="s">
        <v>4079</v>
      </c>
      <c r="E34" t="s">
        <v>4033</v>
      </c>
      <c r="F34">
        <v>0</v>
      </c>
      <c r="G34">
        <v>0</v>
      </c>
    </row>
    <row r="35" spans="1:7" hidden="1" x14ac:dyDescent="0.25">
      <c r="A35" t="s">
        <v>4027</v>
      </c>
      <c r="B35" t="s">
        <v>4055</v>
      </c>
      <c r="C35" t="s">
        <v>4080</v>
      </c>
      <c r="D35" t="s">
        <v>1910</v>
      </c>
      <c r="E35" t="s">
        <v>4033</v>
      </c>
      <c r="F35">
        <v>39</v>
      </c>
      <c r="G35">
        <v>14.46</v>
      </c>
    </row>
    <row r="36" spans="1:7" hidden="1" x14ac:dyDescent="0.25">
      <c r="A36" t="s">
        <v>4027</v>
      </c>
      <c r="B36" t="s">
        <v>4042</v>
      </c>
      <c r="C36" t="s">
        <v>4081</v>
      </c>
      <c r="D36" t="s">
        <v>1911</v>
      </c>
      <c r="E36" t="s">
        <v>4033</v>
      </c>
      <c r="F36">
        <v>0</v>
      </c>
      <c r="G36">
        <v>0</v>
      </c>
    </row>
    <row r="37" spans="1:7" hidden="1" x14ac:dyDescent="0.25">
      <c r="A37" t="s">
        <v>4027</v>
      </c>
      <c r="B37" t="s">
        <v>4042</v>
      </c>
      <c r="C37" t="s">
        <v>4082</v>
      </c>
      <c r="D37" t="s">
        <v>1912</v>
      </c>
      <c r="E37" t="s">
        <v>4033</v>
      </c>
      <c r="F37">
        <v>0</v>
      </c>
      <c r="G37">
        <v>0</v>
      </c>
    </row>
    <row r="38" spans="1:7" hidden="1" x14ac:dyDescent="0.25">
      <c r="A38" t="s">
        <v>4027</v>
      </c>
      <c r="B38" t="s">
        <v>4083</v>
      </c>
      <c r="C38" t="s">
        <v>4084</v>
      </c>
      <c r="D38" t="s">
        <v>4085</v>
      </c>
      <c r="E38" t="s">
        <v>4086</v>
      </c>
      <c r="F38">
        <v>1</v>
      </c>
      <c r="G38">
        <v>72</v>
      </c>
    </row>
    <row r="39" spans="1:7" hidden="1" x14ac:dyDescent="0.25">
      <c r="A39" t="s">
        <v>4027</v>
      </c>
      <c r="B39" t="s">
        <v>4083</v>
      </c>
      <c r="C39" t="s">
        <v>4087</v>
      </c>
      <c r="D39" t="s">
        <v>1929</v>
      </c>
      <c r="E39" t="s">
        <v>4086</v>
      </c>
      <c r="F39">
        <v>2</v>
      </c>
      <c r="G39">
        <v>143.97</v>
      </c>
    </row>
    <row r="40" spans="1:7" hidden="1" x14ac:dyDescent="0.25">
      <c r="A40" t="s">
        <v>4027</v>
      </c>
      <c r="B40" t="s">
        <v>4083</v>
      </c>
      <c r="C40" t="s">
        <v>4088</v>
      </c>
      <c r="D40" t="s">
        <v>1931</v>
      </c>
      <c r="E40" t="s">
        <v>4086</v>
      </c>
      <c r="F40">
        <v>1</v>
      </c>
      <c r="G40">
        <v>72</v>
      </c>
    </row>
    <row r="41" spans="1:7" hidden="1" x14ac:dyDescent="0.25">
      <c r="A41" t="s">
        <v>4027</v>
      </c>
      <c r="B41" t="s">
        <v>4042</v>
      </c>
      <c r="C41" t="s">
        <v>4089</v>
      </c>
      <c r="D41" t="s">
        <v>2078</v>
      </c>
      <c r="E41" t="s">
        <v>4033</v>
      </c>
      <c r="F41">
        <v>38</v>
      </c>
      <c r="G41">
        <v>42.98</v>
      </c>
    </row>
    <row r="42" spans="1:7" hidden="1" x14ac:dyDescent="0.25">
      <c r="A42" t="s">
        <v>4027</v>
      </c>
      <c r="B42" t="s">
        <v>4042</v>
      </c>
      <c r="C42" t="s">
        <v>4090</v>
      </c>
      <c r="D42" t="s">
        <v>2079</v>
      </c>
      <c r="E42" t="s">
        <v>4033</v>
      </c>
      <c r="F42">
        <v>58</v>
      </c>
      <c r="G42">
        <v>41.18</v>
      </c>
    </row>
    <row r="43" spans="1:7" hidden="1" x14ac:dyDescent="0.25">
      <c r="A43" t="s">
        <v>4027</v>
      </c>
      <c r="B43" t="s">
        <v>4091</v>
      </c>
      <c r="C43" t="s">
        <v>4092</v>
      </c>
      <c r="D43" t="s">
        <v>2086</v>
      </c>
      <c r="E43" t="s">
        <v>4093</v>
      </c>
      <c r="F43">
        <v>0</v>
      </c>
      <c r="G43">
        <v>0</v>
      </c>
    </row>
    <row r="44" spans="1:7" hidden="1" x14ac:dyDescent="0.25">
      <c r="A44" t="s">
        <v>4027</v>
      </c>
      <c r="B44" t="s">
        <v>4091</v>
      </c>
      <c r="C44" t="s">
        <v>4094</v>
      </c>
      <c r="D44" t="s">
        <v>2087</v>
      </c>
      <c r="E44" t="s">
        <v>4093</v>
      </c>
      <c r="F44">
        <v>0</v>
      </c>
      <c r="G44">
        <v>0</v>
      </c>
    </row>
    <row r="45" spans="1:7" hidden="1" x14ac:dyDescent="0.25">
      <c r="A45" t="s">
        <v>4027</v>
      </c>
      <c r="B45" t="s">
        <v>4091</v>
      </c>
      <c r="C45" t="s">
        <v>4095</v>
      </c>
      <c r="D45" t="s">
        <v>2088</v>
      </c>
      <c r="E45" t="s">
        <v>4093</v>
      </c>
      <c r="F45">
        <v>0</v>
      </c>
      <c r="G45">
        <v>0</v>
      </c>
    </row>
    <row r="46" spans="1:7" hidden="1" x14ac:dyDescent="0.25">
      <c r="A46" t="s">
        <v>4027</v>
      </c>
      <c r="B46" t="s">
        <v>4091</v>
      </c>
      <c r="C46" t="s">
        <v>4096</v>
      </c>
      <c r="D46" t="s">
        <v>2089</v>
      </c>
      <c r="E46" t="s">
        <v>4093</v>
      </c>
      <c r="F46">
        <v>0</v>
      </c>
      <c r="G46">
        <v>0</v>
      </c>
    </row>
    <row r="47" spans="1:7" hidden="1" x14ac:dyDescent="0.25">
      <c r="A47" t="s">
        <v>4027</v>
      </c>
      <c r="B47" t="s">
        <v>4091</v>
      </c>
      <c r="C47" t="s">
        <v>4097</v>
      </c>
      <c r="D47" t="s">
        <v>2092</v>
      </c>
      <c r="E47" t="s">
        <v>4093</v>
      </c>
      <c r="F47">
        <v>0</v>
      </c>
      <c r="G47">
        <v>0</v>
      </c>
    </row>
    <row r="48" spans="1:7" hidden="1" x14ac:dyDescent="0.25">
      <c r="A48" t="s">
        <v>4027</v>
      </c>
      <c r="B48" t="s">
        <v>4091</v>
      </c>
      <c r="C48" t="s">
        <v>4098</v>
      </c>
      <c r="D48" t="s">
        <v>2093</v>
      </c>
      <c r="E48" t="s">
        <v>4093</v>
      </c>
      <c r="F48">
        <v>0</v>
      </c>
      <c r="G48">
        <v>0</v>
      </c>
    </row>
    <row r="49" spans="1:7" hidden="1" x14ac:dyDescent="0.25">
      <c r="A49" t="s">
        <v>4027</v>
      </c>
      <c r="B49" t="s">
        <v>4091</v>
      </c>
      <c r="C49" t="s">
        <v>4099</v>
      </c>
      <c r="D49" t="s">
        <v>2094</v>
      </c>
      <c r="E49" t="s">
        <v>4093</v>
      </c>
      <c r="F49">
        <v>0</v>
      </c>
      <c r="G49">
        <v>0</v>
      </c>
    </row>
    <row r="50" spans="1:7" hidden="1" x14ac:dyDescent="0.25">
      <c r="A50" t="s">
        <v>4027</v>
      </c>
      <c r="B50" t="s">
        <v>4091</v>
      </c>
      <c r="C50" t="s">
        <v>4100</v>
      </c>
      <c r="D50" t="s">
        <v>2096</v>
      </c>
      <c r="E50" t="s">
        <v>4093</v>
      </c>
      <c r="F50">
        <v>0</v>
      </c>
      <c r="G50">
        <v>0</v>
      </c>
    </row>
    <row r="51" spans="1:7" hidden="1" x14ac:dyDescent="0.25">
      <c r="A51" t="s">
        <v>4027</v>
      </c>
      <c r="B51" t="s">
        <v>4091</v>
      </c>
      <c r="C51" t="s">
        <v>4101</v>
      </c>
      <c r="D51" t="s">
        <v>2097</v>
      </c>
      <c r="E51" t="s">
        <v>4093</v>
      </c>
      <c r="F51">
        <v>0</v>
      </c>
      <c r="G51">
        <v>0</v>
      </c>
    </row>
    <row r="52" spans="1:7" hidden="1" x14ac:dyDescent="0.25">
      <c r="A52" t="s">
        <v>4027</v>
      </c>
      <c r="B52" t="s">
        <v>4091</v>
      </c>
      <c r="C52" t="s">
        <v>4102</v>
      </c>
      <c r="D52" t="s">
        <v>2099</v>
      </c>
      <c r="E52" t="s">
        <v>4093</v>
      </c>
      <c r="F52">
        <v>0</v>
      </c>
      <c r="G52">
        <v>0</v>
      </c>
    </row>
    <row r="53" spans="1:7" hidden="1" x14ac:dyDescent="0.25">
      <c r="A53" t="s">
        <v>4027</v>
      </c>
      <c r="B53" t="s">
        <v>4091</v>
      </c>
      <c r="C53" t="s">
        <v>4103</v>
      </c>
      <c r="D53" t="s">
        <v>2103</v>
      </c>
      <c r="E53" t="s">
        <v>4093</v>
      </c>
      <c r="F53">
        <v>0</v>
      </c>
      <c r="G53">
        <v>0</v>
      </c>
    </row>
    <row r="54" spans="1:7" hidden="1" x14ac:dyDescent="0.25">
      <c r="A54" t="s">
        <v>4027</v>
      </c>
      <c r="B54" t="s">
        <v>4091</v>
      </c>
      <c r="C54" t="s">
        <v>4104</v>
      </c>
      <c r="D54" t="s">
        <v>2104</v>
      </c>
      <c r="E54" t="s">
        <v>4093</v>
      </c>
      <c r="F54">
        <v>0</v>
      </c>
      <c r="G54">
        <v>0</v>
      </c>
    </row>
    <row r="55" spans="1:7" hidden="1" x14ac:dyDescent="0.25">
      <c r="A55" t="s">
        <v>4027</v>
      </c>
      <c r="B55" t="s">
        <v>4069</v>
      </c>
      <c r="C55" t="s">
        <v>4105</v>
      </c>
      <c r="D55" t="s">
        <v>2117</v>
      </c>
      <c r="E55" t="s">
        <v>4033</v>
      </c>
      <c r="F55">
        <v>0</v>
      </c>
      <c r="G55">
        <v>0</v>
      </c>
    </row>
    <row r="56" spans="1:7" hidden="1" x14ac:dyDescent="0.25">
      <c r="A56" t="s">
        <v>4027</v>
      </c>
      <c r="B56" t="s">
        <v>4031</v>
      </c>
      <c r="C56" t="s">
        <v>4106</v>
      </c>
      <c r="D56" t="s">
        <v>2120</v>
      </c>
      <c r="E56" t="s">
        <v>4033</v>
      </c>
      <c r="F56">
        <v>214</v>
      </c>
      <c r="G56">
        <v>2469.89</v>
      </c>
    </row>
    <row r="57" spans="1:7" hidden="1" x14ac:dyDescent="0.25">
      <c r="A57" t="s">
        <v>4027</v>
      </c>
      <c r="B57" t="s">
        <v>4107</v>
      </c>
      <c r="C57" t="s">
        <v>4108</v>
      </c>
      <c r="D57" t="s">
        <v>2122</v>
      </c>
      <c r="E57" t="s">
        <v>4033</v>
      </c>
      <c r="F57">
        <v>0</v>
      </c>
      <c r="G57">
        <v>0</v>
      </c>
    </row>
    <row r="58" spans="1:7" hidden="1" x14ac:dyDescent="0.25">
      <c r="A58" t="s">
        <v>4027</v>
      </c>
      <c r="B58" t="s">
        <v>4055</v>
      </c>
      <c r="C58" t="s">
        <v>4109</v>
      </c>
      <c r="D58" t="s">
        <v>2123</v>
      </c>
      <c r="E58" t="s">
        <v>4033</v>
      </c>
      <c r="F58">
        <v>15</v>
      </c>
      <c r="G58">
        <v>78.03</v>
      </c>
    </row>
    <row r="59" spans="1:7" hidden="1" x14ac:dyDescent="0.25">
      <c r="A59" t="s">
        <v>4027</v>
      </c>
      <c r="B59" t="s">
        <v>4055</v>
      </c>
      <c r="C59" t="s">
        <v>4110</v>
      </c>
      <c r="D59" t="s">
        <v>2129</v>
      </c>
      <c r="E59" t="s">
        <v>4033</v>
      </c>
      <c r="F59">
        <v>0</v>
      </c>
      <c r="G59">
        <v>0</v>
      </c>
    </row>
    <row r="60" spans="1:7" hidden="1" x14ac:dyDescent="0.25">
      <c r="A60" t="s">
        <v>4027</v>
      </c>
      <c r="B60" t="s">
        <v>4064</v>
      </c>
      <c r="C60" t="s">
        <v>4111</v>
      </c>
      <c r="D60" t="s">
        <v>2161</v>
      </c>
      <c r="E60" t="s">
        <v>4033</v>
      </c>
      <c r="F60">
        <v>3</v>
      </c>
      <c r="G60">
        <v>152.27000000000001</v>
      </c>
    </row>
    <row r="61" spans="1:7" hidden="1" x14ac:dyDescent="0.25">
      <c r="A61" t="s">
        <v>4027</v>
      </c>
      <c r="B61" t="s">
        <v>4064</v>
      </c>
      <c r="C61" t="s">
        <v>4112</v>
      </c>
      <c r="D61" t="s">
        <v>2165</v>
      </c>
      <c r="E61" t="s">
        <v>4033</v>
      </c>
      <c r="F61">
        <v>1</v>
      </c>
      <c r="G61">
        <v>31.02</v>
      </c>
    </row>
    <row r="62" spans="1:7" hidden="1" x14ac:dyDescent="0.25">
      <c r="A62" t="s">
        <v>4027</v>
      </c>
      <c r="B62" t="s">
        <v>4064</v>
      </c>
      <c r="C62" t="s">
        <v>4113</v>
      </c>
      <c r="D62" t="s">
        <v>4114</v>
      </c>
      <c r="E62" t="s">
        <v>4033</v>
      </c>
      <c r="F62">
        <v>1</v>
      </c>
      <c r="G62">
        <v>52.49</v>
      </c>
    </row>
    <row r="63" spans="1:7" hidden="1" x14ac:dyDescent="0.25">
      <c r="A63" t="s">
        <v>4027</v>
      </c>
      <c r="B63" t="s">
        <v>4064</v>
      </c>
      <c r="C63" t="s">
        <v>4115</v>
      </c>
      <c r="D63" t="s">
        <v>2219</v>
      </c>
      <c r="E63" t="s">
        <v>4033</v>
      </c>
      <c r="F63">
        <v>0</v>
      </c>
      <c r="G63">
        <v>0</v>
      </c>
    </row>
    <row r="64" spans="1:7" hidden="1" x14ac:dyDescent="0.25">
      <c r="A64" t="s">
        <v>4027</v>
      </c>
      <c r="B64" t="s">
        <v>4064</v>
      </c>
      <c r="C64" t="s">
        <v>4116</v>
      </c>
      <c r="D64" t="s">
        <v>2241</v>
      </c>
      <c r="E64" t="s">
        <v>4033</v>
      </c>
      <c r="F64">
        <v>3</v>
      </c>
      <c r="G64">
        <v>107.46</v>
      </c>
    </row>
    <row r="65" spans="1:7" hidden="1" x14ac:dyDescent="0.25">
      <c r="A65" t="s">
        <v>4027</v>
      </c>
      <c r="B65" t="s">
        <v>4064</v>
      </c>
      <c r="C65" t="s">
        <v>4117</v>
      </c>
      <c r="D65" t="s">
        <v>2242</v>
      </c>
      <c r="E65" t="s">
        <v>4033</v>
      </c>
      <c r="F65">
        <v>1</v>
      </c>
      <c r="G65">
        <v>36.770000000000003</v>
      </c>
    </row>
    <row r="66" spans="1:7" hidden="1" x14ac:dyDescent="0.25">
      <c r="A66" t="s">
        <v>4027</v>
      </c>
      <c r="B66" t="s">
        <v>4064</v>
      </c>
      <c r="C66" t="s">
        <v>4118</v>
      </c>
      <c r="D66" t="s">
        <v>2244</v>
      </c>
      <c r="E66" t="s">
        <v>4033</v>
      </c>
      <c r="F66">
        <v>3</v>
      </c>
      <c r="G66">
        <v>106.62</v>
      </c>
    </row>
    <row r="67" spans="1:7" hidden="1" x14ac:dyDescent="0.25">
      <c r="A67" t="s">
        <v>4027</v>
      </c>
      <c r="B67" t="s">
        <v>4064</v>
      </c>
      <c r="C67" t="s">
        <v>4119</v>
      </c>
      <c r="D67" t="s">
        <v>2279</v>
      </c>
      <c r="E67" t="s">
        <v>4033</v>
      </c>
      <c r="F67">
        <v>0</v>
      </c>
      <c r="G67">
        <v>0</v>
      </c>
    </row>
    <row r="68" spans="1:7" hidden="1" x14ac:dyDescent="0.25">
      <c r="A68" t="s">
        <v>4027</v>
      </c>
      <c r="B68" t="s">
        <v>4064</v>
      </c>
      <c r="C68" t="s">
        <v>4120</v>
      </c>
      <c r="D68" t="s">
        <v>2280</v>
      </c>
      <c r="E68" t="s">
        <v>4033</v>
      </c>
      <c r="F68">
        <v>0</v>
      </c>
      <c r="G68">
        <v>0</v>
      </c>
    </row>
    <row r="69" spans="1:7" hidden="1" x14ac:dyDescent="0.25">
      <c r="A69" t="s">
        <v>4027</v>
      </c>
      <c r="B69" t="s">
        <v>4064</v>
      </c>
      <c r="C69" t="s">
        <v>4121</v>
      </c>
      <c r="D69" t="s">
        <v>2281</v>
      </c>
      <c r="E69" t="s">
        <v>4033</v>
      </c>
      <c r="F69">
        <v>0</v>
      </c>
      <c r="G69">
        <v>0</v>
      </c>
    </row>
    <row r="70" spans="1:7" hidden="1" x14ac:dyDescent="0.25">
      <c r="A70" t="s">
        <v>4027</v>
      </c>
      <c r="B70" t="s">
        <v>4122</v>
      </c>
      <c r="C70" t="s">
        <v>4123</v>
      </c>
      <c r="D70" t="s">
        <v>2338</v>
      </c>
      <c r="E70" t="s">
        <v>4033</v>
      </c>
      <c r="F70">
        <v>0</v>
      </c>
      <c r="G70">
        <v>0</v>
      </c>
    </row>
    <row r="71" spans="1:7" hidden="1" x14ac:dyDescent="0.25">
      <c r="A71" t="s">
        <v>4027</v>
      </c>
      <c r="B71" t="s">
        <v>4122</v>
      </c>
      <c r="C71" t="s">
        <v>4124</v>
      </c>
      <c r="D71" t="s">
        <v>2339</v>
      </c>
      <c r="E71" t="s">
        <v>4033</v>
      </c>
      <c r="F71">
        <v>0</v>
      </c>
      <c r="G71">
        <v>0</v>
      </c>
    </row>
    <row r="72" spans="1:7" hidden="1" x14ac:dyDescent="0.25">
      <c r="A72" t="s">
        <v>4027</v>
      </c>
      <c r="B72" t="s">
        <v>4122</v>
      </c>
      <c r="C72" t="s">
        <v>4125</v>
      </c>
      <c r="D72" t="s">
        <v>2340</v>
      </c>
      <c r="E72" t="s">
        <v>4033</v>
      </c>
      <c r="F72">
        <v>0</v>
      </c>
      <c r="G72">
        <v>0</v>
      </c>
    </row>
    <row r="73" spans="1:7" hidden="1" x14ac:dyDescent="0.25">
      <c r="A73" t="s">
        <v>4027</v>
      </c>
      <c r="B73" t="s">
        <v>4122</v>
      </c>
      <c r="C73" t="s">
        <v>4126</v>
      </c>
      <c r="D73" t="s">
        <v>2341</v>
      </c>
      <c r="E73" t="s">
        <v>4033</v>
      </c>
      <c r="F73">
        <v>0</v>
      </c>
      <c r="G73">
        <v>0</v>
      </c>
    </row>
    <row r="74" spans="1:7" hidden="1" x14ac:dyDescent="0.25">
      <c r="A74" t="s">
        <v>4027</v>
      </c>
      <c r="B74" t="s">
        <v>4122</v>
      </c>
      <c r="C74" t="s">
        <v>4127</v>
      </c>
      <c r="D74" t="s">
        <v>2342</v>
      </c>
      <c r="E74" t="s">
        <v>4033</v>
      </c>
      <c r="F74">
        <v>0</v>
      </c>
      <c r="G74">
        <v>0</v>
      </c>
    </row>
    <row r="75" spans="1:7" hidden="1" x14ac:dyDescent="0.25">
      <c r="A75" t="s">
        <v>4027</v>
      </c>
      <c r="B75" t="s">
        <v>4122</v>
      </c>
      <c r="C75" t="s">
        <v>4128</v>
      </c>
      <c r="D75" t="s">
        <v>2343</v>
      </c>
      <c r="E75" t="s">
        <v>4033</v>
      </c>
      <c r="F75">
        <v>0</v>
      </c>
      <c r="G75">
        <v>0</v>
      </c>
    </row>
    <row r="76" spans="1:7" hidden="1" x14ac:dyDescent="0.25">
      <c r="A76" t="s">
        <v>4027</v>
      </c>
      <c r="B76" t="s">
        <v>4122</v>
      </c>
      <c r="C76" t="s">
        <v>4129</v>
      </c>
      <c r="D76" t="s">
        <v>2349</v>
      </c>
      <c r="E76" t="s">
        <v>4033</v>
      </c>
      <c r="F76">
        <v>30</v>
      </c>
      <c r="G76">
        <v>27.5</v>
      </c>
    </row>
    <row r="77" spans="1:7" hidden="1" x14ac:dyDescent="0.25">
      <c r="A77" t="s">
        <v>4027</v>
      </c>
      <c r="B77" t="s">
        <v>4055</v>
      </c>
      <c r="C77" t="s">
        <v>4130</v>
      </c>
      <c r="D77" t="s">
        <v>2350</v>
      </c>
      <c r="E77" t="s">
        <v>4033</v>
      </c>
      <c r="F77">
        <v>0</v>
      </c>
      <c r="G77">
        <v>0</v>
      </c>
    </row>
    <row r="78" spans="1:7" hidden="1" x14ac:dyDescent="0.25">
      <c r="A78" t="s">
        <v>4027</v>
      </c>
      <c r="B78" t="s">
        <v>4055</v>
      </c>
      <c r="C78" t="s">
        <v>4131</v>
      </c>
      <c r="D78" t="s">
        <v>2351</v>
      </c>
      <c r="E78" t="s">
        <v>4033</v>
      </c>
      <c r="F78">
        <v>0</v>
      </c>
      <c r="G78">
        <v>0</v>
      </c>
    </row>
    <row r="79" spans="1:7" hidden="1" x14ac:dyDescent="0.25">
      <c r="A79" t="s">
        <v>4027</v>
      </c>
      <c r="B79" t="s">
        <v>4055</v>
      </c>
      <c r="C79" t="s">
        <v>4132</v>
      </c>
      <c r="D79" t="s">
        <v>2352</v>
      </c>
      <c r="E79" t="s">
        <v>4033</v>
      </c>
      <c r="F79">
        <v>81</v>
      </c>
      <c r="G79">
        <v>44.88</v>
      </c>
    </row>
    <row r="80" spans="1:7" hidden="1" x14ac:dyDescent="0.25">
      <c r="A80" t="s">
        <v>4027</v>
      </c>
      <c r="B80" t="s">
        <v>4055</v>
      </c>
      <c r="C80" t="s">
        <v>4133</v>
      </c>
      <c r="D80" t="s">
        <v>2355</v>
      </c>
      <c r="E80" t="s">
        <v>4033</v>
      </c>
      <c r="F80">
        <v>0</v>
      </c>
      <c r="G80">
        <v>0</v>
      </c>
    </row>
    <row r="81" spans="1:7" hidden="1" x14ac:dyDescent="0.25">
      <c r="A81" t="s">
        <v>4027</v>
      </c>
      <c r="B81" t="s">
        <v>4055</v>
      </c>
      <c r="C81" t="s">
        <v>4134</v>
      </c>
      <c r="D81" t="s">
        <v>2359</v>
      </c>
      <c r="E81" t="s">
        <v>4033</v>
      </c>
      <c r="F81">
        <v>0</v>
      </c>
      <c r="G81">
        <v>0</v>
      </c>
    </row>
    <row r="82" spans="1:7" hidden="1" x14ac:dyDescent="0.25">
      <c r="A82" t="s">
        <v>4027</v>
      </c>
      <c r="B82" t="s">
        <v>4055</v>
      </c>
      <c r="C82" t="s">
        <v>4135</v>
      </c>
      <c r="D82" t="s">
        <v>2361</v>
      </c>
      <c r="E82" t="s">
        <v>4033</v>
      </c>
      <c r="F82">
        <v>0</v>
      </c>
      <c r="G82">
        <v>0</v>
      </c>
    </row>
    <row r="83" spans="1:7" hidden="1" x14ac:dyDescent="0.25">
      <c r="A83" t="s">
        <v>4027</v>
      </c>
      <c r="B83" t="s">
        <v>4055</v>
      </c>
      <c r="C83" t="s">
        <v>4136</v>
      </c>
      <c r="D83" t="s">
        <v>2374</v>
      </c>
      <c r="E83" t="s">
        <v>4033</v>
      </c>
      <c r="F83">
        <v>3</v>
      </c>
      <c r="G83">
        <v>32.700000000000003</v>
      </c>
    </row>
    <row r="84" spans="1:7" hidden="1" x14ac:dyDescent="0.25">
      <c r="A84" t="s">
        <v>4027</v>
      </c>
      <c r="B84" t="s">
        <v>4055</v>
      </c>
      <c r="C84" t="s">
        <v>4137</v>
      </c>
      <c r="D84" t="s">
        <v>2375</v>
      </c>
      <c r="E84" t="s">
        <v>4033</v>
      </c>
      <c r="F84">
        <v>3</v>
      </c>
      <c r="G84">
        <v>32.700000000000003</v>
      </c>
    </row>
    <row r="85" spans="1:7" hidden="1" x14ac:dyDescent="0.25">
      <c r="A85" t="s">
        <v>4027</v>
      </c>
      <c r="B85" t="s">
        <v>4083</v>
      </c>
      <c r="C85" t="s">
        <v>4138</v>
      </c>
      <c r="D85" t="s">
        <v>2377</v>
      </c>
      <c r="E85" t="s">
        <v>4033</v>
      </c>
      <c r="F85">
        <v>2</v>
      </c>
      <c r="G85">
        <v>63.72</v>
      </c>
    </row>
    <row r="86" spans="1:7" hidden="1" x14ac:dyDescent="0.25">
      <c r="A86" t="s">
        <v>4027</v>
      </c>
      <c r="B86" t="s">
        <v>4122</v>
      </c>
      <c r="C86" t="s">
        <v>4139</v>
      </c>
      <c r="D86" t="s">
        <v>4140</v>
      </c>
      <c r="E86" t="s">
        <v>4033</v>
      </c>
      <c r="F86">
        <v>950</v>
      </c>
      <c r="G86">
        <v>1415.5</v>
      </c>
    </row>
    <row r="87" spans="1:7" hidden="1" x14ac:dyDescent="0.25">
      <c r="A87" t="s">
        <v>4027</v>
      </c>
      <c r="B87" t="s">
        <v>4055</v>
      </c>
      <c r="C87" t="s">
        <v>4141</v>
      </c>
      <c r="D87" t="s">
        <v>2424</v>
      </c>
      <c r="E87" t="s">
        <v>4033</v>
      </c>
      <c r="F87">
        <v>18</v>
      </c>
      <c r="G87">
        <v>78.84</v>
      </c>
    </row>
    <row r="88" spans="1:7" hidden="1" x14ac:dyDescent="0.25">
      <c r="A88" t="s">
        <v>4027</v>
      </c>
      <c r="B88" t="s">
        <v>4055</v>
      </c>
      <c r="C88" t="s">
        <v>4142</v>
      </c>
      <c r="D88" t="s">
        <v>2425</v>
      </c>
      <c r="E88" t="s">
        <v>4033</v>
      </c>
      <c r="F88">
        <v>21</v>
      </c>
      <c r="G88">
        <v>71.819999999999993</v>
      </c>
    </row>
    <row r="89" spans="1:7" hidden="1" x14ac:dyDescent="0.25">
      <c r="A89" t="s">
        <v>4027</v>
      </c>
      <c r="B89" t="s">
        <v>4055</v>
      </c>
      <c r="C89" t="s">
        <v>4143</v>
      </c>
      <c r="D89" t="s">
        <v>2426</v>
      </c>
      <c r="E89" t="s">
        <v>4033</v>
      </c>
      <c r="F89">
        <v>17</v>
      </c>
      <c r="G89">
        <v>34.43</v>
      </c>
    </row>
    <row r="90" spans="1:7" hidden="1" x14ac:dyDescent="0.25">
      <c r="A90" t="s">
        <v>4027</v>
      </c>
      <c r="B90" t="s">
        <v>4055</v>
      </c>
      <c r="C90" t="s">
        <v>4144</v>
      </c>
      <c r="D90" t="s">
        <v>2427</v>
      </c>
      <c r="E90" t="s">
        <v>4033</v>
      </c>
      <c r="F90">
        <v>7</v>
      </c>
      <c r="G90">
        <v>14.64</v>
      </c>
    </row>
    <row r="91" spans="1:7" hidden="1" x14ac:dyDescent="0.25">
      <c r="A91" t="s">
        <v>4027</v>
      </c>
      <c r="B91" t="s">
        <v>4055</v>
      </c>
      <c r="C91" t="s">
        <v>4145</v>
      </c>
      <c r="D91" t="s">
        <v>4146</v>
      </c>
      <c r="E91" t="s">
        <v>4033</v>
      </c>
      <c r="F91">
        <v>12</v>
      </c>
      <c r="G91">
        <v>20.5</v>
      </c>
    </row>
    <row r="92" spans="1:7" hidden="1" x14ac:dyDescent="0.25">
      <c r="A92" t="s">
        <v>4027</v>
      </c>
      <c r="B92" t="s">
        <v>4055</v>
      </c>
      <c r="C92" t="s">
        <v>4147</v>
      </c>
      <c r="D92" t="s">
        <v>2428</v>
      </c>
      <c r="E92" t="s">
        <v>4033</v>
      </c>
      <c r="F92">
        <v>29</v>
      </c>
      <c r="G92">
        <v>68.72</v>
      </c>
    </row>
    <row r="93" spans="1:7" hidden="1" x14ac:dyDescent="0.25">
      <c r="A93" t="s">
        <v>4027</v>
      </c>
      <c r="B93" t="s">
        <v>4055</v>
      </c>
      <c r="C93" t="s">
        <v>4148</v>
      </c>
      <c r="D93" t="s">
        <v>2429</v>
      </c>
      <c r="E93" t="s">
        <v>4033</v>
      </c>
      <c r="F93">
        <v>16</v>
      </c>
      <c r="G93">
        <v>35.200000000000003</v>
      </c>
    </row>
    <row r="94" spans="1:7" hidden="1" x14ac:dyDescent="0.25">
      <c r="A94" t="s">
        <v>4027</v>
      </c>
      <c r="B94" t="s">
        <v>4055</v>
      </c>
      <c r="C94" t="s">
        <v>4149</v>
      </c>
      <c r="D94" t="s">
        <v>2430</v>
      </c>
      <c r="E94" t="s">
        <v>4033</v>
      </c>
      <c r="F94">
        <v>50</v>
      </c>
      <c r="G94">
        <v>97.37</v>
      </c>
    </row>
    <row r="95" spans="1:7" hidden="1" x14ac:dyDescent="0.25">
      <c r="A95" t="s">
        <v>4027</v>
      </c>
      <c r="B95" t="s">
        <v>4055</v>
      </c>
      <c r="C95" t="s">
        <v>4150</v>
      </c>
      <c r="D95" t="s">
        <v>2436</v>
      </c>
      <c r="E95" t="s">
        <v>4033</v>
      </c>
      <c r="F95">
        <v>0</v>
      </c>
      <c r="G95">
        <v>0</v>
      </c>
    </row>
    <row r="96" spans="1:7" hidden="1" x14ac:dyDescent="0.25">
      <c r="A96" t="s">
        <v>4027</v>
      </c>
      <c r="B96" t="s">
        <v>4055</v>
      </c>
      <c r="C96" t="s">
        <v>4151</v>
      </c>
      <c r="D96" t="s">
        <v>2440</v>
      </c>
      <c r="E96" t="s">
        <v>4033</v>
      </c>
      <c r="F96">
        <v>0</v>
      </c>
      <c r="G96">
        <v>0</v>
      </c>
    </row>
    <row r="97" spans="1:7" hidden="1" x14ac:dyDescent="0.25">
      <c r="A97" t="s">
        <v>4027</v>
      </c>
      <c r="B97" t="s">
        <v>4055</v>
      </c>
      <c r="C97" t="s">
        <v>4152</v>
      </c>
      <c r="D97" t="s">
        <v>2441</v>
      </c>
      <c r="E97" t="s">
        <v>4033</v>
      </c>
      <c r="F97">
        <v>9</v>
      </c>
      <c r="G97">
        <v>17.649999999999999</v>
      </c>
    </row>
    <row r="98" spans="1:7" hidden="1" x14ac:dyDescent="0.25">
      <c r="A98" t="s">
        <v>4027</v>
      </c>
      <c r="B98" t="s">
        <v>4040</v>
      </c>
      <c r="C98" t="s">
        <v>4153</v>
      </c>
      <c r="D98" t="s">
        <v>2445</v>
      </c>
      <c r="E98" t="s">
        <v>4033</v>
      </c>
      <c r="F98">
        <v>0</v>
      </c>
      <c r="G98">
        <v>0</v>
      </c>
    </row>
    <row r="99" spans="1:7" hidden="1" x14ac:dyDescent="0.25">
      <c r="A99" t="s">
        <v>4027</v>
      </c>
      <c r="B99" t="s">
        <v>4040</v>
      </c>
      <c r="C99" t="s">
        <v>4154</v>
      </c>
      <c r="D99" t="s">
        <v>2508</v>
      </c>
      <c r="E99" t="s">
        <v>4030</v>
      </c>
      <c r="F99">
        <v>0</v>
      </c>
      <c r="G99">
        <v>0</v>
      </c>
    </row>
    <row r="100" spans="1:7" hidden="1" x14ac:dyDescent="0.25">
      <c r="A100" t="s">
        <v>4027</v>
      </c>
      <c r="B100" t="s">
        <v>4040</v>
      </c>
      <c r="C100" t="s">
        <v>4155</v>
      </c>
      <c r="D100" t="s">
        <v>2509</v>
      </c>
      <c r="E100" t="s">
        <v>4030</v>
      </c>
      <c r="F100">
        <v>0</v>
      </c>
      <c r="G100">
        <v>0</v>
      </c>
    </row>
    <row r="101" spans="1:7" hidden="1" x14ac:dyDescent="0.25">
      <c r="A101" t="s">
        <v>4027</v>
      </c>
      <c r="B101" t="s">
        <v>4040</v>
      </c>
      <c r="C101" t="s">
        <v>4156</v>
      </c>
      <c r="D101" t="s">
        <v>2510</v>
      </c>
      <c r="E101" t="s">
        <v>4030</v>
      </c>
      <c r="F101">
        <v>0</v>
      </c>
      <c r="G101">
        <v>0</v>
      </c>
    </row>
    <row r="102" spans="1:7" hidden="1" x14ac:dyDescent="0.25">
      <c r="A102" t="s">
        <v>4027</v>
      </c>
      <c r="B102" t="s">
        <v>4040</v>
      </c>
      <c r="C102" t="s">
        <v>4157</v>
      </c>
      <c r="D102" t="s">
        <v>2515</v>
      </c>
      <c r="E102" t="s">
        <v>4030</v>
      </c>
      <c r="F102">
        <v>0</v>
      </c>
      <c r="G102">
        <v>0</v>
      </c>
    </row>
    <row r="103" spans="1:7" hidden="1" x14ac:dyDescent="0.25">
      <c r="A103" t="s">
        <v>4027</v>
      </c>
      <c r="B103" t="s">
        <v>4040</v>
      </c>
      <c r="C103" t="s">
        <v>4158</v>
      </c>
      <c r="D103" t="s">
        <v>2516</v>
      </c>
      <c r="E103" t="s">
        <v>4030</v>
      </c>
      <c r="F103">
        <v>0</v>
      </c>
      <c r="G103">
        <v>0</v>
      </c>
    </row>
    <row r="104" spans="1:7" hidden="1" x14ac:dyDescent="0.25">
      <c r="A104" t="s">
        <v>4027</v>
      </c>
      <c r="B104" t="s">
        <v>4040</v>
      </c>
      <c r="C104" t="s">
        <v>4159</v>
      </c>
      <c r="D104" t="s">
        <v>2517</v>
      </c>
      <c r="E104" t="s">
        <v>4030</v>
      </c>
      <c r="F104">
        <v>0</v>
      </c>
      <c r="G104">
        <v>0</v>
      </c>
    </row>
    <row r="105" spans="1:7" hidden="1" x14ac:dyDescent="0.25">
      <c r="A105" t="s">
        <v>4027</v>
      </c>
      <c r="B105" t="s">
        <v>4040</v>
      </c>
      <c r="C105" t="s">
        <v>4160</v>
      </c>
      <c r="D105" t="s">
        <v>2518</v>
      </c>
      <c r="E105" t="s">
        <v>4030</v>
      </c>
      <c r="F105">
        <v>3</v>
      </c>
      <c r="G105">
        <v>42.45</v>
      </c>
    </row>
    <row r="106" spans="1:7" hidden="1" x14ac:dyDescent="0.25">
      <c r="A106" t="s">
        <v>4027</v>
      </c>
      <c r="B106" t="s">
        <v>4040</v>
      </c>
      <c r="C106" t="s">
        <v>4161</v>
      </c>
      <c r="D106" t="s">
        <v>2519</v>
      </c>
      <c r="E106" t="s">
        <v>4030</v>
      </c>
      <c r="F106">
        <v>0</v>
      </c>
      <c r="G106">
        <v>0</v>
      </c>
    </row>
    <row r="107" spans="1:7" hidden="1" x14ac:dyDescent="0.25">
      <c r="A107" t="s">
        <v>4027</v>
      </c>
      <c r="B107" t="s">
        <v>4040</v>
      </c>
      <c r="C107" t="s">
        <v>4162</v>
      </c>
      <c r="D107" t="s">
        <v>2520</v>
      </c>
      <c r="E107" t="s">
        <v>4030</v>
      </c>
      <c r="F107">
        <v>0</v>
      </c>
      <c r="G107">
        <v>0</v>
      </c>
    </row>
    <row r="108" spans="1:7" hidden="1" x14ac:dyDescent="0.25">
      <c r="A108" t="s">
        <v>4027</v>
      </c>
      <c r="B108" t="s">
        <v>4040</v>
      </c>
      <c r="C108" t="s">
        <v>4163</v>
      </c>
      <c r="D108" t="s">
        <v>2521</v>
      </c>
      <c r="E108" t="s">
        <v>4030</v>
      </c>
      <c r="F108">
        <v>4</v>
      </c>
      <c r="G108">
        <v>56.6</v>
      </c>
    </row>
    <row r="109" spans="1:7" hidden="1" x14ac:dyDescent="0.25">
      <c r="A109" t="s">
        <v>4027</v>
      </c>
      <c r="B109" t="s">
        <v>4040</v>
      </c>
      <c r="C109" t="s">
        <v>4164</v>
      </c>
      <c r="D109" t="s">
        <v>2522</v>
      </c>
      <c r="E109" t="s">
        <v>4030</v>
      </c>
      <c r="F109">
        <v>0</v>
      </c>
      <c r="G109">
        <v>0</v>
      </c>
    </row>
    <row r="110" spans="1:7" hidden="1" x14ac:dyDescent="0.25">
      <c r="A110" t="s">
        <v>4027</v>
      </c>
      <c r="B110" t="s">
        <v>4040</v>
      </c>
      <c r="C110" t="s">
        <v>4165</v>
      </c>
      <c r="D110" t="s">
        <v>2523</v>
      </c>
      <c r="E110" t="s">
        <v>4030</v>
      </c>
      <c r="F110">
        <v>0</v>
      </c>
      <c r="G110">
        <v>0</v>
      </c>
    </row>
    <row r="111" spans="1:7" hidden="1" x14ac:dyDescent="0.25">
      <c r="A111" t="s">
        <v>4027</v>
      </c>
      <c r="B111" t="s">
        <v>4166</v>
      </c>
      <c r="C111" t="s">
        <v>4167</v>
      </c>
      <c r="D111" t="s">
        <v>2529</v>
      </c>
      <c r="E111" t="s">
        <v>4030</v>
      </c>
      <c r="F111">
        <v>61</v>
      </c>
      <c r="G111">
        <v>262.76</v>
      </c>
    </row>
    <row r="112" spans="1:7" hidden="1" x14ac:dyDescent="0.25">
      <c r="A112" t="s">
        <v>4027</v>
      </c>
      <c r="B112" t="s">
        <v>4166</v>
      </c>
      <c r="C112" t="s">
        <v>4168</v>
      </c>
      <c r="D112" t="s">
        <v>2530</v>
      </c>
      <c r="E112" t="s">
        <v>4030</v>
      </c>
      <c r="F112">
        <v>0</v>
      </c>
      <c r="G112">
        <v>0</v>
      </c>
    </row>
    <row r="113" spans="1:7" hidden="1" x14ac:dyDescent="0.25">
      <c r="A113" t="s">
        <v>4027</v>
      </c>
      <c r="B113" t="s">
        <v>4166</v>
      </c>
      <c r="C113" t="s">
        <v>4169</v>
      </c>
      <c r="D113" t="s">
        <v>2531</v>
      </c>
      <c r="E113" t="s">
        <v>4030</v>
      </c>
      <c r="F113">
        <v>34</v>
      </c>
      <c r="G113">
        <v>33.81</v>
      </c>
    </row>
    <row r="114" spans="1:7" hidden="1" x14ac:dyDescent="0.25">
      <c r="A114" t="s">
        <v>4027</v>
      </c>
      <c r="B114" t="s">
        <v>4042</v>
      </c>
      <c r="C114" t="s">
        <v>4170</v>
      </c>
      <c r="D114" t="s">
        <v>2603</v>
      </c>
      <c r="E114" t="s">
        <v>4033</v>
      </c>
      <c r="F114">
        <v>2</v>
      </c>
      <c r="G114">
        <v>31.2</v>
      </c>
    </row>
    <row r="115" spans="1:7" hidden="1" x14ac:dyDescent="0.25">
      <c r="A115" t="s">
        <v>4027</v>
      </c>
      <c r="B115" t="s">
        <v>4042</v>
      </c>
      <c r="C115" t="s">
        <v>4171</v>
      </c>
      <c r="D115" t="s">
        <v>2607</v>
      </c>
      <c r="E115" t="s">
        <v>4033</v>
      </c>
      <c r="F115">
        <v>49</v>
      </c>
      <c r="G115">
        <v>77.91</v>
      </c>
    </row>
    <row r="116" spans="1:7" hidden="1" x14ac:dyDescent="0.25">
      <c r="A116" t="s">
        <v>4027</v>
      </c>
      <c r="B116" t="s">
        <v>4042</v>
      </c>
      <c r="C116" t="s">
        <v>4172</v>
      </c>
      <c r="D116" t="s">
        <v>2607</v>
      </c>
      <c r="E116" t="s">
        <v>4173</v>
      </c>
      <c r="F116">
        <v>0</v>
      </c>
      <c r="G116">
        <v>0</v>
      </c>
    </row>
    <row r="117" spans="1:7" hidden="1" x14ac:dyDescent="0.25">
      <c r="A117" t="s">
        <v>4027</v>
      </c>
      <c r="B117" t="s">
        <v>4042</v>
      </c>
      <c r="C117" t="s">
        <v>4174</v>
      </c>
      <c r="D117" t="s">
        <v>2645</v>
      </c>
      <c r="E117" t="s">
        <v>4033</v>
      </c>
      <c r="F117">
        <v>2</v>
      </c>
      <c r="G117">
        <v>51.8</v>
      </c>
    </row>
    <row r="118" spans="1:7" hidden="1" x14ac:dyDescent="0.25">
      <c r="A118" t="s">
        <v>4027</v>
      </c>
      <c r="B118" t="s">
        <v>4042</v>
      </c>
      <c r="C118" t="s">
        <v>4175</v>
      </c>
      <c r="D118" t="s">
        <v>2646</v>
      </c>
      <c r="E118" t="s">
        <v>4033</v>
      </c>
      <c r="F118">
        <v>3</v>
      </c>
      <c r="G118">
        <v>74.58</v>
      </c>
    </row>
    <row r="119" spans="1:7" hidden="1" x14ac:dyDescent="0.25">
      <c r="A119" t="s">
        <v>4027</v>
      </c>
      <c r="B119" t="s">
        <v>4042</v>
      </c>
      <c r="C119" t="s">
        <v>4176</v>
      </c>
      <c r="D119" t="s">
        <v>2648</v>
      </c>
      <c r="E119" t="s">
        <v>4033</v>
      </c>
      <c r="F119">
        <v>3</v>
      </c>
      <c r="G119">
        <v>74.7</v>
      </c>
    </row>
    <row r="120" spans="1:7" hidden="1" x14ac:dyDescent="0.25">
      <c r="A120" t="s">
        <v>4027</v>
      </c>
      <c r="B120" t="s">
        <v>4055</v>
      </c>
      <c r="C120" t="s">
        <v>4177</v>
      </c>
      <c r="D120" t="s">
        <v>2678</v>
      </c>
      <c r="E120" t="s">
        <v>4033</v>
      </c>
      <c r="F120">
        <v>0</v>
      </c>
      <c r="G120">
        <v>0</v>
      </c>
    </row>
    <row r="121" spans="1:7" hidden="1" x14ac:dyDescent="0.25">
      <c r="A121" t="s">
        <v>4027</v>
      </c>
      <c r="B121" t="s">
        <v>4028</v>
      </c>
      <c r="C121" t="s">
        <v>4178</v>
      </c>
      <c r="D121" t="s">
        <v>2688</v>
      </c>
      <c r="E121" t="s">
        <v>4033</v>
      </c>
      <c r="F121">
        <v>0</v>
      </c>
      <c r="G121">
        <v>0</v>
      </c>
    </row>
    <row r="122" spans="1:7" hidden="1" x14ac:dyDescent="0.25">
      <c r="A122" t="s">
        <v>4027</v>
      </c>
      <c r="B122" t="s">
        <v>4055</v>
      </c>
      <c r="C122" t="s">
        <v>4179</v>
      </c>
      <c r="D122" t="s">
        <v>2695</v>
      </c>
      <c r="E122" t="s">
        <v>4033</v>
      </c>
      <c r="F122">
        <v>0</v>
      </c>
      <c r="G122">
        <v>0</v>
      </c>
    </row>
    <row r="123" spans="1:7" hidden="1" x14ac:dyDescent="0.25">
      <c r="A123" t="s">
        <v>4027</v>
      </c>
      <c r="B123" t="s">
        <v>4055</v>
      </c>
      <c r="C123" t="s">
        <v>4180</v>
      </c>
      <c r="D123" t="s">
        <v>2696</v>
      </c>
      <c r="E123" t="s">
        <v>4033</v>
      </c>
      <c r="F123">
        <v>500</v>
      </c>
      <c r="G123">
        <v>225</v>
      </c>
    </row>
    <row r="124" spans="1:7" hidden="1" x14ac:dyDescent="0.25">
      <c r="A124" t="s">
        <v>4027</v>
      </c>
      <c r="B124" t="s">
        <v>4069</v>
      </c>
      <c r="C124" t="s">
        <v>4181</v>
      </c>
      <c r="D124" t="s">
        <v>2697</v>
      </c>
      <c r="E124" t="s">
        <v>4033</v>
      </c>
      <c r="F124">
        <v>800</v>
      </c>
      <c r="G124">
        <v>1025.3599999999999</v>
      </c>
    </row>
    <row r="125" spans="1:7" hidden="1" x14ac:dyDescent="0.25">
      <c r="A125" t="s">
        <v>4027</v>
      </c>
      <c r="B125" t="s">
        <v>4069</v>
      </c>
      <c r="C125" t="s">
        <v>4182</v>
      </c>
      <c r="D125" t="s">
        <v>2700</v>
      </c>
      <c r="E125" t="s">
        <v>4033</v>
      </c>
      <c r="F125">
        <v>15</v>
      </c>
      <c r="G125">
        <v>4.2</v>
      </c>
    </row>
    <row r="126" spans="1:7" hidden="1" x14ac:dyDescent="0.25">
      <c r="A126" t="s">
        <v>4027</v>
      </c>
      <c r="B126" t="s">
        <v>4055</v>
      </c>
      <c r="C126" t="s">
        <v>4183</v>
      </c>
      <c r="D126" t="s">
        <v>2701</v>
      </c>
      <c r="E126" t="s">
        <v>4033</v>
      </c>
      <c r="F126">
        <v>449</v>
      </c>
      <c r="G126">
        <v>133.41</v>
      </c>
    </row>
    <row r="127" spans="1:7" hidden="1" x14ac:dyDescent="0.25">
      <c r="A127" t="s">
        <v>4027</v>
      </c>
      <c r="B127" t="s">
        <v>4055</v>
      </c>
      <c r="C127" t="s">
        <v>4184</v>
      </c>
      <c r="D127" t="s">
        <v>2702</v>
      </c>
      <c r="E127" t="s">
        <v>4033</v>
      </c>
      <c r="F127">
        <v>314</v>
      </c>
      <c r="G127">
        <v>113.01</v>
      </c>
    </row>
    <row r="128" spans="1:7" hidden="1" x14ac:dyDescent="0.25">
      <c r="A128" t="s">
        <v>4027</v>
      </c>
      <c r="B128" t="s">
        <v>4069</v>
      </c>
      <c r="C128" t="s">
        <v>4185</v>
      </c>
      <c r="D128" t="s">
        <v>4186</v>
      </c>
      <c r="E128" t="s">
        <v>4033</v>
      </c>
      <c r="F128">
        <v>268</v>
      </c>
      <c r="G128">
        <v>41.55</v>
      </c>
    </row>
    <row r="129" spans="1:7" hidden="1" x14ac:dyDescent="0.25">
      <c r="A129" t="s">
        <v>4027</v>
      </c>
      <c r="B129" t="s">
        <v>4055</v>
      </c>
      <c r="C129" t="s">
        <v>4187</v>
      </c>
      <c r="D129" t="s">
        <v>2703</v>
      </c>
      <c r="E129" t="s">
        <v>4033</v>
      </c>
      <c r="F129">
        <v>13</v>
      </c>
      <c r="G129">
        <v>36.130000000000003</v>
      </c>
    </row>
    <row r="130" spans="1:7" hidden="1" x14ac:dyDescent="0.25">
      <c r="A130" t="s">
        <v>4027</v>
      </c>
      <c r="B130" t="s">
        <v>4188</v>
      </c>
      <c r="C130" t="s">
        <v>4189</v>
      </c>
      <c r="D130" t="s">
        <v>2704</v>
      </c>
      <c r="E130" t="s">
        <v>4030</v>
      </c>
      <c r="F130">
        <v>0</v>
      </c>
      <c r="G130">
        <v>0</v>
      </c>
    </row>
    <row r="131" spans="1:7" hidden="1" x14ac:dyDescent="0.25">
      <c r="A131" t="s">
        <v>4027</v>
      </c>
      <c r="B131" t="s">
        <v>4091</v>
      </c>
      <c r="C131" t="s">
        <v>4190</v>
      </c>
      <c r="D131" t="s">
        <v>2747</v>
      </c>
      <c r="E131" t="s">
        <v>4033</v>
      </c>
      <c r="F131">
        <v>0</v>
      </c>
      <c r="G131">
        <v>0</v>
      </c>
    </row>
    <row r="132" spans="1:7" hidden="1" x14ac:dyDescent="0.25">
      <c r="A132" t="s">
        <v>4027</v>
      </c>
      <c r="B132" t="s">
        <v>4091</v>
      </c>
      <c r="C132" t="s">
        <v>4191</v>
      </c>
      <c r="D132" t="s">
        <v>2748</v>
      </c>
      <c r="E132" t="s">
        <v>4033</v>
      </c>
      <c r="F132">
        <v>0</v>
      </c>
      <c r="G132">
        <v>0</v>
      </c>
    </row>
    <row r="133" spans="1:7" hidden="1" x14ac:dyDescent="0.25">
      <c r="A133" t="s">
        <v>4027</v>
      </c>
      <c r="B133" t="s">
        <v>4040</v>
      </c>
      <c r="C133" t="s">
        <v>4192</v>
      </c>
      <c r="D133" t="s">
        <v>2753</v>
      </c>
      <c r="E133" t="s">
        <v>4033</v>
      </c>
      <c r="F133">
        <v>9</v>
      </c>
      <c r="G133">
        <v>63.9</v>
      </c>
    </row>
    <row r="134" spans="1:7" hidden="1" x14ac:dyDescent="0.25">
      <c r="A134" t="s">
        <v>4027</v>
      </c>
      <c r="B134" t="s">
        <v>4055</v>
      </c>
      <c r="C134" t="s">
        <v>4193</v>
      </c>
      <c r="D134" t="s">
        <v>2757</v>
      </c>
      <c r="E134" t="s">
        <v>4033</v>
      </c>
      <c r="F134">
        <v>6</v>
      </c>
      <c r="G134">
        <v>145.99</v>
      </c>
    </row>
    <row r="135" spans="1:7" hidden="1" x14ac:dyDescent="0.25">
      <c r="A135" t="s">
        <v>4027</v>
      </c>
      <c r="B135" t="s">
        <v>4055</v>
      </c>
      <c r="C135" t="s">
        <v>4194</v>
      </c>
      <c r="D135" t="s">
        <v>2768</v>
      </c>
      <c r="E135" t="s">
        <v>4033</v>
      </c>
      <c r="F135">
        <v>28</v>
      </c>
      <c r="G135">
        <v>23.64</v>
      </c>
    </row>
    <row r="136" spans="1:7" hidden="1" x14ac:dyDescent="0.25">
      <c r="A136" t="s">
        <v>4027</v>
      </c>
      <c r="B136" t="s">
        <v>4091</v>
      </c>
      <c r="C136" t="s">
        <v>4195</v>
      </c>
      <c r="D136" t="s">
        <v>2783</v>
      </c>
      <c r="E136" t="s">
        <v>4033</v>
      </c>
      <c r="F136">
        <v>0</v>
      </c>
      <c r="G136">
        <v>0</v>
      </c>
    </row>
    <row r="137" spans="1:7" hidden="1" x14ac:dyDescent="0.25">
      <c r="A137" t="s">
        <v>4027</v>
      </c>
      <c r="B137" t="s">
        <v>4055</v>
      </c>
      <c r="C137" t="s">
        <v>4196</v>
      </c>
      <c r="D137" t="s">
        <v>2809</v>
      </c>
      <c r="E137" t="s">
        <v>4033</v>
      </c>
      <c r="F137">
        <v>5</v>
      </c>
      <c r="G137">
        <v>1.92</v>
      </c>
    </row>
    <row r="138" spans="1:7" hidden="1" x14ac:dyDescent="0.25">
      <c r="A138" t="s">
        <v>4027</v>
      </c>
      <c r="B138" t="s">
        <v>4055</v>
      </c>
      <c r="C138" t="s">
        <v>4197</v>
      </c>
      <c r="D138" t="s">
        <v>2810</v>
      </c>
      <c r="E138" t="s">
        <v>4033</v>
      </c>
      <c r="F138">
        <v>5</v>
      </c>
      <c r="G138">
        <v>2.02</v>
      </c>
    </row>
    <row r="139" spans="1:7" hidden="1" x14ac:dyDescent="0.25">
      <c r="A139" t="s">
        <v>4027</v>
      </c>
      <c r="B139" t="s">
        <v>4055</v>
      </c>
      <c r="C139" t="s">
        <v>4198</v>
      </c>
      <c r="D139" t="s">
        <v>2811</v>
      </c>
      <c r="E139" t="s">
        <v>4033</v>
      </c>
      <c r="F139">
        <v>5</v>
      </c>
      <c r="G139">
        <v>1.9</v>
      </c>
    </row>
    <row r="140" spans="1:7" hidden="1" x14ac:dyDescent="0.25">
      <c r="A140" t="s">
        <v>4027</v>
      </c>
      <c r="B140" t="s">
        <v>4055</v>
      </c>
      <c r="C140" t="s">
        <v>4199</v>
      </c>
      <c r="D140" t="s">
        <v>2812</v>
      </c>
      <c r="E140" t="s">
        <v>4033</v>
      </c>
      <c r="F140">
        <v>5</v>
      </c>
      <c r="G140">
        <v>1.9</v>
      </c>
    </row>
    <row r="141" spans="1:7" hidden="1" x14ac:dyDescent="0.25">
      <c r="A141" t="s">
        <v>4027</v>
      </c>
      <c r="B141" t="s">
        <v>4055</v>
      </c>
      <c r="C141" t="s">
        <v>4200</v>
      </c>
      <c r="D141" t="s">
        <v>4201</v>
      </c>
      <c r="E141" t="s">
        <v>4033</v>
      </c>
      <c r="F141">
        <v>0</v>
      </c>
      <c r="G141">
        <v>0</v>
      </c>
    </row>
    <row r="142" spans="1:7" hidden="1" x14ac:dyDescent="0.25">
      <c r="A142" t="s">
        <v>4027</v>
      </c>
      <c r="B142" t="s">
        <v>4055</v>
      </c>
      <c r="C142" t="s">
        <v>4202</v>
      </c>
      <c r="D142" t="s">
        <v>2814</v>
      </c>
      <c r="E142" t="s">
        <v>4033</v>
      </c>
      <c r="F142">
        <v>17</v>
      </c>
      <c r="G142">
        <v>23.64</v>
      </c>
    </row>
    <row r="143" spans="1:7" hidden="1" x14ac:dyDescent="0.25">
      <c r="A143" t="s">
        <v>4027</v>
      </c>
      <c r="B143" t="s">
        <v>4055</v>
      </c>
      <c r="C143" t="s">
        <v>4203</v>
      </c>
      <c r="D143" t="s">
        <v>2818</v>
      </c>
      <c r="E143" t="s">
        <v>4033</v>
      </c>
      <c r="F143">
        <v>65</v>
      </c>
      <c r="G143">
        <v>223.84</v>
      </c>
    </row>
    <row r="144" spans="1:7" hidden="1" x14ac:dyDescent="0.25">
      <c r="A144" t="s">
        <v>4027</v>
      </c>
      <c r="B144" t="s">
        <v>4055</v>
      </c>
      <c r="C144" t="s">
        <v>4204</v>
      </c>
      <c r="D144" t="s">
        <v>2820</v>
      </c>
      <c r="E144" t="s">
        <v>4033</v>
      </c>
      <c r="F144">
        <v>0</v>
      </c>
      <c r="G144">
        <v>0</v>
      </c>
    </row>
    <row r="145" spans="1:7" hidden="1" x14ac:dyDescent="0.25">
      <c r="A145" t="s">
        <v>4027</v>
      </c>
      <c r="B145" t="s">
        <v>4055</v>
      </c>
      <c r="C145" t="s">
        <v>4205</v>
      </c>
      <c r="D145" t="s">
        <v>2821</v>
      </c>
      <c r="E145" t="s">
        <v>4033</v>
      </c>
      <c r="F145">
        <v>0</v>
      </c>
      <c r="G145">
        <v>0</v>
      </c>
    </row>
    <row r="146" spans="1:7" hidden="1" x14ac:dyDescent="0.25">
      <c r="A146" t="s">
        <v>4027</v>
      </c>
      <c r="B146" t="s">
        <v>4055</v>
      </c>
      <c r="C146" t="s">
        <v>4206</v>
      </c>
      <c r="D146" t="s">
        <v>2823</v>
      </c>
      <c r="E146" t="s">
        <v>4033</v>
      </c>
      <c r="F146">
        <v>8</v>
      </c>
      <c r="G146">
        <v>60</v>
      </c>
    </row>
    <row r="147" spans="1:7" hidden="1" x14ac:dyDescent="0.25">
      <c r="A147" t="s">
        <v>4027</v>
      </c>
      <c r="B147" t="s">
        <v>4037</v>
      </c>
      <c r="C147" t="s">
        <v>4207</v>
      </c>
      <c r="D147" t="s">
        <v>2824</v>
      </c>
      <c r="E147" t="s">
        <v>4093</v>
      </c>
      <c r="F147">
        <v>0</v>
      </c>
      <c r="G147">
        <v>0</v>
      </c>
    </row>
    <row r="148" spans="1:7" hidden="1" x14ac:dyDescent="0.25">
      <c r="A148" t="s">
        <v>4027</v>
      </c>
      <c r="B148" t="s">
        <v>4028</v>
      </c>
      <c r="C148" t="s">
        <v>4208</v>
      </c>
      <c r="D148" t="s">
        <v>2826</v>
      </c>
      <c r="E148" t="s">
        <v>4093</v>
      </c>
      <c r="F148">
        <v>0</v>
      </c>
      <c r="G148">
        <v>0</v>
      </c>
    </row>
    <row r="149" spans="1:7" hidden="1" x14ac:dyDescent="0.25">
      <c r="A149" t="s">
        <v>4027</v>
      </c>
      <c r="B149" t="s">
        <v>4091</v>
      </c>
      <c r="C149" t="s">
        <v>4209</v>
      </c>
      <c r="D149" t="s">
        <v>2829</v>
      </c>
      <c r="E149" t="s">
        <v>4033</v>
      </c>
      <c r="F149">
        <v>0</v>
      </c>
      <c r="G149">
        <v>0</v>
      </c>
    </row>
    <row r="150" spans="1:7" hidden="1" x14ac:dyDescent="0.25">
      <c r="A150" t="s">
        <v>4027</v>
      </c>
      <c r="B150" t="s">
        <v>4055</v>
      </c>
      <c r="C150" t="s">
        <v>4210</v>
      </c>
      <c r="D150" t="s">
        <v>2830</v>
      </c>
      <c r="E150" t="s">
        <v>4033</v>
      </c>
      <c r="F150">
        <v>0</v>
      </c>
      <c r="G150">
        <v>0</v>
      </c>
    </row>
    <row r="151" spans="1:7" hidden="1" x14ac:dyDescent="0.25">
      <c r="A151" t="s">
        <v>4027</v>
      </c>
      <c r="B151" t="s">
        <v>4091</v>
      </c>
      <c r="C151" t="s">
        <v>4211</v>
      </c>
      <c r="D151" t="s">
        <v>2833</v>
      </c>
      <c r="E151" t="s">
        <v>4033</v>
      </c>
      <c r="F151">
        <v>0</v>
      </c>
      <c r="G151">
        <v>0</v>
      </c>
    </row>
    <row r="152" spans="1:7" hidden="1" x14ac:dyDescent="0.25">
      <c r="A152" t="s">
        <v>4027</v>
      </c>
      <c r="B152" t="s">
        <v>4042</v>
      </c>
      <c r="C152" t="s">
        <v>4212</v>
      </c>
      <c r="D152" t="s">
        <v>4213</v>
      </c>
      <c r="E152" t="s">
        <v>4033</v>
      </c>
      <c r="F152">
        <v>0</v>
      </c>
      <c r="G152">
        <v>0</v>
      </c>
    </row>
    <row r="153" spans="1:7" hidden="1" x14ac:dyDescent="0.25">
      <c r="A153" t="s">
        <v>4027</v>
      </c>
      <c r="B153" t="s">
        <v>4042</v>
      </c>
      <c r="C153" t="s">
        <v>4214</v>
      </c>
      <c r="D153" t="s">
        <v>2852</v>
      </c>
      <c r="E153" t="s">
        <v>4033</v>
      </c>
      <c r="F153">
        <v>19</v>
      </c>
      <c r="G153">
        <v>32.35</v>
      </c>
    </row>
    <row r="154" spans="1:7" hidden="1" x14ac:dyDescent="0.25">
      <c r="A154" t="s">
        <v>4027</v>
      </c>
      <c r="B154" t="s">
        <v>4042</v>
      </c>
      <c r="C154" t="s">
        <v>4215</v>
      </c>
      <c r="D154" t="s">
        <v>2853</v>
      </c>
      <c r="E154" t="s">
        <v>4033</v>
      </c>
      <c r="F154">
        <v>10</v>
      </c>
      <c r="G154">
        <v>16.97</v>
      </c>
    </row>
    <row r="155" spans="1:7" hidden="1" x14ac:dyDescent="0.25">
      <c r="A155" t="s">
        <v>4027</v>
      </c>
      <c r="B155" t="s">
        <v>4055</v>
      </c>
      <c r="C155" t="s">
        <v>4216</v>
      </c>
      <c r="D155" t="s">
        <v>2863</v>
      </c>
      <c r="E155" t="s">
        <v>4030</v>
      </c>
      <c r="F155">
        <v>0</v>
      </c>
      <c r="G155">
        <v>0</v>
      </c>
    </row>
    <row r="156" spans="1:7" hidden="1" x14ac:dyDescent="0.25">
      <c r="A156" t="s">
        <v>4027</v>
      </c>
      <c r="B156" t="s">
        <v>4055</v>
      </c>
      <c r="C156" t="s">
        <v>4217</v>
      </c>
      <c r="D156" t="s">
        <v>2866</v>
      </c>
      <c r="E156" t="s">
        <v>4030</v>
      </c>
      <c r="F156">
        <v>0</v>
      </c>
      <c r="G156">
        <v>0</v>
      </c>
    </row>
    <row r="157" spans="1:7" hidden="1" x14ac:dyDescent="0.25">
      <c r="A157" t="s">
        <v>4027</v>
      </c>
      <c r="B157" t="s">
        <v>4055</v>
      </c>
      <c r="C157" t="s">
        <v>4218</v>
      </c>
      <c r="D157" t="s">
        <v>2914</v>
      </c>
      <c r="E157" t="s">
        <v>4033</v>
      </c>
      <c r="F157">
        <v>0</v>
      </c>
      <c r="G157">
        <v>0</v>
      </c>
    </row>
    <row r="158" spans="1:7" hidden="1" x14ac:dyDescent="0.25">
      <c r="A158" t="s">
        <v>4027</v>
      </c>
      <c r="B158" t="s">
        <v>4055</v>
      </c>
      <c r="C158" t="s">
        <v>4219</v>
      </c>
      <c r="D158" t="s">
        <v>2915</v>
      </c>
      <c r="E158" t="s">
        <v>4033</v>
      </c>
      <c r="F158">
        <v>3</v>
      </c>
      <c r="G158">
        <v>113.29</v>
      </c>
    </row>
    <row r="159" spans="1:7" hidden="1" x14ac:dyDescent="0.25">
      <c r="A159" t="s">
        <v>4027</v>
      </c>
      <c r="B159" t="s">
        <v>4055</v>
      </c>
      <c r="C159" t="s">
        <v>4220</v>
      </c>
      <c r="D159" t="s">
        <v>2916</v>
      </c>
      <c r="E159" t="s">
        <v>4033</v>
      </c>
      <c r="F159">
        <v>3</v>
      </c>
      <c r="G159">
        <v>39</v>
      </c>
    </row>
    <row r="160" spans="1:7" hidden="1" x14ac:dyDescent="0.25">
      <c r="A160" t="s">
        <v>4027</v>
      </c>
      <c r="B160" t="s">
        <v>4055</v>
      </c>
      <c r="C160" t="s">
        <v>4221</v>
      </c>
      <c r="D160" t="s">
        <v>2917</v>
      </c>
      <c r="E160" t="s">
        <v>4033</v>
      </c>
      <c r="F160">
        <v>7</v>
      </c>
      <c r="G160">
        <v>21.22</v>
      </c>
    </row>
    <row r="161" spans="1:7" hidden="1" x14ac:dyDescent="0.25">
      <c r="A161" t="s">
        <v>4027</v>
      </c>
      <c r="B161" t="s">
        <v>4055</v>
      </c>
      <c r="C161" t="s">
        <v>4222</v>
      </c>
      <c r="D161" t="s">
        <v>2936</v>
      </c>
      <c r="E161" t="s">
        <v>4033</v>
      </c>
      <c r="F161">
        <v>63</v>
      </c>
      <c r="G161">
        <v>938.97</v>
      </c>
    </row>
    <row r="162" spans="1:7" hidden="1" x14ac:dyDescent="0.25">
      <c r="A162" t="s">
        <v>4027</v>
      </c>
      <c r="B162" t="s">
        <v>4166</v>
      </c>
      <c r="C162" t="s">
        <v>4223</v>
      </c>
      <c r="D162" t="s">
        <v>4224</v>
      </c>
      <c r="E162" t="s">
        <v>4033</v>
      </c>
      <c r="F162">
        <v>0</v>
      </c>
      <c r="G162">
        <v>0</v>
      </c>
    </row>
    <row r="163" spans="1:7" hidden="1" x14ac:dyDescent="0.25">
      <c r="A163" t="s">
        <v>4027</v>
      </c>
      <c r="B163" t="s">
        <v>4122</v>
      </c>
      <c r="C163" t="s">
        <v>4225</v>
      </c>
      <c r="D163" t="s">
        <v>4226</v>
      </c>
      <c r="E163" t="s">
        <v>4030</v>
      </c>
      <c r="F163">
        <v>1</v>
      </c>
      <c r="G163">
        <v>150</v>
      </c>
    </row>
    <row r="164" spans="1:7" hidden="1" x14ac:dyDescent="0.25">
      <c r="A164" t="s">
        <v>4027</v>
      </c>
      <c r="B164" t="s">
        <v>4064</v>
      </c>
      <c r="C164" t="s">
        <v>4227</v>
      </c>
      <c r="D164" t="s">
        <v>3000</v>
      </c>
      <c r="E164" t="s">
        <v>4033</v>
      </c>
      <c r="F164">
        <v>0</v>
      </c>
      <c r="G164">
        <v>0</v>
      </c>
    </row>
    <row r="165" spans="1:7" hidden="1" x14ac:dyDescent="0.25">
      <c r="A165" t="s">
        <v>4027</v>
      </c>
      <c r="B165" t="s">
        <v>4064</v>
      </c>
      <c r="C165" t="s">
        <v>4228</v>
      </c>
      <c r="D165" t="s">
        <v>3016</v>
      </c>
      <c r="E165" t="s">
        <v>4033</v>
      </c>
      <c r="F165">
        <v>5</v>
      </c>
      <c r="G165">
        <v>326.10000000000002</v>
      </c>
    </row>
    <row r="166" spans="1:7" hidden="1" x14ac:dyDescent="0.25">
      <c r="A166" t="s">
        <v>4027</v>
      </c>
      <c r="B166" t="s">
        <v>4064</v>
      </c>
      <c r="C166" t="s">
        <v>4229</v>
      </c>
      <c r="D166" t="s">
        <v>3021</v>
      </c>
      <c r="E166" t="s">
        <v>4033</v>
      </c>
      <c r="F166">
        <v>6</v>
      </c>
      <c r="G166">
        <v>520.08000000000004</v>
      </c>
    </row>
    <row r="167" spans="1:7" hidden="1" x14ac:dyDescent="0.25">
      <c r="A167" t="s">
        <v>4027</v>
      </c>
      <c r="B167" t="s">
        <v>4064</v>
      </c>
      <c r="C167" t="s">
        <v>4230</v>
      </c>
      <c r="D167" t="s">
        <v>3023</v>
      </c>
      <c r="E167" t="s">
        <v>4033</v>
      </c>
      <c r="F167">
        <v>11</v>
      </c>
      <c r="G167">
        <v>708.8</v>
      </c>
    </row>
    <row r="168" spans="1:7" hidden="1" x14ac:dyDescent="0.25">
      <c r="A168" t="s">
        <v>4027</v>
      </c>
      <c r="B168" t="s">
        <v>4055</v>
      </c>
      <c r="C168" t="s">
        <v>4231</v>
      </c>
      <c r="D168" t="s">
        <v>3085</v>
      </c>
      <c r="E168" t="s">
        <v>4033</v>
      </c>
      <c r="F168">
        <v>1</v>
      </c>
      <c r="G168">
        <v>1.4</v>
      </c>
    </row>
    <row r="169" spans="1:7" hidden="1" x14ac:dyDescent="0.25">
      <c r="A169" t="s">
        <v>4027</v>
      </c>
      <c r="B169" t="s">
        <v>4055</v>
      </c>
      <c r="C169" t="s">
        <v>4232</v>
      </c>
      <c r="D169" t="s">
        <v>3088</v>
      </c>
      <c r="E169" t="s">
        <v>4033</v>
      </c>
      <c r="F169">
        <v>156</v>
      </c>
      <c r="G169">
        <v>47.15</v>
      </c>
    </row>
    <row r="170" spans="1:7" hidden="1" x14ac:dyDescent="0.25">
      <c r="A170" t="s">
        <v>4027</v>
      </c>
      <c r="B170" t="s">
        <v>4055</v>
      </c>
      <c r="C170" t="s">
        <v>4233</v>
      </c>
      <c r="D170" t="s">
        <v>3189</v>
      </c>
      <c r="E170" t="s">
        <v>4033</v>
      </c>
      <c r="F170">
        <v>3</v>
      </c>
      <c r="G170">
        <v>43.36</v>
      </c>
    </row>
    <row r="171" spans="1:7" hidden="1" x14ac:dyDescent="0.25">
      <c r="A171" t="s">
        <v>4027</v>
      </c>
      <c r="B171" t="s">
        <v>4234</v>
      </c>
      <c r="C171" t="s">
        <v>4235</v>
      </c>
      <c r="D171" t="s">
        <v>3212</v>
      </c>
      <c r="E171" t="s">
        <v>4033</v>
      </c>
      <c r="F171">
        <v>0</v>
      </c>
      <c r="G171">
        <v>0</v>
      </c>
    </row>
    <row r="172" spans="1:7" hidden="1" x14ac:dyDescent="0.25">
      <c r="A172" t="s">
        <v>4027</v>
      </c>
      <c r="B172" t="s">
        <v>4083</v>
      </c>
      <c r="C172" t="s">
        <v>4236</v>
      </c>
      <c r="D172" t="s">
        <v>3228</v>
      </c>
      <c r="E172" t="s">
        <v>4086</v>
      </c>
      <c r="F172">
        <v>1</v>
      </c>
      <c r="G172">
        <v>33.19</v>
      </c>
    </row>
    <row r="173" spans="1:7" hidden="1" x14ac:dyDescent="0.25">
      <c r="A173" t="s">
        <v>4027</v>
      </c>
      <c r="B173" t="s">
        <v>4083</v>
      </c>
      <c r="C173" t="s">
        <v>4237</v>
      </c>
      <c r="D173" t="s">
        <v>3233</v>
      </c>
      <c r="E173" t="s">
        <v>4033</v>
      </c>
      <c r="F173">
        <v>0</v>
      </c>
      <c r="G173">
        <v>0</v>
      </c>
    </row>
    <row r="174" spans="1:7" hidden="1" x14ac:dyDescent="0.25">
      <c r="A174" t="s">
        <v>4027</v>
      </c>
      <c r="B174" t="s">
        <v>4053</v>
      </c>
      <c r="C174" t="s">
        <v>4238</v>
      </c>
      <c r="D174" t="s">
        <v>3235</v>
      </c>
      <c r="E174" t="s">
        <v>4239</v>
      </c>
      <c r="F174">
        <v>0</v>
      </c>
      <c r="G174">
        <v>0</v>
      </c>
    </row>
    <row r="175" spans="1:7" hidden="1" x14ac:dyDescent="0.25">
      <c r="A175" t="s">
        <v>4027</v>
      </c>
      <c r="B175" t="s">
        <v>4083</v>
      </c>
      <c r="C175" t="s">
        <v>4240</v>
      </c>
      <c r="D175" t="s">
        <v>3240</v>
      </c>
      <c r="E175" t="s">
        <v>4086</v>
      </c>
      <c r="F175">
        <v>14</v>
      </c>
      <c r="G175">
        <v>28.28</v>
      </c>
    </row>
    <row r="176" spans="1:7" hidden="1" x14ac:dyDescent="0.25">
      <c r="A176" t="s">
        <v>4027</v>
      </c>
      <c r="B176" t="s">
        <v>4083</v>
      </c>
      <c r="C176" t="s">
        <v>4241</v>
      </c>
      <c r="D176" t="s">
        <v>3243</v>
      </c>
      <c r="E176" t="s">
        <v>4033</v>
      </c>
      <c r="F176">
        <v>2</v>
      </c>
      <c r="G176">
        <v>31.96</v>
      </c>
    </row>
    <row r="177" spans="1:7" hidden="1" x14ac:dyDescent="0.25">
      <c r="A177" t="s">
        <v>4027</v>
      </c>
      <c r="B177" t="s">
        <v>4083</v>
      </c>
      <c r="C177" t="s">
        <v>4242</v>
      </c>
      <c r="D177" t="s">
        <v>3249</v>
      </c>
      <c r="E177" t="s">
        <v>4086</v>
      </c>
      <c r="F177">
        <v>1</v>
      </c>
      <c r="G177">
        <v>89.27</v>
      </c>
    </row>
    <row r="178" spans="1:7" hidden="1" x14ac:dyDescent="0.25">
      <c r="A178" t="s">
        <v>4027</v>
      </c>
      <c r="B178" t="s">
        <v>4083</v>
      </c>
      <c r="C178" t="s">
        <v>4243</v>
      </c>
      <c r="D178" t="s">
        <v>3250</v>
      </c>
      <c r="E178" t="s">
        <v>4086</v>
      </c>
      <c r="F178">
        <v>1</v>
      </c>
      <c r="G178">
        <v>131.33000000000001</v>
      </c>
    </row>
    <row r="179" spans="1:7" hidden="1" x14ac:dyDescent="0.25">
      <c r="A179" t="s">
        <v>4027</v>
      </c>
      <c r="B179" t="s">
        <v>4083</v>
      </c>
      <c r="C179" t="s">
        <v>4244</v>
      </c>
      <c r="D179" t="s">
        <v>3255</v>
      </c>
      <c r="E179" t="s">
        <v>4086</v>
      </c>
      <c r="F179">
        <v>0</v>
      </c>
      <c r="G179">
        <v>0</v>
      </c>
    </row>
    <row r="180" spans="1:7" hidden="1" x14ac:dyDescent="0.25">
      <c r="A180" t="s">
        <v>4027</v>
      </c>
      <c r="B180" t="s">
        <v>4083</v>
      </c>
      <c r="C180" t="s">
        <v>4245</v>
      </c>
      <c r="D180" t="s">
        <v>3256</v>
      </c>
      <c r="E180" t="s">
        <v>4086</v>
      </c>
      <c r="F180">
        <v>1</v>
      </c>
      <c r="G180">
        <v>26.21</v>
      </c>
    </row>
    <row r="181" spans="1:7" hidden="1" x14ac:dyDescent="0.25">
      <c r="A181" t="s">
        <v>4027</v>
      </c>
      <c r="B181" t="s">
        <v>4083</v>
      </c>
      <c r="C181" t="s">
        <v>4246</v>
      </c>
      <c r="D181" t="s">
        <v>3260</v>
      </c>
      <c r="E181" t="s">
        <v>4086</v>
      </c>
      <c r="F181">
        <v>1</v>
      </c>
      <c r="G181">
        <v>33.19</v>
      </c>
    </row>
    <row r="182" spans="1:7" hidden="1" x14ac:dyDescent="0.25">
      <c r="A182" t="s">
        <v>4027</v>
      </c>
      <c r="B182" t="s">
        <v>4166</v>
      </c>
      <c r="C182" t="s">
        <v>4247</v>
      </c>
      <c r="D182" t="s">
        <v>3270</v>
      </c>
      <c r="E182" t="s">
        <v>4030</v>
      </c>
      <c r="F182">
        <v>0</v>
      </c>
      <c r="G182">
        <v>0</v>
      </c>
    </row>
    <row r="183" spans="1:7" hidden="1" x14ac:dyDescent="0.25">
      <c r="A183" t="s">
        <v>4027</v>
      </c>
      <c r="B183" t="s">
        <v>4053</v>
      </c>
      <c r="C183" t="s">
        <v>4248</v>
      </c>
      <c r="D183" t="s">
        <v>3272</v>
      </c>
      <c r="E183" t="s">
        <v>4239</v>
      </c>
      <c r="F183">
        <v>0</v>
      </c>
      <c r="G183">
        <v>0</v>
      </c>
    </row>
    <row r="184" spans="1:7" hidden="1" x14ac:dyDescent="0.25">
      <c r="A184" t="s">
        <v>4027</v>
      </c>
      <c r="B184" t="s">
        <v>4037</v>
      </c>
      <c r="C184" t="s">
        <v>4249</v>
      </c>
      <c r="D184" t="s">
        <v>3274</v>
      </c>
      <c r="E184" t="s">
        <v>4250</v>
      </c>
      <c r="F184">
        <v>0</v>
      </c>
      <c r="G184">
        <v>0</v>
      </c>
    </row>
    <row r="185" spans="1:7" hidden="1" x14ac:dyDescent="0.25">
      <c r="A185" t="s">
        <v>4027</v>
      </c>
      <c r="B185" t="s">
        <v>4037</v>
      </c>
      <c r="C185" t="s">
        <v>4251</v>
      </c>
      <c r="D185" t="s">
        <v>3275</v>
      </c>
      <c r="E185" t="s">
        <v>4250</v>
      </c>
      <c r="F185">
        <v>0</v>
      </c>
      <c r="G185">
        <v>0</v>
      </c>
    </row>
    <row r="186" spans="1:7" hidden="1" x14ac:dyDescent="0.25">
      <c r="A186" t="s">
        <v>4027</v>
      </c>
      <c r="B186" t="s">
        <v>4252</v>
      </c>
      <c r="C186" t="s">
        <v>4253</v>
      </c>
      <c r="D186" t="s">
        <v>3277</v>
      </c>
      <c r="E186" t="s">
        <v>4033</v>
      </c>
      <c r="F186">
        <v>0</v>
      </c>
      <c r="G186">
        <v>0</v>
      </c>
    </row>
    <row r="187" spans="1:7" hidden="1" x14ac:dyDescent="0.25">
      <c r="A187" t="s">
        <v>4027</v>
      </c>
      <c r="B187" t="s">
        <v>4058</v>
      </c>
      <c r="C187" t="s">
        <v>4254</v>
      </c>
      <c r="D187" t="s">
        <v>3286</v>
      </c>
      <c r="E187" t="s">
        <v>4033</v>
      </c>
      <c r="F187">
        <v>0</v>
      </c>
      <c r="G187">
        <v>0</v>
      </c>
    </row>
    <row r="188" spans="1:7" hidden="1" x14ac:dyDescent="0.25">
      <c r="A188" t="s">
        <v>4027</v>
      </c>
      <c r="B188" t="s">
        <v>4166</v>
      </c>
      <c r="C188" t="s">
        <v>4255</v>
      </c>
      <c r="D188" t="s">
        <v>3287</v>
      </c>
      <c r="E188" t="s">
        <v>4033</v>
      </c>
      <c r="F188">
        <v>8</v>
      </c>
      <c r="G188">
        <v>79.98</v>
      </c>
    </row>
    <row r="189" spans="1:7" hidden="1" x14ac:dyDescent="0.25">
      <c r="A189" t="s">
        <v>4027</v>
      </c>
      <c r="B189" t="s">
        <v>4042</v>
      </c>
      <c r="C189" t="s">
        <v>4256</v>
      </c>
      <c r="D189" t="s">
        <v>3292</v>
      </c>
      <c r="E189" t="s">
        <v>4033</v>
      </c>
      <c r="F189">
        <v>2</v>
      </c>
      <c r="G189">
        <v>334.8</v>
      </c>
    </row>
    <row r="190" spans="1:7" hidden="1" x14ac:dyDescent="0.25">
      <c r="A190" t="s">
        <v>4027</v>
      </c>
      <c r="B190" t="s">
        <v>4083</v>
      </c>
      <c r="C190" t="s">
        <v>4257</v>
      </c>
      <c r="D190" t="s">
        <v>3325</v>
      </c>
      <c r="E190" t="s">
        <v>4033</v>
      </c>
      <c r="F190">
        <v>4</v>
      </c>
      <c r="G190">
        <v>105.28</v>
      </c>
    </row>
    <row r="191" spans="1:7" hidden="1" x14ac:dyDescent="0.25">
      <c r="A191" t="s">
        <v>4027</v>
      </c>
      <c r="B191" t="s">
        <v>4083</v>
      </c>
      <c r="C191" t="s">
        <v>4258</v>
      </c>
      <c r="D191" t="s">
        <v>3328</v>
      </c>
      <c r="E191" t="s">
        <v>4033</v>
      </c>
      <c r="F191">
        <v>4</v>
      </c>
      <c r="G191">
        <v>17</v>
      </c>
    </row>
    <row r="192" spans="1:7" hidden="1" x14ac:dyDescent="0.25">
      <c r="A192" t="s">
        <v>4027</v>
      </c>
      <c r="B192" t="s">
        <v>4055</v>
      </c>
      <c r="C192" t="s">
        <v>4259</v>
      </c>
      <c r="D192" t="s">
        <v>3331</v>
      </c>
      <c r="E192" t="s">
        <v>4033</v>
      </c>
      <c r="F192">
        <v>5</v>
      </c>
      <c r="G192">
        <v>460</v>
      </c>
    </row>
    <row r="193" spans="1:7" hidden="1" x14ac:dyDescent="0.25">
      <c r="A193" t="s">
        <v>4027</v>
      </c>
      <c r="B193" t="s">
        <v>4042</v>
      </c>
      <c r="C193" t="s">
        <v>4260</v>
      </c>
      <c r="D193" t="s">
        <v>3347</v>
      </c>
      <c r="E193" t="s">
        <v>4033</v>
      </c>
      <c r="F193">
        <v>0</v>
      </c>
      <c r="G193">
        <v>0</v>
      </c>
    </row>
    <row r="194" spans="1:7" hidden="1" x14ac:dyDescent="0.25">
      <c r="A194" t="s">
        <v>4027</v>
      </c>
      <c r="B194" t="s">
        <v>4055</v>
      </c>
      <c r="C194" t="s">
        <v>4261</v>
      </c>
      <c r="D194" t="s">
        <v>3349</v>
      </c>
      <c r="E194" t="s">
        <v>4033</v>
      </c>
      <c r="F194">
        <v>5</v>
      </c>
      <c r="G194">
        <v>225.45</v>
      </c>
    </row>
    <row r="195" spans="1:7" hidden="1" x14ac:dyDescent="0.25">
      <c r="A195" t="s">
        <v>4027</v>
      </c>
      <c r="B195" t="s">
        <v>4055</v>
      </c>
      <c r="C195" t="s">
        <v>4262</v>
      </c>
      <c r="D195" t="s">
        <v>3350</v>
      </c>
      <c r="E195" t="s">
        <v>4033</v>
      </c>
      <c r="F195">
        <v>5</v>
      </c>
      <c r="G195">
        <v>132.47</v>
      </c>
    </row>
    <row r="196" spans="1:7" hidden="1" x14ac:dyDescent="0.25">
      <c r="A196" t="s">
        <v>4027</v>
      </c>
      <c r="B196" t="s">
        <v>4055</v>
      </c>
      <c r="C196" t="s">
        <v>4263</v>
      </c>
      <c r="D196" t="s">
        <v>3351</v>
      </c>
      <c r="E196" t="s">
        <v>4033</v>
      </c>
      <c r="F196">
        <v>5</v>
      </c>
      <c r="G196">
        <v>122.61</v>
      </c>
    </row>
    <row r="197" spans="1:7" hidden="1" x14ac:dyDescent="0.25">
      <c r="A197" t="s">
        <v>4027</v>
      </c>
      <c r="B197" t="s">
        <v>4055</v>
      </c>
      <c r="C197" t="s">
        <v>4264</v>
      </c>
      <c r="D197" t="s">
        <v>3352</v>
      </c>
      <c r="E197" t="s">
        <v>4033</v>
      </c>
      <c r="F197">
        <v>218</v>
      </c>
      <c r="G197">
        <v>5374.66</v>
      </c>
    </row>
    <row r="198" spans="1:7" hidden="1" x14ac:dyDescent="0.25">
      <c r="A198" t="s">
        <v>4027</v>
      </c>
      <c r="B198" t="s">
        <v>4055</v>
      </c>
      <c r="C198" t="s">
        <v>4265</v>
      </c>
      <c r="D198" t="s">
        <v>3353</v>
      </c>
      <c r="E198" t="s">
        <v>4033</v>
      </c>
      <c r="F198">
        <v>15</v>
      </c>
      <c r="G198">
        <v>368.66</v>
      </c>
    </row>
    <row r="199" spans="1:7" hidden="1" x14ac:dyDescent="0.25">
      <c r="A199" t="s">
        <v>4027</v>
      </c>
      <c r="B199" t="s">
        <v>4055</v>
      </c>
      <c r="C199" t="s">
        <v>4266</v>
      </c>
      <c r="D199" t="s">
        <v>3354</v>
      </c>
      <c r="E199" t="s">
        <v>4033</v>
      </c>
      <c r="F199">
        <v>5</v>
      </c>
      <c r="G199">
        <v>82.66</v>
      </c>
    </row>
    <row r="200" spans="1:7" hidden="1" x14ac:dyDescent="0.25">
      <c r="A200" t="s">
        <v>4027</v>
      </c>
      <c r="B200" t="s">
        <v>4069</v>
      </c>
      <c r="C200" t="s">
        <v>4267</v>
      </c>
      <c r="D200" t="s">
        <v>3356</v>
      </c>
      <c r="E200" t="s">
        <v>4030</v>
      </c>
      <c r="F200">
        <v>3</v>
      </c>
      <c r="G200">
        <v>120.7</v>
      </c>
    </row>
    <row r="201" spans="1:7" hidden="1" x14ac:dyDescent="0.25">
      <c r="A201" t="s">
        <v>4027</v>
      </c>
      <c r="B201" t="s">
        <v>4055</v>
      </c>
      <c r="C201" t="s">
        <v>4268</v>
      </c>
      <c r="D201" t="s">
        <v>3357</v>
      </c>
      <c r="E201" t="s">
        <v>4033</v>
      </c>
      <c r="F201">
        <v>7</v>
      </c>
      <c r="G201">
        <v>128.77000000000001</v>
      </c>
    </row>
    <row r="202" spans="1:7" hidden="1" x14ac:dyDescent="0.25">
      <c r="A202" t="s">
        <v>4027</v>
      </c>
      <c r="B202" t="s">
        <v>4055</v>
      </c>
      <c r="C202" t="s">
        <v>4269</v>
      </c>
      <c r="D202" t="s">
        <v>3367</v>
      </c>
      <c r="E202" t="s">
        <v>4030</v>
      </c>
      <c r="F202">
        <v>0</v>
      </c>
      <c r="G202">
        <v>0</v>
      </c>
    </row>
    <row r="203" spans="1:7" hidden="1" x14ac:dyDescent="0.25">
      <c r="A203" t="s">
        <v>4027</v>
      </c>
      <c r="B203" t="s">
        <v>4055</v>
      </c>
      <c r="C203" t="s">
        <v>4270</v>
      </c>
      <c r="D203" t="s">
        <v>3368</v>
      </c>
      <c r="E203" t="s">
        <v>4030</v>
      </c>
      <c r="F203">
        <v>0</v>
      </c>
      <c r="G203">
        <v>0</v>
      </c>
    </row>
    <row r="204" spans="1:7" hidden="1" x14ac:dyDescent="0.25">
      <c r="A204" t="s">
        <v>4027</v>
      </c>
      <c r="B204" t="s">
        <v>4055</v>
      </c>
      <c r="C204" t="s">
        <v>4271</v>
      </c>
      <c r="D204" t="s">
        <v>3369</v>
      </c>
      <c r="E204" t="s">
        <v>4030</v>
      </c>
      <c r="F204">
        <v>0</v>
      </c>
      <c r="G204">
        <v>0</v>
      </c>
    </row>
    <row r="205" spans="1:7" hidden="1" x14ac:dyDescent="0.25">
      <c r="A205" t="s">
        <v>4027</v>
      </c>
      <c r="B205" t="s">
        <v>4055</v>
      </c>
      <c r="C205" t="s">
        <v>4272</v>
      </c>
      <c r="D205" t="s">
        <v>3370</v>
      </c>
      <c r="E205" t="s">
        <v>4030</v>
      </c>
      <c r="F205">
        <v>0</v>
      </c>
      <c r="G205">
        <v>0</v>
      </c>
    </row>
    <row r="206" spans="1:7" hidden="1" x14ac:dyDescent="0.25">
      <c r="A206" t="s">
        <v>4027</v>
      </c>
      <c r="B206" t="s">
        <v>4055</v>
      </c>
      <c r="C206" t="s">
        <v>4273</v>
      </c>
      <c r="D206" t="s">
        <v>3372</v>
      </c>
      <c r="E206" t="s">
        <v>4030</v>
      </c>
      <c r="F206">
        <v>0</v>
      </c>
      <c r="G206">
        <v>0</v>
      </c>
    </row>
    <row r="207" spans="1:7" hidden="1" x14ac:dyDescent="0.25">
      <c r="A207" t="s">
        <v>4027</v>
      </c>
      <c r="B207" t="s">
        <v>4055</v>
      </c>
      <c r="C207" t="s">
        <v>4274</v>
      </c>
      <c r="D207" t="s">
        <v>3373</v>
      </c>
      <c r="E207" t="s">
        <v>4030</v>
      </c>
      <c r="F207">
        <v>0</v>
      </c>
      <c r="G207">
        <v>0</v>
      </c>
    </row>
    <row r="208" spans="1:7" hidden="1" x14ac:dyDescent="0.25">
      <c r="A208" t="s">
        <v>4027</v>
      </c>
      <c r="B208" t="s">
        <v>4055</v>
      </c>
      <c r="C208" t="s">
        <v>4275</v>
      </c>
      <c r="D208" t="s">
        <v>3374</v>
      </c>
      <c r="E208" t="s">
        <v>4030</v>
      </c>
      <c r="F208">
        <v>0</v>
      </c>
      <c r="G208">
        <v>0</v>
      </c>
    </row>
    <row r="209" spans="1:7" hidden="1" x14ac:dyDescent="0.25">
      <c r="A209" t="s">
        <v>4027</v>
      </c>
      <c r="B209" t="s">
        <v>4055</v>
      </c>
      <c r="C209" t="s">
        <v>4276</v>
      </c>
      <c r="D209" t="s">
        <v>3375</v>
      </c>
      <c r="E209" t="s">
        <v>4030</v>
      </c>
      <c r="F209">
        <v>0</v>
      </c>
      <c r="G209">
        <v>0</v>
      </c>
    </row>
    <row r="210" spans="1:7" hidden="1" x14ac:dyDescent="0.25">
      <c r="A210" t="s">
        <v>4027</v>
      </c>
      <c r="B210" t="s">
        <v>4055</v>
      </c>
      <c r="C210" t="s">
        <v>4277</v>
      </c>
      <c r="D210" t="s">
        <v>3376</v>
      </c>
      <c r="E210" t="s">
        <v>4030</v>
      </c>
      <c r="F210">
        <v>0</v>
      </c>
      <c r="G210">
        <v>0</v>
      </c>
    </row>
    <row r="211" spans="1:7" hidden="1" x14ac:dyDescent="0.25">
      <c r="A211" t="s">
        <v>4027</v>
      </c>
      <c r="B211" t="s">
        <v>4042</v>
      </c>
      <c r="C211" t="s">
        <v>4278</v>
      </c>
      <c r="D211" t="s">
        <v>3423</v>
      </c>
      <c r="E211" t="s">
        <v>4030</v>
      </c>
      <c r="F211">
        <v>6</v>
      </c>
      <c r="G211">
        <v>428.39</v>
      </c>
    </row>
    <row r="212" spans="1:7" hidden="1" x14ac:dyDescent="0.25">
      <c r="A212" t="s">
        <v>4027</v>
      </c>
      <c r="B212" t="s">
        <v>4042</v>
      </c>
      <c r="C212" t="s">
        <v>4279</v>
      </c>
      <c r="D212" t="s">
        <v>3424</v>
      </c>
      <c r="E212" t="s">
        <v>4030</v>
      </c>
      <c r="F212">
        <v>65</v>
      </c>
      <c r="G212">
        <v>2892.5</v>
      </c>
    </row>
    <row r="213" spans="1:7" hidden="1" x14ac:dyDescent="0.25">
      <c r="A213" t="s">
        <v>4027</v>
      </c>
      <c r="B213" t="s">
        <v>4055</v>
      </c>
      <c r="C213" t="s">
        <v>4280</v>
      </c>
      <c r="D213" t="s">
        <v>4281</v>
      </c>
      <c r="E213" t="s">
        <v>4030</v>
      </c>
      <c r="F213">
        <v>0</v>
      </c>
      <c r="G213">
        <v>0</v>
      </c>
    </row>
    <row r="214" spans="1:7" hidden="1" x14ac:dyDescent="0.25">
      <c r="A214" t="s">
        <v>4027</v>
      </c>
      <c r="B214" t="s">
        <v>4040</v>
      </c>
      <c r="C214" t="s">
        <v>4282</v>
      </c>
      <c r="D214" t="s">
        <v>4283</v>
      </c>
      <c r="E214" t="s">
        <v>4033</v>
      </c>
      <c r="F214">
        <v>0</v>
      </c>
      <c r="G214">
        <v>0</v>
      </c>
    </row>
    <row r="215" spans="1:7" hidden="1" x14ac:dyDescent="0.25">
      <c r="A215" t="s">
        <v>4027</v>
      </c>
      <c r="B215" t="s">
        <v>4055</v>
      </c>
      <c r="C215" t="s">
        <v>4284</v>
      </c>
      <c r="D215" t="s">
        <v>3433</v>
      </c>
      <c r="E215" t="s">
        <v>4033</v>
      </c>
      <c r="F215">
        <v>0</v>
      </c>
      <c r="G215">
        <v>0</v>
      </c>
    </row>
    <row r="216" spans="1:7" hidden="1" x14ac:dyDescent="0.25">
      <c r="A216" t="s">
        <v>4027</v>
      </c>
      <c r="B216" t="s">
        <v>4055</v>
      </c>
      <c r="C216" t="s">
        <v>4285</v>
      </c>
      <c r="D216" t="s">
        <v>3434</v>
      </c>
      <c r="E216" t="s">
        <v>4033</v>
      </c>
      <c r="F216">
        <v>0</v>
      </c>
      <c r="G216">
        <v>0</v>
      </c>
    </row>
    <row r="217" spans="1:7" hidden="1" x14ac:dyDescent="0.25">
      <c r="A217" t="s">
        <v>4027</v>
      </c>
      <c r="B217" t="s">
        <v>4055</v>
      </c>
      <c r="C217" t="s">
        <v>4286</v>
      </c>
      <c r="D217" t="s">
        <v>3435</v>
      </c>
      <c r="E217" t="s">
        <v>4033</v>
      </c>
      <c r="F217">
        <v>0</v>
      </c>
      <c r="G217">
        <v>0</v>
      </c>
    </row>
    <row r="218" spans="1:7" hidden="1" x14ac:dyDescent="0.25">
      <c r="A218" t="s">
        <v>4027</v>
      </c>
      <c r="B218" t="s">
        <v>4234</v>
      </c>
      <c r="C218" t="s">
        <v>4287</v>
      </c>
      <c r="D218" t="s">
        <v>3454</v>
      </c>
      <c r="E218" t="s">
        <v>4033</v>
      </c>
      <c r="F218">
        <v>0</v>
      </c>
      <c r="G218">
        <v>0</v>
      </c>
    </row>
    <row r="219" spans="1:7" hidden="1" x14ac:dyDescent="0.25">
      <c r="A219" t="s">
        <v>4027</v>
      </c>
      <c r="B219" t="s">
        <v>4234</v>
      </c>
      <c r="C219" t="s">
        <v>4288</v>
      </c>
      <c r="D219" t="s">
        <v>3455</v>
      </c>
      <c r="E219" t="s">
        <v>4033</v>
      </c>
      <c r="F219">
        <v>0</v>
      </c>
      <c r="G219">
        <v>0</v>
      </c>
    </row>
    <row r="220" spans="1:7" hidden="1" x14ac:dyDescent="0.25">
      <c r="A220" t="s">
        <v>4027</v>
      </c>
      <c r="B220" t="s">
        <v>4055</v>
      </c>
      <c r="C220" t="s">
        <v>4289</v>
      </c>
      <c r="D220" t="s">
        <v>3459</v>
      </c>
      <c r="E220" t="s">
        <v>4033</v>
      </c>
      <c r="F220">
        <v>12</v>
      </c>
      <c r="G220">
        <v>5640</v>
      </c>
    </row>
    <row r="221" spans="1:7" hidden="1" x14ac:dyDescent="0.25">
      <c r="A221" t="s">
        <v>4027</v>
      </c>
      <c r="B221" t="s">
        <v>4055</v>
      </c>
      <c r="C221" t="s">
        <v>4290</v>
      </c>
      <c r="D221" t="s">
        <v>3460</v>
      </c>
      <c r="E221" t="s">
        <v>4033</v>
      </c>
      <c r="F221">
        <v>2</v>
      </c>
      <c r="G221">
        <v>30.4</v>
      </c>
    </row>
    <row r="222" spans="1:7" hidden="1" x14ac:dyDescent="0.25">
      <c r="A222" t="s">
        <v>4027</v>
      </c>
      <c r="B222" t="s">
        <v>4058</v>
      </c>
      <c r="C222" t="s">
        <v>4291</v>
      </c>
      <c r="D222" t="s">
        <v>3461</v>
      </c>
      <c r="E222" t="s">
        <v>4033</v>
      </c>
      <c r="F222">
        <v>410</v>
      </c>
      <c r="G222">
        <v>887.95</v>
      </c>
    </row>
    <row r="223" spans="1:7" hidden="1" x14ac:dyDescent="0.25">
      <c r="A223" t="s">
        <v>4027</v>
      </c>
      <c r="B223" t="s">
        <v>4055</v>
      </c>
      <c r="C223" t="s">
        <v>4292</v>
      </c>
      <c r="D223" t="s">
        <v>3462</v>
      </c>
      <c r="E223" t="s">
        <v>4033</v>
      </c>
      <c r="F223">
        <v>15</v>
      </c>
      <c r="G223">
        <v>36.25</v>
      </c>
    </row>
    <row r="224" spans="1:7" hidden="1" x14ac:dyDescent="0.25">
      <c r="A224" t="s">
        <v>4027</v>
      </c>
      <c r="B224" t="s">
        <v>4055</v>
      </c>
      <c r="C224" t="s">
        <v>4293</v>
      </c>
      <c r="D224" t="s">
        <v>3465</v>
      </c>
      <c r="E224" t="s">
        <v>4033</v>
      </c>
      <c r="F224">
        <v>8</v>
      </c>
      <c r="G224">
        <v>49.22</v>
      </c>
    </row>
    <row r="225" spans="1:7" hidden="1" x14ac:dyDescent="0.25">
      <c r="A225" t="s">
        <v>4027</v>
      </c>
      <c r="B225" t="s">
        <v>4055</v>
      </c>
      <c r="C225" t="s">
        <v>4294</v>
      </c>
      <c r="D225" t="s">
        <v>3466</v>
      </c>
      <c r="E225" t="s">
        <v>4033</v>
      </c>
      <c r="F225">
        <v>36</v>
      </c>
      <c r="G225">
        <v>216</v>
      </c>
    </row>
    <row r="226" spans="1:7" hidden="1" x14ac:dyDescent="0.25">
      <c r="A226" t="s">
        <v>4027</v>
      </c>
      <c r="B226" t="s">
        <v>4055</v>
      </c>
      <c r="C226" t="s">
        <v>4295</v>
      </c>
      <c r="D226" t="s">
        <v>3469</v>
      </c>
      <c r="E226" t="s">
        <v>4033</v>
      </c>
      <c r="F226">
        <v>0</v>
      </c>
      <c r="G226">
        <v>0</v>
      </c>
    </row>
    <row r="227" spans="1:7" hidden="1" x14ac:dyDescent="0.25">
      <c r="A227" t="s">
        <v>4027</v>
      </c>
      <c r="B227" t="s">
        <v>4252</v>
      </c>
      <c r="C227" t="s">
        <v>4296</v>
      </c>
      <c r="D227" t="s">
        <v>3473</v>
      </c>
      <c r="E227" t="s">
        <v>4033</v>
      </c>
      <c r="F227">
        <v>0</v>
      </c>
      <c r="G227">
        <v>0</v>
      </c>
    </row>
    <row r="228" spans="1:7" hidden="1" x14ac:dyDescent="0.25">
      <c r="A228" t="s">
        <v>4027</v>
      </c>
      <c r="B228" t="s">
        <v>4055</v>
      </c>
      <c r="C228" t="s">
        <v>4297</v>
      </c>
      <c r="D228" t="s">
        <v>3478</v>
      </c>
      <c r="E228" t="s">
        <v>4033</v>
      </c>
      <c r="F228">
        <v>6</v>
      </c>
      <c r="G228">
        <v>66.64</v>
      </c>
    </row>
    <row r="229" spans="1:7" hidden="1" x14ac:dyDescent="0.25">
      <c r="A229" t="s">
        <v>4027</v>
      </c>
      <c r="B229" t="s">
        <v>4055</v>
      </c>
      <c r="C229" t="s">
        <v>4298</v>
      </c>
      <c r="D229" t="s">
        <v>3479</v>
      </c>
      <c r="E229" t="s">
        <v>4033</v>
      </c>
      <c r="F229">
        <v>2</v>
      </c>
      <c r="G229">
        <v>111.13</v>
      </c>
    </row>
    <row r="230" spans="1:7" hidden="1" x14ac:dyDescent="0.25">
      <c r="A230" t="s">
        <v>4027</v>
      </c>
      <c r="B230" t="s">
        <v>4083</v>
      </c>
      <c r="C230" t="s">
        <v>4299</v>
      </c>
      <c r="D230" t="s">
        <v>3480</v>
      </c>
      <c r="E230" t="s">
        <v>4033</v>
      </c>
      <c r="F230">
        <v>1</v>
      </c>
      <c r="G230">
        <v>19</v>
      </c>
    </row>
    <row r="231" spans="1:7" hidden="1" x14ac:dyDescent="0.25">
      <c r="A231" t="s">
        <v>4027</v>
      </c>
      <c r="B231" t="s">
        <v>4055</v>
      </c>
      <c r="C231" t="s">
        <v>4300</v>
      </c>
      <c r="D231" t="s">
        <v>3485</v>
      </c>
      <c r="E231" t="s">
        <v>4033</v>
      </c>
      <c r="F231">
        <v>0</v>
      </c>
      <c r="G231">
        <v>0</v>
      </c>
    </row>
    <row r="232" spans="1:7" hidden="1" x14ac:dyDescent="0.25">
      <c r="A232" t="s">
        <v>4027</v>
      </c>
      <c r="B232" t="s">
        <v>4055</v>
      </c>
      <c r="C232" t="s">
        <v>4301</v>
      </c>
      <c r="D232" t="s">
        <v>3499</v>
      </c>
      <c r="E232" t="s">
        <v>4033</v>
      </c>
      <c r="F232">
        <v>5</v>
      </c>
      <c r="G232">
        <v>10.61</v>
      </c>
    </row>
    <row r="233" spans="1:7" hidden="1" x14ac:dyDescent="0.25">
      <c r="A233" t="s">
        <v>4027</v>
      </c>
      <c r="B233" t="s">
        <v>4055</v>
      </c>
      <c r="C233" t="s">
        <v>4302</v>
      </c>
      <c r="D233" t="s">
        <v>3500</v>
      </c>
      <c r="E233" t="s">
        <v>4033</v>
      </c>
      <c r="F233">
        <v>29</v>
      </c>
      <c r="G233">
        <v>73.98</v>
      </c>
    </row>
    <row r="234" spans="1:7" hidden="1" x14ac:dyDescent="0.25">
      <c r="A234" t="s">
        <v>4027</v>
      </c>
      <c r="B234" t="s">
        <v>4055</v>
      </c>
      <c r="C234" t="s">
        <v>4303</v>
      </c>
      <c r="D234" t="s">
        <v>3502</v>
      </c>
      <c r="E234" t="s">
        <v>4033</v>
      </c>
      <c r="F234">
        <v>53</v>
      </c>
      <c r="G234">
        <v>128.38</v>
      </c>
    </row>
    <row r="235" spans="1:7" hidden="1" x14ac:dyDescent="0.25">
      <c r="A235" t="s">
        <v>4027</v>
      </c>
      <c r="B235" t="s">
        <v>4055</v>
      </c>
      <c r="C235" t="s">
        <v>4304</v>
      </c>
      <c r="D235" t="s">
        <v>3503</v>
      </c>
      <c r="E235" t="s">
        <v>4033</v>
      </c>
      <c r="F235">
        <v>9</v>
      </c>
      <c r="G235">
        <v>18.36</v>
      </c>
    </row>
    <row r="236" spans="1:7" hidden="1" x14ac:dyDescent="0.25">
      <c r="A236" t="s">
        <v>4027</v>
      </c>
      <c r="B236" t="s">
        <v>4055</v>
      </c>
      <c r="C236" t="s">
        <v>4305</v>
      </c>
      <c r="D236" t="s">
        <v>3510</v>
      </c>
      <c r="E236" t="s">
        <v>4033</v>
      </c>
      <c r="F236">
        <v>22</v>
      </c>
      <c r="G236">
        <v>44.14</v>
      </c>
    </row>
    <row r="237" spans="1:7" hidden="1" x14ac:dyDescent="0.25">
      <c r="A237" t="s">
        <v>4027</v>
      </c>
      <c r="B237" t="s">
        <v>4055</v>
      </c>
      <c r="C237" t="s">
        <v>4306</v>
      </c>
      <c r="D237" t="s">
        <v>3511</v>
      </c>
      <c r="E237" t="s">
        <v>4033</v>
      </c>
      <c r="F237">
        <v>16</v>
      </c>
      <c r="G237">
        <v>36.880000000000003</v>
      </c>
    </row>
    <row r="238" spans="1:7" hidden="1" x14ac:dyDescent="0.25">
      <c r="A238" t="s">
        <v>4027</v>
      </c>
      <c r="B238" t="s">
        <v>4055</v>
      </c>
      <c r="C238" t="s">
        <v>4307</v>
      </c>
      <c r="D238" t="s">
        <v>3512</v>
      </c>
      <c r="E238" t="s">
        <v>4033</v>
      </c>
      <c r="F238">
        <v>12</v>
      </c>
      <c r="G238">
        <v>29.03</v>
      </c>
    </row>
    <row r="239" spans="1:7" hidden="1" x14ac:dyDescent="0.25">
      <c r="A239" t="s">
        <v>4027</v>
      </c>
      <c r="B239" t="s">
        <v>4055</v>
      </c>
      <c r="C239" t="s">
        <v>4308</v>
      </c>
      <c r="D239" t="s">
        <v>3513</v>
      </c>
      <c r="E239" t="s">
        <v>4033</v>
      </c>
      <c r="F239">
        <v>0</v>
      </c>
      <c r="G239">
        <v>0</v>
      </c>
    </row>
    <row r="240" spans="1:7" hidden="1" x14ac:dyDescent="0.25">
      <c r="A240" t="s">
        <v>4027</v>
      </c>
      <c r="B240" t="s">
        <v>4055</v>
      </c>
      <c r="C240" t="s">
        <v>4309</v>
      </c>
      <c r="D240" t="s">
        <v>4310</v>
      </c>
      <c r="E240" t="s">
        <v>4033</v>
      </c>
      <c r="F240">
        <v>18</v>
      </c>
      <c r="G240">
        <v>45.81</v>
      </c>
    </row>
    <row r="241" spans="1:7" hidden="1" x14ac:dyDescent="0.25">
      <c r="A241" t="s">
        <v>4027</v>
      </c>
      <c r="B241" t="s">
        <v>4058</v>
      </c>
      <c r="C241" t="s">
        <v>4311</v>
      </c>
      <c r="D241" t="s">
        <v>3516</v>
      </c>
      <c r="E241" t="s">
        <v>4033</v>
      </c>
      <c r="F241">
        <v>30</v>
      </c>
      <c r="G241">
        <v>72.61</v>
      </c>
    </row>
    <row r="242" spans="1:7" hidden="1" x14ac:dyDescent="0.25">
      <c r="A242" t="s">
        <v>4027</v>
      </c>
      <c r="B242" t="s">
        <v>4042</v>
      </c>
      <c r="C242" t="s">
        <v>4312</v>
      </c>
      <c r="D242" t="s">
        <v>4313</v>
      </c>
      <c r="E242" t="s">
        <v>4033</v>
      </c>
      <c r="F242">
        <v>0</v>
      </c>
      <c r="G242">
        <v>0</v>
      </c>
    </row>
    <row r="243" spans="1:7" hidden="1" x14ac:dyDescent="0.25">
      <c r="A243" t="s">
        <v>4027</v>
      </c>
      <c r="B243" t="s">
        <v>4055</v>
      </c>
      <c r="C243" t="s">
        <v>4314</v>
      </c>
      <c r="D243" t="s">
        <v>3539</v>
      </c>
      <c r="E243" t="s">
        <v>4033</v>
      </c>
      <c r="F243">
        <v>0</v>
      </c>
      <c r="G243">
        <v>0</v>
      </c>
    </row>
    <row r="244" spans="1:7" hidden="1" x14ac:dyDescent="0.25">
      <c r="A244" t="s">
        <v>4027</v>
      </c>
      <c r="B244" t="s">
        <v>4091</v>
      </c>
      <c r="C244" t="s">
        <v>4315</v>
      </c>
      <c r="D244" t="s">
        <v>3546</v>
      </c>
      <c r="E244" t="s">
        <v>4033</v>
      </c>
      <c r="F244">
        <v>0</v>
      </c>
      <c r="G244">
        <v>0</v>
      </c>
    </row>
    <row r="245" spans="1:7" hidden="1" x14ac:dyDescent="0.25">
      <c r="A245" t="s">
        <v>4027</v>
      </c>
      <c r="B245" t="s">
        <v>4058</v>
      </c>
      <c r="C245" t="s">
        <v>4316</v>
      </c>
      <c r="D245" t="s">
        <v>3568</v>
      </c>
      <c r="E245" t="s">
        <v>4033</v>
      </c>
      <c r="F245">
        <v>0</v>
      </c>
      <c r="G245">
        <v>0</v>
      </c>
    </row>
    <row r="246" spans="1:7" hidden="1" x14ac:dyDescent="0.25">
      <c r="A246" t="s">
        <v>4027</v>
      </c>
      <c r="B246" t="s">
        <v>4055</v>
      </c>
      <c r="C246" t="s">
        <v>4317</v>
      </c>
      <c r="D246" t="s">
        <v>4318</v>
      </c>
      <c r="E246" t="s">
        <v>4033</v>
      </c>
      <c r="F246">
        <v>0</v>
      </c>
      <c r="G246">
        <v>0</v>
      </c>
    </row>
    <row r="247" spans="1:7" hidden="1" x14ac:dyDescent="0.25">
      <c r="A247" t="s">
        <v>4027</v>
      </c>
      <c r="B247" t="s">
        <v>4055</v>
      </c>
      <c r="C247" t="s">
        <v>4319</v>
      </c>
      <c r="D247" t="s">
        <v>3577</v>
      </c>
      <c r="E247" t="s">
        <v>4033</v>
      </c>
      <c r="F247">
        <v>7</v>
      </c>
      <c r="G247">
        <v>20</v>
      </c>
    </row>
    <row r="248" spans="1:7" hidden="1" x14ac:dyDescent="0.25">
      <c r="A248" t="s">
        <v>4027</v>
      </c>
      <c r="B248" t="s">
        <v>4037</v>
      </c>
      <c r="C248" t="s">
        <v>4320</v>
      </c>
      <c r="D248" t="s">
        <v>3587</v>
      </c>
      <c r="E248" t="s">
        <v>4033</v>
      </c>
      <c r="F248">
        <v>0</v>
      </c>
      <c r="G248">
        <v>0</v>
      </c>
    </row>
    <row r="249" spans="1:7" hidden="1" x14ac:dyDescent="0.25">
      <c r="A249" t="s">
        <v>4027</v>
      </c>
      <c r="B249" t="s">
        <v>4055</v>
      </c>
      <c r="C249" t="s">
        <v>4321</v>
      </c>
      <c r="D249" t="s">
        <v>3592</v>
      </c>
      <c r="E249" t="s">
        <v>4033</v>
      </c>
      <c r="F249">
        <v>0</v>
      </c>
      <c r="G249">
        <v>0</v>
      </c>
    </row>
    <row r="250" spans="1:7" hidden="1" x14ac:dyDescent="0.25">
      <c r="A250" t="s">
        <v>4027</v>
      </c>
      <c r="B250" t="s">
        <v>4055</v>
      </c>
      <c r="C250" t="s">
        <v>4322</v>
      </c>
      <c r="D250" t="s">
        <v>3593</v>
      </c>
      <c r="E250" t="s">
        <v>4033</v>
      </c>
      <c r="F250">
        <v>0</v>
      </c>
      <c r="G250">
        <v>0</v>
      </c>
    </row>
    <row r="251" spans="1:7" hidden="1" x14ac:dyDescent="0.25">
      <c r="A251" t="s">
        <v>4027</v>
      </c>
      <c r="B251" t="s">
        <v>4188</v>
      </c>
      <c r="C251" t="s">
        <v>4323</v>
      </c>
      <c r="D251" t="s">
        <v>3596</v>
      </c>
      <c r="E251" t="s">
        <v>4239</v>
      </c>
      <c r="F251">
        <v>0</v>
      </c>
      <c r="G251">
        <v>0</v>
      </c>
    </row>
    <row r="252" spans="1:7" hidden="1" x14ac:dyDescent="0.25">
      <c r="A252" t="s">
        <v>4027</v>
      </c>
      <c r="B252" t="s">
        <v>4055</v>
      </c>
      <c r="C252" t="s">
        <v>4324</v>
      </c>
      <c r="D252" t="s">
        <v>3609</v>
      </c>
      <c r="E252" t="s">
        <v>4033</v>
      </c>
      <c r="F252">
        <v>0</v>
      </c>
      <c r="G252">
        <v>0</v>
      </c>
    </row>
    <row r="253" spans="1:7" hidden="1" x14ac:dyDescent="0.25">
      <c r="A253" t="s">
        <v>4027</v>
      </c>
      <c r="B253" t="s">
        <v>4042</v>
      </c>
      <c r="C253" t="s">
        <v>4325</v>
      </c>
      <c r="D253" t="s">
        <v>3624</v>
      </c>
      <c r="E253" t="s">
        <v>4033</v>
      </c>
      <c r="F253">
        <v>42</v>
      </c>
      <c r="G253">
        <v>3319.05</v>
      </c>
    </row>
    <row r="254" spans="1:7" hidden="1" x14ac:dyDescent="0.25">
      <c r="A254" t="s">
        <v>4027</v>
      </c>
      <c r="B254" t="s">
        <v>4055</v>
      </c>
      <c r="C254" t="s">
        <v>4326</v>
      </c>
      <c r="D254" t="s">
        <v>4327</v>
      </c>
      <c r="E254" t="s">
        <v>4033</v>
      </c>
      <c r="F254">
        <v>0</v>
      </c>
      <c r="G254">
        <v>0</v>
      </c>
    </row>
    <row r="255" spans="1:7" hidden="1" x14ac:dyDescent="0.25">
      <c r="A255" t="s">
        <v>4027</v>
      </c>
      <c r="B255" t="s">
        <v>4042</v>
      </c>
      <c r="C255" t="s">
        <v>4328</v>
      </c>
      <c r="D255" t="s">
        <v>3635</v>
      </c>
      <c r="E255" t="s">
        <v>4033</v>
      </c>
      <c r="F255">
        <v>0</v>
      </c>
      <c r="G255">
        <v>0</v>
      </c>
    </row>
    <row r="256" spans="1:7" hidden="1" x14ac:dyDescent="0.25">
      <c r="A256" t="s">
        <v>4027</v>
      </c>
      <c r="B256" t="s">
        <v>4091</v>
      </c>
      <c r="C256" t="s">
        <v>4329</v>
      </c>
      <c r="D256" t="s">
        <v>3636</v>
      </c>
      <c r="E256" t="s">
        <v>4033</v>
      </c>
      <c r="F256">
        <v>0</v>
      </c>
      <c r="G256">
        <v>0</v>
      </c>
    </row>
    <row r="257" spans="1:7" hidden="1" x14ac:dyDescent="0.25">
      <c r="A257" t="s">
        <v>4027</v>
      </c>
      <c r="B257" t="s">
        <v>4055</v>
      </c>
      <c r="C257" t="s">
        <v>4330</v>
      </c>
      <c r="D257" t="s">
        <v>3642</v>
      </c>
      <c r="E257" t="s">
        <v>4033</v>
      </c>
      <c r="F257">
        <v>19</v>
      </c>
      <c r="G257">
        <v>14.06</v>
      </c>
    </row>
    <row r="258" spans="1:7" hidden="1" x14ac:dyDescent="0.25">
      <c r="A258" t="s">
        <v>4027</v>
      </c>
      <c r="B258" t="s">
        <v>4055</v>
      </c>
      <c r="C258" t="s">
        <v>4331</v>
      </c>
      <c r="D258" t="s">
        <v>3643</v>
      </c>
      <c r="E258" t="s">
        <v>4033</v>
      </c>
      <c r="F258">
        <v>12</v>
      </c>
      <c r="G258">
        <v>34.799999999999997</v>
      </c>
    </row>
    <row r="259" spans="1:7" hidden="1" x14ac:dyDescent="0.25">
      <c r="A259" t="s">
        <v>4027</v>
      </c>
      <c r="B259" t="s">
        <v>4055</v>
      </c>
      <c r="C259" t="s">
        <v>4332</v>
      </c>
      <c r="D259" t="s">
        <v>3647</v>
      </c>
      <c r="E259" t="s">
        <v>4033</v>
      </c>
      <c r="F259">
        <v>0</v>
      </c>
      <c r="G259">
        <v>0</v>
      </c>
    </row>
    <row r="260" spans="1:7" hidden="1" x14ac:dyDescent="0.25">
      <c r="A260" t="s">
        <v>4027</v>
      </c>
      <c r="B260" t="s">
        <v>4083</v>
      </c>
      <c r="C260" t="s">
        <v>4333</v>
      </c>
      <c r="D260" t="s">
        <v>3686</v>
      </c>
      <c r="E260" t="s">
        <v>4033</v>
      </c>
      <c r="F260">
        <v>0</v>
      </c>
      <c r="G260">
        <v>0</v>
      </c>
    </row>
    <row r="261" spans="1:7" hidden="1" x14ac:dyDescent="0.25">
      <c r="A261" t="s">
        <v>4027</v>
      </c>
      <c r="B261" t="s">
        <v>4042</v>
      </c>
      <c r="C261" t="s">
        <v>4334</v>
      </c>
      <c r="D261" t="s">
        <v>3690</v>
      </c>
      <c r="E261" t="s">
        <v>4033</v>
      </c>
      <c r="F261">
        <v>4</v>
      </c>
      <c r="G261">
        <v>15.6</v>
      </c>
    </row>
    <row r="262" spans="1:7" hidden="1" x14ac:dyDescent="0.25">
      <c r="A262" t="s">
        <v>4027</v>
      </c>
      <c r="B262" t="s">
        <v>4037</v>
      </c>
      <c r="C262" t="s">
        <v>4335</v>
      </c>
      <c r="D262" t="s">
        <v>3700</v>
      </c>
      <c r="E262" t="s">
        <v>4033</v>
      </c>
      <c r="F262">
        <v>0</v>
      </c>
      <c r="G262">
        <v>0</v>
      </c>
    </row>
    <row r="263" spans="1:7" hidden="1" x14ac:dyDescent="0.25">
      <c r="A263" t="s">
        <v>4027</v>
      </c>
      <c r="B263" t="s">
        <v>4042</v>
      </c>
      <c r="C263" t="s">
        <v>4336</v>
      </c>
      <c r="D263" t="s">
        <v>3710</v>
      </c>
      <c r="E263" t="s">
        <v>4039</v>
      </c>
      <c r="F263">
        <v>5</v>
      </c>
      <c r="G263">
        <v>109.5</v>
      </c>
    </row>
    <row r="264" spans="1:7" hidden="1" x14ac:dyDescent="0.25">
      <c r="A264" t="s">
        <v>4027</v>
      </c>
      <c r="B264" t="s">
        <v>4042</v>
      </c>
      <c r="C264" t="s">
        <v>4337</v>
      </c>
      <c r="D264" t="s">
        <v>3710</v>
      </c>
      <c r="E264" t="s">
        <v>4338</v>
      </c>
      <c r="F264">
        <v>0</v>
      </c>
      <c r="G264">
        <v>0</v>
      </c>
    </row>
    <row r="265" spans="1:7" hidden="1" x14ac:dyDescent="0.25">
      <c r="A265" t="s">
        <v>4027</v>
      </c>
      <c r="B265" t="s">
        <v>4042</v>
      </c>
      <c r="C265" t="s">
        <v>4339</v>
      </c>
      <c r="D265" t="s">
        <v>4340</v>
      </c>
      <c r="E265" t="s">
        <v>4239</v>
      </c>
      <c r="F265">
        <v>0</v>
      </c>
      <c r="G265">
        <v>0</v>
      </c>
    </row>
    <row r="266" spans="1:7" hidden="1" x14ac:dyDescent="0.25">
      <c r="A266" t="s">
        <v>4027</v>
      </c>
      <c r="B266" t="s">
        <v>4042</v>
      </c>
      <c r="C266" t="s">
        <v>4341</v>
      </c>
      <c r="D266" t="s">
        <v>3711</v>
      </c>
      <c r="E266" t="s">
        <v>4030</v>
      </c>
      <c r="F266">
        <v>0</v>
      </c>
      <c r="G266">
        <v>0</v>
      </c>
    </row>
    <row r="267" spans="1:7" hidden="1" x14ac:dyDescent="0.25">
      <c r="A267" t="s">
        <v>4027</v>
      </c>
      <c r="B267" t="s">
        <v>4342</v>
      </c>
      <c r="C267" t="s">
        <v>4343</v>
      </c>
      <c r="D267" t="s">
        <v>3719</v>
      </c>
      <c r="E267" t="s">
        <v>4030</v>
      </c>
      <c r="F267">
        <v>0</v>
      </c>
      <c r="G267">
        <v>0</v>
      </c>
    </row>
    <row r="268" spans="1:7" hidden="1" x14ac:dyDescent="0.25">
      <c r="A268" t="s">
        <v>4027</v>
      </c>
      <c r="B268" t="s">
        <v>4055</v>
      </c>
      <c r="C268" t="s">
        <v>4344</v>
      </c>
      <c r="D268" t="s">
        <v>4345</v>
      </c>
      <c r="E268" t="s">
        <v>4033</v>
      </c>
      <c r="F268">
        <v>20</v>
      </c>
      <c r="G268">
        <v>112</v>
      </c>
    </row>
    <row r="269" spans="1:7" hidden="1" x14ac:dyDescent="0.25">
      <c r="A269" t="s">
        <v>4027</v>
      </c>
      <c r="B269" t="s">
        <v>4122</v>
      </c>
      <c r="C269" t="s">
        <v>4346</v>
      </c>
      <c r="D269" t="s">
        <v>3745</v>
      </c>
      <c r="E269" t="s">
        <v>4033</v>
      </c>
      <c r="F269">
        <v>166</v>
      </c>
      <c r="G269">
        <v>232.4</v>
      </c>
    </row>
    <row r="270" spans="1:7" hidden="1" x14ac:dyDescent="0.25">
      <c r="A270" t="s">
        <v>4027</v>
      </c>
      <c r="B270" t="s">
        <v>4037</v>
      </c>
      <c r="C270" t="s">
        <v>4347</v>
      </c>
      <c r="D270" t="s">
        <v>3754</v>
      </c>
      <c r="E270" t="s">
        <v>4033</v>
      </c>
      <c r="F270">
        <v>0</v>
      </c>
      <c r="G270">
        <v>0</v>
      </c>
    </row>
    <row r="271" spans="1:7" hidden="1" x14ac:dyDescent="0.25">
      <c r="A271" t="s">
        <v>4027</v>
      </c>
      <c r="B271" t="s">
        <v>4055</v>
      </c>
      <c r="C271" t="s">
        <v>4348</v>
      </c>
      <c r="D271" t="s">
        <v>3801</v>
      </c>
      <c r="E271" t="s">
        <v>4033</v>
      </c>
      <c r="F271">
        <v>4</v>
      </c>
      <c r="G271">
        <v>45.1</v>
      </c>
    </row>
    <row r="272" spans="1:7" hidden="1" x14ac:dyDescent="0.25">
      <c r="A272" t="s">
        <v>4027</v>
      </c>
      <c r="B272" t="s">
        <v>4037</v>
      </c>
      <c r="C272" t="s">
        <v>4349</v>
      </c>
      <c r="D272" t="s">
        <v>3803</v>
      </c>
      <c r="E272" t="s">
        <v>4033</v>
      </c>
      <c r="F272">
        <v>0</v>
      </c>
      <c r="G272">
        <v>0</v>
      </c>
    </row>
    <row r="273" spans="1:7" hidden="1" x14ac:dyDescent="0.25">
      <c r="A273" t="s">
        <v>4027</v>
      </c>
      <c r="B273" t="s">
        <v>4091</v>
      </c>
      <c r="C273" t="s">
        <v>4350</v>
      </c>
      <c r="D273" t="s">
        <v>3850</v>
      </c>
      <c r="E273" t="s">
        <v>4033</v>
      </c>
      <c r="F273">
        <v>0</v>
      </c>
      <c r="G273">
        <v>0</v>
      </c>
    </row>
    <row r="274" spans="1:7" hidden="1" x14ac:dyDescent="0.25">
      <c r="A274" t="s">
        <v>4027</v>
      </c>
      <c r="B274" t="s">
        <v>4055</v>
      </c>
      <c r="C274" t="s">
        <v>4351</v>
      </c>
      <c r="D274" t="s">
        <v>3857</v>
      </c>
      <c r="E274" t="s">
        <v>4033</v>
      </c>
      <c r="F274">
        <v>0</v>
      </c>
      <c r="G274">
        <v>0</v>
      </c>
    </row>
    <row r="275" spans="1:7" hidden="1" x14ac:dyDescent="0.25">
      <c r="A275" t="s">
        <v>4027</v>
      </c>
      <c r="B275" t="s">
        <v>4055</v>
      </c>
      <c r="C275" t="s">
        <v>4352</v>
      </c>
      <c r="D275" t="s">
        <v>3861</v>
      </c>
      <c r="E275" t="s">
        <v>4033</v>
      </c>
      <c r="F275">
        <v>18</v>
      </c>
      <c r="G275">
        <v>102.6</v>
      </c>
    </row>
    <row r="276" spans="1:7" hidden="1" x14ac:dyDescent="0.25">
      <c r="A276" t="s">
        <v>4027</v>
      </c>
      <c r="B276" t="s">
        <v>4037</v>
      </c>
      <c r="C276" t="s">
        <v>4353</v>
      </c>
      <c r="D276" t="s">
        <v>3863</v>
      </c>
      <c r="E276" t="s">
        <v>4033</v>
      </c>
      <c r="F276">
        <v>0</v>
      </c>
      <c r="G276">
        <v>0</v>
      </c>
    </row>
    <row r="277" spans="1:7" hidden="1" x14ac:dyDescent="0.25">
      <c r="A277" t="s">
        <v>4027</v>
      </c>
      <c r="B277" t="s">
        <v>4037</v>
      </c>
      <c r="C277" t="s">
        <v>4354</v>
      </c>
      <c r="D277" t="s">
        <v>3865</v>
      </c>
      <c r="E277" t="s">
        <v>4250</v>
      </c>
      <c r="F277">
        <v>0</v>
      </c>
      <c r="G277">
        <v>0</v>
      </c>
    </row>
    <row r="278" spans="1:7" hidden="1" x14ac:dyDescent="0.25">
      <c r="A278" t="s">
        <v>4027</v>
      </c>
      <c r="B278" t="s">
        <v>4037</v>
      </c>
      <c r="C278" t="s">
        <v>4355</v>
      </c>
      <c r="D278" t="s">
        <v>3866</v>
      </c>
      <c r="E278" t="s">
        <v>4250</v>
      </c>
      <c r="F278">
        <v>0</v>
      </c>
      <c r="G278">
        <v>0</v>
      </c>
    </row>
    <row r="279" spans="1:7" hidden="1" x14ac:dyDescent="0.25">
      <c r="A279" t="s">
        <v>4027</v>
      </c>
      <c r="B279" t="s">
        <v>4037</v>
      </c>
      <c r="C279" t="s">
        <v>4356</v>
      </c>
      <c r="D279" t="s">
        <v>3867</v>
      </c>
      <c r="E279" t="s">
        <v>4250</v>
      </c>
      <c r="F279">
        <v>0</v>
      </c>
      <c r="G279">
        <v>0</v>
      </c>
    </row>
    <row r="280" spans="1:7" hidden="1" x14ac:dyDescent="0.25">
      <c r="A280" t="s">
        <v>4027</v>
      </c>
      <c r="B280" t="s">
        <v>4037</v>
      </c>
      <c r="C280" t="s">
        <v>4357</v>
      </c>
      <c r="D280" t="s">
        <v>3868</v>
      </c>
      <c r="E280" t="s">
        <v>4250</v>
      </c>
      <c r="F280">
        <v>0</v>
      </c>
      <c r="G280">
        <v>0</v>
      </c>
    </row>
    <row r="281" spans="1:7" hidden="1" x14ac:dyDescent="0.25">
      <c r="A281" t="s">
        <v>4027</v>
      </c>
      <c r="B281" t="s">
        <v>4037</v>
      </c>
      <c r="C281" t="s">
        <v>4358</v>
      </c>
      <c r="D281" t="s">
        <v>3869</v>
      </c>
      <c r="E281" t="s">
        <v>4250</v>
      </c>
      <c r="F281">
        <v>0</v>
      </c>
      <c r="G281">
        <v>0</v>
      </c>
    </row>
    <row r="282" spans="1:7" hidden="1" x14ac:dyDescent="0.25">
      <c r="A282" t="s">
        <v>4027</v>
      </c>
      <c r="B282" t="s">
        <v>4037</v>
      </c>
      <c r="C282" t="s">
        <v>4359</v>
      </c>
      <c r="D282" t="s">
        <v>3870</v>
      </c>
      <c r="E282" t="s">
        <v>4250</v>
      </c>
      <c r="F282">
        <v>0</v>
      </c>
      <c r="G282">
        <v>0</v>
      </c>
    </row>
    <row r="283" spans="1:7" hidden="1" x14ac:dyDescent="0.25">
      <c r="A283" t="s">
        <v>4027</v>
      </c>
      <c r="B283" t="s">
        <v>4037</v>
      </c>
      <c r="C283" t="s">
        <v>4360</v>
      </c>
      <c r="D283" t="s">
        <v>3871</v>
      </c>
      <c r="E283" t="s">
        <v>4250</v>
      </c>
      <c r="F283">
        <v>0</v>
      </c>
      <c r="G283">
        <v>0</v>
      </c>
    </row>
    <row r="284" spans="1:7" hidden="1" x14ac:dyDescent="0.25">
      <c r="A284" t="s">
        <v>4027</v>
      </c>
      <c r="B284" t="s">
        <v>4037</v>
      </c>
      <c r="C284" t="s">
        <v>4361</v>
      </c>
      <c r="D284" t="s">
        <v>3872</v>
      </c>
      <c r="E284" t="s">
        <v>4250</v>
      </c>
      <c r="F284">
        <v>0</v>
      </c>
      <c r="G284">
        <v>0</v>
      </c>
    </row>
    <row r="285" spans="1:7" hidden="1" x14ac:dyDescent="0.25">
      <c r="A285" t="s">
        <v>4027</v>
      </c>
      <c r="B285" t="s">
        <v>4037</v>
      </c>
      <c r="C285" t="s">
        <v>4362</v>
      </c>
      <c r="D285" t="s">
        <v>3873</v>
      </c>
      <c r="E285" t="s">
        <v>4250</v>
      </c>
      <c r="F285">
        <v>0</v>
      </c>
      <c r="G285">
        <v>0</v>
      </c>
    </row>
    <row r="286" spans="1:7" hidden="1" x14ac:dyDescent="0.25">
      <c r="A286" t="s">
        <v>4027</v>
      </c>
      <c r="B286" t="s">
        <v>4037</v>
      </c>
      <c r="C286" t="s">
        <v>4363</v>
      </c>
      <c r="D286" t="s">
        <v>3875</v>
      </c>
      <c r="E286" t="s">
        <v>4250</v>
      </c>
      <c r="F286">
        <v>0</v>
      </c>
      <c r="G286">
        <v>0</v>
      </c>
    </row>
    <row r="287" spans="1:7" hidden="1" x14ac:dyDescent="0.25">
      <c r="A287" t="s">
        <v>4027</v>
      </c>
      <c r="B287" t="s">
        <v>4037</v>
      </c>
      <c r="C287" t="s">
        <v>4364</v>
      </c>
      <c r="D287" t="s">
        <v>3877</v>
      </c>
      <c r="E287" t="s">
        <v>4250</v>
      </c>
      <c r="F287">
        <v>0</v>
      </c>
      <c r="G287">
        <v>0</v>
      </c>
    </row>
    <row r="288" spans="1:7" hidden="1" x14ac:dyDescent="0.25">
      <c r="A288" t="s">
        <v>4027</v>
      </c>
      <c r="B288" t="s">
        <v>4037</v>
      </c>
      <c r="C288" t="s">
        <v>4365</v>
      </c>
      <c r="D288" t="s">
        <v>3878</v>
      </c>
      <c r="E288" t="s">
        <v>4250</v>
      </c>
      <c r="F288">
        <v>0</v>
      </c>
      <c r="G288">
        <v>0</v>
      </c>
    </row>
    <row r="289" spans="1:7" hidden="1" x14ac:dyDescent="0.25">
      <c r="A289" t="s">
        <v>4027</v>
      </c>
      <c r="B289" t="s">
        <v>4037</v>
      </c>
      <c r="C289" t="s">
        <v>4366</v>
      </c>
      <c r="D289" t="s">
        <v>3879</v>
      </c>
      <c r="E289" t="s">
        <v>4250</v>
      </c>
      <c r="F289">
        <v>0</v>
      </c>
      <c r="G289">
        <v>0</v>
      </c>
    </row>
    <row r="290" spans="1:7" hidden="1" x14ac:dyDescent="0.25">
      <c r="A290" t="s">
        <v>4027</v>
      </c>
      <c r="B290" t="s">
        <v>4037</v>
      </c>
      <c r="C290" t="s">
        <v>4367</v>
      </c>
      <c r="D290" t="s">
        <v>3880</v>
      </c>
      <c r="E290" t="s">
        <v>4250</v>
      </c>
      <c r="F290">
        <v>0</v>
      </c>
      <c r="G290">
        <v>0</v>
      </c>
    </row>
    <row r="291" spans="1:7" hidden="1" x14ac:dyDescent="0.25">
      <c r="A291" t="s">
        <v>4027</v>
      </c>
      <c r="B291" t="s">
        <v>4037</v>
      </c>
      <c r="C291" t="s">
        <v>4368</v>
      </c>
      <c r="D291" t="s">
        <v>3881</v>
      </c>
      <c r="E291" t="s">
        <v>4250</v>
      </c>
      <c r="F291">
        <v>0</v>
      </c>
      <c r="G291">
        <v>0</v>
      </c>
    </row>
    <row r="292" spans="1:7" hidden="1" x14ac:dyDescent="0.25">
      <c r="A292" t="s">
        <v>4027</v>
      </c>
      <c r="B292" t="s">
        <v>4037</v>
      </c>
      <c r="C292" t="s">
        <v>4369</v>
      </c>
      <c r="D292" t="s">
        <v>3882</v>
      </c>
      <c r="E292" t="s">
        <v>4250</v>
      </c>
      <c r="F292">
        <v>0</v>
      </c>
      <c r="G292">
        <v>0</v>
      </c>
    </row>
    <row r="293" spans="1:7" hidden="1" x14ac:dyDescent="0.25">
      <c r="A293" t="s">
        <v>4027</v>
      </c>
      <c r="B293" t="s">
        <v>4037</v>
      </c>
      <c r="C293" t="s">
        <v>4370</v>
      </c>
      <c r="D293" t="s">
        <v>3884</v>
      </c>
      <c r="E293" t="s">
        <v>4250</v>
      </c>
      <c r="F293">
        <v>0</v>
      </c>
      <c r="G293">
        <v>0</v>
      </c>
    </row>
    <row r="294" spans="1:7" hidden="1" x14ac:dyDescent="0.25">
      <c r="A294" t="s">
        <v>4027</v>
      </c>
      <c r="B294" t="s">
        <v>4037</v>
      </c>
      <c r="C294" t="s">
        <v>4371</v>
      </c>
      <c r="D294" t="s">
        <v>3888</v>
      </c>
      <c r="E294" t="s">
        <v>4250</v>
      </c>
      <c r="F294">
        <v>0</v>
      </c>
      <c r="G294">
        <v>0</v>
      </c>
    </row>
    <row r="295" spans="1:7" hidden="1" x14ac:dyDescent="0.25">
      <c r="A295" t="s">
        <v>4027</v>
      </c>
      <c r="B295" t="s">
        <v>4042</v>
      </c>
      <c r="C295" t="s">
        <v>4372</v>
      </c>
      <c r="D295" t="s">
        <v>3914</v>
      </c>
      <c r="E295" t="s">
        <v>4030</v>
      </c>
      <c r="F295">
        <v>0</v>
      </c>
      <c r="G295">
        <v>0</v>
      </c>
    </row>
    <row r="296" spans="1:7" hidden="1" x14ac:dyDescent="0.25">
      <c r="A296" t="s">
        <v>4027</v>
      </c>
      <c r="B296" t="s">
        <v>4042</v>
      </c>
      <c r="C296" t="s">
        <v>4373</v>
      </c>
      <c r="D296" t="s">
        <v>3915</v>
      </c>
      <c r="E296" t="s">
        <v>4093</v>
      </c>
      <c r="F296">
        <v>48</v>
      </c>
      <c r="G296">
        <v>3360</v>
      </c>
    </row>
    <row r="297" spans="1:7" hidden="1" x14ac:dyDescent="0.25">
      <c r="A297" t="s">
        <v>4027</v>
      </c>
      <c r="B297" t="s">
        <v>4042</v>
      </c>
      <c r="C297" t="s">
        <v>4374</v>
      </c>
      <c r="D297" t="s">
        <v>3916</v>
      </c>
      <c r="E297" t="s">
        <v>4239</v>
      </c>
      <c r="F297">
        <v>17</v>
      </c>
      <c r="G297">
        <v>388.56</v>
      </c>
    </row>
    <row r="298" spans="1:7" hidden="1" x14ac:dyDescent="0.25">
      <c r="A298" t="s">
        <v>4027</v>
      </c>
      <c r="B298" t="s">
        <v>4037</v>
      </c>
      <c r="C298" t="s">
        <v>4375</v>
      </c>
      <c r="D298" t="s">
        <v>3958</v>
      </c>
      <c r="E298" t="s">
        <v>4033</v>
      </c>
      <c r="F298">
        <v>0</v>
      </c>
      <c r="G298">
        <v>0</v>
      </c>
    </row>
    <row r="299" spans="1:7" hidden="1" x14ac:dyDescent="0.25">
      <c r="A299" t="s">
        <v>4027</v>
      </c>
      <c r="B299" t="s">
        <v>4055</v>
      </c>
      <c r="C299" t="s">
        <v>4376</v>
      </c>
      <c r="D299" t="s">
        <v>3981</v>
      </c>
      <c r="E299" t="s">
        <v>4033</v>
      </c>
      <c r="F299">
        <v>15</v>
      </c>
      <c r="G299">
        <v>56.23</v>
      </c>
    </row>
    <row r="300" spans="1:7" hidden="1" x14ac:dyDescent="0.25">
      <c r="A300" t="s">
        <v>4027</v>
      </c>
      <c r="B300" t="s">
        <v>4037</v>
      </c>
      <c r="C300" t="s">
        <v>4377</v>
      </c>
      <c r="D300" t="s">
        <v>4015</v>
      </c>
      <c r="E300" t="s">
        <v>4250</v>
      </c>
      <c r="F300">
        <v>0</v>
      </c>
      <c r="G300">
        <v>0</v>
      </c>
    </row>
    <row r="301" spans="1:7" hidden="1" x14ac:dyDescent="0.25">
      <c r="A301" t="s">
        <v>4378</v>
      </c>
      <c r="B301" t="s">
        <v>4031</v>
      </c>
      <c r="C301" t="s">
        <v>4034</v>
      </c>
      <c r="D301" t="s">
        <v>1542</v>
      </c>
      <c r="E301" t="s">
        <v>4033</v>
      </c>
      <c r="F301">
        <v>2440</v>
      </c>
      <c r="G301">
        <v>1024.8</v>
      </c>
    </row>
    <row r="302" spans="1:7" hidden="1" x14ac:dyDescent="0.25">
      <c r="A302" t="s">
        <v>4378</v>
      </c>
      <c r="B302" t="s">
        <v>4042</v>
      </c>
      <c r="C302" t="s">
        <v>4379</v>
      </c>
      <c r="D302" t="s">
        <v>1546</v>
      </c>
      <c r="E302" t="s">
        <v>4039</v>
      </c>
      <c r="F302">
        <v>32</v>
      </c>
      <c r="G302">
        <v>355.2</v>
      </c>
    </row>
    <row r="303" spans="1:7" hidden="1" x14ac:dyDescent="0.25">
      <c r="A303" t="s">
        <v>4378</v>
      </c>
      <c r="B303" t="s">
        <v>4040</v>
      </c>
      <c r="C303" t="s">
        <v>4380</v>
      </c>
      <c r="D303" t="s">
        <v>1559</v>
      </c>
      <c r="E303" t="s">
        <v>4033</v>
      </c>
      <c r="F303">
        <v>10</v>
      </c>
      <c r="G303">
        <v>26.6</v>
      </c>
    </row>
    <row r="304" spans="1:7" hidden="1" x14ac:dyDescent="0.25">
      <c r="A304" t="s">
        <v>4378</v>
      </c>
      <c r="B304" t="s">
        <v>4040</v>
      </c>
      <c r="C304" t="s">
        <v>4041</v>
      </c>
      <c r="D304" t="s">
        <v>1561</v>
      </c>
      <c r="E304" t="s">
        <v>4033</v>
      </c>
      <c r="F304">
        <v>10</v>
      </c>
      <c r="G304">
        <v>26.6</v>
      </c>
    </row>
    <row r="305" spans="1:7" hidden="1" x14ac:dyDescent="0.25">
      <c r="A305" t="s">
        <v>4378</v>
      </c>
      <c r="B305" t="s">
        <v>4042</v>
      </c>
      <c r="C305" t="s">
        <v>4048</v>
      </c>
      <c r="D305" t="s">
        <v>1576</v>
      </c>
      <c r="E305" t="s">
        <v>4033</v>
      </c>
      <c r="F305">
        <v>48</v>
      </c>
      <c r="G305">
        <v>278.88</v>
      </c>
    </row>
    <row r="306" spans="1:7" hidden="1" x14ac:dyDescent="0.25">
      <c r="A306" t="s">
        <v>4378</v>
      </c>
      <c r="B306" t="s">
        <v>4042</v>
      </c>
      <c r="C306" t="s">
        <v>4049</v>
      </c>
      <c r="D306" t="s">
        <v>1578</v>
      </c>
      <c r="E306" t="s">
        <v>4033</v>
      </c>
      <c r="F306">
        <v>42</v>
      </c>
      <c r="G306">
        <v>345.2</v>
      </c>
    </row>
    <row r="307" spans="1:7" hidden="1" x14ac:dyDescent="0.25">
      <c r="A307" t="s">
        <v>4378</v>
      </c>
      <c r="B307" t="s">
        <v>4381</v>
      </c>
      <c r="C307" t="s">
        <v>4382</v>
      </c>
      <c r="D307" t="s">
        <v>1609</v>
      </c>
      <c r="E307" t="s">
        <v>4033</v>
      </c>
      <c r="F307">
        <v>0</v>
      </c>
      <c r="G307">
        <v>0</v>
      </c>
    </row>
    <row r="308" spans="1:7" hidden="1" x14ac:dyDescent="0.25">
      <c r="A308" t="s">
        <v>4378</v>
      </c>
      <c r="B308" t="s">
        <v>4042</v>
      </c>
      <c r="C308" t="s">
        <v>4383</v>
      </c>
      <c r="D308" t="s">
        <v>1616</v>
      </c>
      <c r="E308" t="s">
        <v>4033</v>
      </c>
      <c r="F308">
        <v>5</v>
      </c>
      <c r="G308">
        <v>32.299999999999997</v>
      </c>
    </row>
    <row r="309" spans="1:7" hidden="1" x14ac:dyDescent="0.25">
      <c r="A309" t="s">
        <v>4378</v>
      </c>
      <c r="B309" t="s">
        <v>4042</v>
      </c>
      <c r="C309" t="s">
        <v>4384</v>
      </c>
      <c r="D309" t="s">
        <v>1637</v>
      </c>
      <c r="E309" t="s">
        <v>4033</v>
      </c>
      <c r="F309">
        <v>0</v>
      </c>
      <c r="G309">
        <v>0</v>
      </c>
    </row>
    <row r="310" spans="1:7" hidden="1" x14ac:dyDescent="0.25">
      <c r="A310" t="s">
        <v>4378</v>
      </c>
      <c r="B310" t="s">
        <v>4055</v>
      </c>
      <c r="C310" t="s">
        <v>4056</v>
      </c>
      <c r="D310" t="s">
        <v>1642</v>
      </c>
      <c r="E310" t="s">
        <v>4033</v>
      </c>
      <c r="F310">
        <v>12</v>
      </c>
      <c r="G310">
        <v>6</v>
      </c>
    </row>
    <row r="311" spans="1:7" hidden="1" x14ac:dyDescent="0.25">
      <c r="A311" t="s">
        <v>4378</v>
      </c>
      <c r="B311" t="s">
        <v>4381</v>
      </c>
      <c r="C311" t="s">
        <v>4385</v>
      </c>
      <c r="D311" t="s">
        <v>1644</v>
      </c>
      <c r="E311" t="s">
        <v>4033</v>
      </c>
      <c r="F311">
        <v>0</v>
      </c>
      <c r="G311">
        <v>0</v>
      </c>
    </row>
    <row r="312" spans="1:7" hidden="1" x14ac:dyDescent="0.25">
      <c r="A312" t="s">
        <v>4378</v>
      </c>
      <c r="B312" t="s">
        <v>4028</v>
      </c>
      <c r="C312" t="s">
        <v>4386</v>
      </c>
      <c r="D312" t="s">
        <v>1673</v>
      </c>
      <c r="E312" t="s">
        <v>4033</v>
      </c>
      <c r="F312">
        <v>0</v>
      </c>
      <c r="G312">
        <v>0</v>
      </c>
    </row>
    <row r="313" spans="1:7" hidden="1" x14ac:dyDescent="0.25">
      <c r="A313" t="s">
        <v>4378</v>
      </c>
      <c r="B313" t="s">
        <v>4028</v>
      </c>
      <c r="C313" t="s">
        <v>4387</v>
      </c>
      <c r="D313" t="s">
        <v>1674</v>
      </c>
      <c r="E313" t="s">
        <v>4033</v>
      </c>
      <c r="F313">
        <v>0</v>
      </c>
      <c r="G313">
        <v>0</v>
      </c>
    </row>
    <row r="314" spans="1:7" hidden="1" x14ac:dyDescent="0.25">
      <c r="A314" t="s">
        <v>4378</v>
      </c>
      <c r="B314" t="s">
        <v>4028</v>
      </c>
      <c r="C314" t="s">
        <v>4388</v>
      </c>
      <c r="D314" t="s">
        <v>1675</v>
      </c>
      <c r="E314" t="s">
        <v>4033</v>
      </c>
      <c r="F314">
        <v>0</v>
      </c>
      <c r="G314">
        <v>0</v>
      </c>
    </row>
    <row r="315" spans="1:7" hidden="1" x14ac:dyDescent="0.25">
      <c r="A315" t="s">
        <v>4378</v>
      </c>
      <c r="B315" t="s">
        <v>4028</v>
      </c>
      <c r="C315" t="s">
        <v>4389</v>
      </c>
      <c r="D315" t="s">
        <v>1682</v>
      </c>
      <c r="E315" t="s">
        <v>4030</v>
      </c>
      <c r="F315">
        <v>0</v>
      </c>
      <c r="G315">
        <v>0</v>
      </c>
    </row>
    <row r="316" spans="1:7" hidden="1" x14ac:dyDescent="0.25">
      <c r="A316" t="s">
        <v>4378</v>
      </c>
      <c r="B316" t="s">
        <v>4042</v>
      </c>
      <c r="C316" t="s">
        <v>4390</v>
      </c>
      <c r="D316" t="s">
        <v>1709</v>
      </c>
      <c r="E316" t="s">
        <v>4033</v>
      </c>
      <c r="F316">
        <v>3</v>
      </c>
      <c r="G316">
        <v>29.65</v>
      </c>
    </row>
    <row r="317" spans="1:7" hidden="1" x14ac:dyDescent="0.25">
      <c r="A317" t="s">
        <v>4378</v>
      </c>
      <c r="B317" t="s">
        <v>4391</v>
      </c>
      <c r="C317" t="s">
        <v>4392</v>
      </c>
      <c r="D317" t="s">
        <v>1790</v>
      </c>
      <c r="E317" t="s">
        <v>4033</v>
      </c>
      <c r="F317">
        <v>100</v>
      </c>
      <c r="G317">
        <v>2002</v>
      </c>
    </row>
    <row r="318" spans="1:7" hidden="1" x14ac:dyDescent="0.25">
      <c r="A318" t="s">
        <v>4378</v>
      </c>
      <c r="B318" t="s">
        <v>4037</v>
      </c>
      <c r="C318" t="s">
        <v>4393</v>
      </c>
      <c r="D318" t="s">
        <v>1793</v>
      </c>
      <c r="E318" t="s">
        <v>4033</v>
      </c>
      <c r="F318">
        <v>19</v>
      </c>
      <c r="G318">
        <v>59.26</v>
      </c>
    </row>
    <row r="319" spans="1:7" hidden="1" x14ac:dyDescent="0.25">
      <c r="A319" t="s">
        <v>4378</v>
      </c>
      <c r="B319" t="s">
        <v>4055</v>
      </c>
      <c r="C319" t="s">
        <v>4061</v>
      </c>
      <c r="D319" t="s">
        <v>1796</v>
      </c>
      <c r="E319" t="s">
        <v>4033</v>
      </c>
      <c r="F319">
        <v>19</v>
      </c>
      <c r="G319">
        <v>84.85</v>
      </c>
    </row>
    <row r="320" spans="1:7" hidden="1" x14ac:dyDescent="0.25">
      <c r="A320" t="s">
        <v>4378</v>
      </c>
      <c r="B320" t="s">
        <v>4391</v>
      </c>
      <c r="C320" t="s">
        <v>4394</v>
      </c>
      <c r="D320" t="s">
        <v>1797</v>
      </c>
      <c r="E320" t="s">
        <v>4033</v>
      </c>
      <c r="F320">
        <v>40</v>
      </c>
      <c r="G320">
        <v>1680</v>
      </c>
    </row>
    <row r="321" spans="1:7" hidden="1" x14ac:dyDescent="0.25">
      <c r="A321" t="s">
        <v>4378</v>
      </c>
      <c r="B321" t="s">
        <v>4064</v>
      </c>
      <c r="C321" t="s">
        <v>4395</v>
      </c>
      <c r="D321" t="s">
        <v>1831</v>
      </c>
      <c r="E321" t="s">
        <v>4033</v>
      </c>
      <c r="F321">
        <v>0</v>
      </c>
      <c r="G321">
        <v>0</v>
      </c>
    </row>
    <row r="322" spans="1:7" hidden="1" x14ac:dyDescent="0.25">
      <c r="A322" t="s">
        <v>4378</v>
      </c>
      <c r="B322" t="s">
        <v>4064</v>
      </c>
      <c r="C322" t="s">
        <v>4396</v>
      </c>
      <c r="D322" t="s">
        <v>1834</v>
      </c>
      <c r="E322" t="s">
        <v>4033</v>
      </c>
      <c r="F322">
        <v>10</v>
      </c>
      <c r="G322">
        <v>255.24</v>
      </c>
    </row>
    <row r="323" spans="1:7" hidden="1" x14ac:dyDescent="0.25">
      <c r="A323" t="s">
        <v>4378</v>
      </c>
      <c r="B323" t="s">
        <v>4381</v>
      </c>
      <c r="C323" t="s">
        <v>4397</v>
      </c>
      <c r="D323" t="s">
        <v>1836</v>
      </c>
      <c r="E323" t="s">
        <v>4033</v>
      </c>
      <c r="F323">
        <v>0</v>
      </c>
      <c r="G323">
        <v>0</v>
      </c>
    </row>
    <row r="324" spans="1:7" hidden="1" x14ac:dyDescent="0.25">
      <c r="A324" t="s">
        <v>4378</v>
      </c>
      <c r="B324" t="s">
        <v>4055</v>
      </c>
      <c r="C324" t="s">
        <v>4068</v>
      </c>
      <c r="D324" t="s">
        <v>1859</v>
      </c>
      <c r="E324" t="s">
        <v>4033</v>
      </c>
      <c r="F324">
        <v>0</v>
      </c>
      <c r="G324">
        <v>0</v>
      </c>
    </row>
    <row r="325" spans="1:7" hidden="1" x14ac:dyDescent="0.25">
      <c r="A325" t="s">
        <v>4378</v>
      </c>
      <c r="B325" t="s">
        <v>4381</v>
      </c>
      <c r="C325" t="s">
        <v>4398</v>
      </c>
      <c r="D325" t="s">
        <v>1866</v>
      </c>
      <c r="E325" t="s">
        <v>4033</v>
      </c>
      <c r="F325">
        <v>0</v>
      </c>
      <c r="G325">
        <v>0</v>
      </c>
    </row>
    <row r="326" spans="1:7" hidden="1" x14ac:dyDescent="0.25">
      <c r="A326" t="s">
        <v>4378</v>
      </c>
      <c r="B326" t="s">
        <v>4055</v>
      </c>
      <c r="C326" t="s">
        <v>4399</v>
      </c>
      <c r="D326" t="s">
        <v>4400</v>
      </c>
      <c r="E326" t="s">
        <v>4033</v>
      </c>
      <c r="F326">
        <v>0</v>
      </c>
      <c r="G326">
        <v>0</v>
      </c>
    </row>
    <row r="327" spans="1:7" hidden="1" x14ac:dyDescent="0.25">
      <c r="A327" t="s">
        <v>4378</v>
      </c>
      <c r="B327" t="s">
        <v>4055</v>
      </c>
      <c r="C327" t="s">
        <v>4073</v>
      </c>
      <c r="D327" t="s">
        <v>1876</v>
      </c>
      <c r="E327" t="s">
        <v>4033</v>
      </c>
      <c r="F327">
        <v>0</v>
      </c>
      <c r="G327">
        <v>0</v>
      </c>
    </row>
    <row r="328" spans="1:7" hidden="1" x14ac:dyDescent="0.25">
      <c r="A328" t="s">
        <v>4378</v>
      </c>
      <c r="B328" t="s">
        <v>4055</v>
      </c>
      <c r="C328" t="s">
        <v>4074</v>
      </c>
      <c r="D328" t="s">
        <v>1878</v>
      </c>
      <c r="E328" t="s">
        <v>4033</v>
      </c>
      <c r="F328">
        <v>15</v>
      </c>
      <c r="G328">
        <v>373.46</v>
      </c>
    </row>
    <row r="329" spans="1:7" hidden="1" x14ac:dyDescent="0.25">
      <c r="A329" t="s">
        <v>4378</v>
      </c>
      <c r="B329" t="s">
        <v>4401</v>
      </c>
      <c r="C329" t="s">
        <v>4402</v>
      </c>
      <c r="D329" t="s">
        <v>1895</v>
      </c>
      <c r="E329" t="s">
        <v>4033</v>
      </c>
      <c r="F329">
        <v>0</v>
      </c>
      <c r="G329">
        <v>0</v>
      </c>
    </row>
    <row r="330" spans="1:7" hidden="1" x14ac:dyDescent="0.25">
      <c r="A330" t="s">
        <v>4378</v>
      </c>
      <c r="B330" t="s">
        <v>4028</v>
      </c>
      <c r="C330" t="s">
        <v>4403</v>
      </c>
      <c r="D330" t="s">
        <v>1896</v>
      </c>
      <c r="E330" t="s">
        <v>4033</v>
      </c>
      <c r="F330">
        <v>0</v>
      </c>
      <c r="G330">
        <v>0</v>
      </c>
    </row>
    <row r="331" spans="1:7" hidden="1" x14ac:dyDescent="0.25">
      <c r="A331" t="s">
        <v>4378</v>
      </c>
      <c r="B331" t="s">
        <v>4055</v>
      </c>
      <c r="C331" t="s">
        <v>4080</v>
      </c>
      <c r="D331" t="s">
        <v>1910</v>
      </c>
      <c r="E331" t="s">
        <v>4033</v>
      </c>
      <c r="F331">
        <v>52</v>
      </c>
      <c r="G331">
        <v>19.29</v>
      </c>
    </row>
    <row r="332" spans="1:7" hidden="1" x14ac:dyDescent="0.25">
      <c r="A332" t="s">
        <v>4378</v>
      </c>
      <c r="B332" t="s">
        <v>4042</v>
      </c>
      <c r="C332" t="s">
        <v>4081</v>
      </c>
      <c r="D332" t="s">
        <v>1911</v>
      </c>
      <c r="E332" t="s">
        <v>4033</v>
      </c>
      <c r="F332">
        <v>12</v>
      </c>
      <c r="G332">
        <v>213.6</v>
      </c>
    </row>
    <row r="333" spans="1:7" hidden="1" x14ac:dyDescent="0.25">
      <c r="A333" t="s">
        <v>4378</v>
      </c>
      <c r="B333" t="s">
        <v>4083</v>
      </c>
      <c r="C333" t="s">
        <v>4404</v>
      </c>
      <c r="D333" t="s">
        <v>4405</v>
      </c>
      <c r="E333" t="s">
        <v>4086</v>
      </c>
      <c r="F333">
        <v>8</v>
      </c>
      <c r="G333">
        <v>277.92</v>
      </c>
    </row>
    <row r="334" spans="1:7" hidden="1" x14ac:dyDescent="0.25">
      <c r="A334" t="s">
        <v>4378</v>
      </c>
      <c r="B334" t="s">
        <v>4083</v>
      </c>
      <c r="C334" t="s">
        <v>4406</v>
      </c>
      <c r="D334" t="s">
        <v>4407</v>
      </c>
      <c r="E334" t="s">
        <v>4086</v>
      </c>
      <c r="F334">
        <v>1</v>
      </c>
      <c r="G334">
        <v>34.74</v>
      </c>
    </row>
    <row r="335" spans="1:7" hidden="1" x14ac:dyDescent="0.25">
      <c r="A335" t="s">
        <v>4378</v>
      </c>
      <c r="B335" t="s">
        <v>4083</v>
      </c>
      <c r="C335" t="s">
        <v>4087</v>
      </c>
      <c r="D335" t="s">
        <v>1929</v>
      </c>
      <c r="E335" t="s">
        <v>4086</v>
      </c>
      <c r="F335">
        <v>0</v>
      </c>
      <c r="G335">
        <v>0</v>
      </c>
    </row>
    <row r="336" spans="1:7" hidden="1" x14ac:dyDescent="0.25">
      <c r="A336" t="s">
        <v>4378</v>
      </c>
      <c r="B336" t="s">
        <v>4040</v>
      </c>
      <c r="C336" t="s">
        <v>4408</v>
      </c>
      <c r="D336" t="s">
        <v>4409</v>
      </c>
      <c r="E336" t="s">
        <v>4033</v>
      </c>
      <c r="F336">
        <v>0</v>
      </c>
      <c r="G336">
        <v>0</v>
      </c>
    </row>
    <row r="337" spans="1:7" hidden="1" x14ac:dyDescent="0.25">
      <c r="A337" t="s">
        <v>4378</v>
      </c>
      <c r="B337" t="s">
        <v>4040</v>
      </c>
      <c r="C337" t="s">
        <v>4410</v>
      </c>
      <c r="D337" t="s">
        <v>4411</v>
      </c>
      <c r="E337" t="s">
        <v>4033</v>
      </c>
      <c r="F337">
        <v>0</v>
      </c>
      <c r="G337">
        <v>0</v>
      </c>
    </row>
    <row r="338" spans="1:7" hidden="1" x14ac:dyDescent="0.25">
      <c r="A338" t="s">
        <v>4378</v>
      </c>
      <c r="B338" t="s">
        <v>4040</v>
      </c>
      <c r="C338" t="s">
        <v>4412</v>
      </c>
      <c r="D338" t="s">
        <v>4413</v>
      </c>
      <c r="E338" t="s">
        <v>4033</v>
      </c>
      <c r="F338">
        <v>0</v>
      </c>
      <c r="G338">
        <v>0</v>
      </c>
    </row>
    <row r="339" spans="1:7" hidden="1" x14ac:dyDescent="0.25">
      <c r="A339" t="s">
        <v>4378</v>
      </c>
      <c r="B339" t="s">
        <v>4042</v>
      </c>
      <c r="C339" t="s">
        <v>4089</v>
      </c>
      <c r="D339" t="s">
        <v>2078</v>
      </c>
      <c r="E339" t="s">
        <v>4033</v>
      </c>
      <c r="F339">
        <v>48</v>
      </c>
      <c r="G339">
        <v>54.37</v>
      </c>
    </row>
    <row r="340" spans="1:7" hidden="1" x14ac:dyDescent="0.25">
      <c r="A340" t="s">
        <v>4378</v>
      </c>
      <c r="B340" t="s">
        <v>4042</v>
      </c>
      <c r="C340" t="s">
        <v>4090</v>
      </c>
      <c r="D340" t="s">
        <v>2079</v>
      </c>
      <c r="E340" t="s">
        <v>4033</v>
      </c>
      <c r="F340">
        <v>101</v>
      </c>
      <c r="G340">
        <v>71.739999999999995</v>
      </c>
    </row>
    <row r="341" spans="1:7" hidden="1" x14ac:dyDescent="0.25">
      <c r="A341" t="s">
        <v>4378</v>
      </c>
      <c r="B341" t="s">
        <v>4042</v>
      </c>
      <c r="C341" t="s">
        <v>4414</v>
      </c>
      <c r="D341" t="s">
        <v>2080</v>
      </c>
      <c r="E341" t="s">
        <v>4033</v>
      </c>
      <c r="F341">
        <v>10</v>
      </c>
      <c r="G341">
        <v>13.63</v>
      </c>
    </row>
    <row r="342" spans="1:7" hidden="1" x14ac:dyDescent="0.25">
      <c r="A342" t="s">
        <v>4378</v>
      </c>
      <c r="B342" t="s">
        <v>4042</v>
      </c>
      <c r="C342" t="s">
        <v>4415</v>
      </c>
      <c r="D342" t="s">
        <v>2081</v>
      </c>
      <c r="E342" t="s">
        <v>4033</v>
      </c>
      <c r="F342">
        <v>8</v>
      </c>
      <c r="G342">
        <v>137.36000000000001</v>
      </c>
    </row>
    <row r="343" spans="1:7" hidden="1" x14ac:dyDescent="0.25">
      <c r="A343" t="s">
        <v>4378</v>
      </c>
      <c r="B343" t="s">
        <v>4091</v>
      </c>
      <c r="C343" t="s">
        <v>4416</v>
      </c>
      <c r="D343" t="s">
        <v>2083</v>
      </c>
      <c r="E343" t="s">
        <v>4033</v>
      </c>
      <c r="F343">
        <v>0</v>
      </c>
      <c r="G343">
        <v>0</v>
      </c>
    </row>
    <row r="344" spans="1:7" hidden="1" x14ac:dyDescent="0.25">
      <c r="A344" t="s">
        <v>4378</v>
      </c>
      <c r="B344" t="s">
        <v>4091</v>
      </c>
      <c r="C344" t="s">
        <v>4417</v>
      </c>
      <c r="D344" t="s">
        <v>2085</v>
      </c>
      <c r="E344" t="s">
        <v>4093</v>
      </c>
      <c r="F344">
        <v>0</v>
      </c>
      <c r="G344">
        <v>0</v>
      </c>
    </row>
    <row r="345" spans="1:7" hidden="1" x14ac:dyDescent="0.25">
      <c r="A345" t="s">
        <v>4378</v>
      </c>
      <c r="B345" t="s">
        <v>4091</v>
      </c>
      <c r="C345" t="s">
        <v>4092</v>
      </c>
      <c r="D345" t="s">
        <v>2086</v>
      </c>
      <c r="E345" t="s">
        <v>4093</v>
      </c>
      <c r="F345">
        <v>0</v>
      </c>
      <c r="G345">
        <v>0</v>
      </c>
    </row>
    <row r="346" spans="1:7" hidden="1" x14ac:dyDescent="0.25">
      <c r="A346" t="s">
        <v>4378</v>
      </c>
      <c r="B346" t="s">
        <v>4091</v>
      </c>
      <c r="C346" t="s">
        <v>4094</v>
      </c>
      <c r="D346" t="s">
        <v>2087</v>
      </c>
      <c r="E346" t="s">
        <v>4093</v>
      </c>
      <c r="F346">
        <v>0</v>
      </c>
      <c r="G346">
        <v>0</v>
      </c>
    </row>
    <row r="347" spans="1:7" hidden="1" x14ac:dyDescent="0.25">
      <c r="A347" t="s">
        <v>4378</v>
      </c>
      <c r="B347" t="s">
        <v>4091</v>
      </c>
      <c r="C347" t="s">
        <v>4095</v>
      </c>
      <c r="D347" t="s">
        <v>2088</v>
      </c>
      <c r="E347" t="s">
        <v>4093</v>
      </c>
      <c r="F347">
        <v>0</v>
      </c>
      <c r="G347">
        <v>0</v>
      </c>
    </row>
    <row r="348" spans="1:7" hidden="1" x14ac:dyDescent="0.25">
      <c r="A348" t="s">
        <v>4378</v>
      </c>
      <c r="B348" t="s">
        <v>4091</v>
      </c>
      <c r="C348" t="s">
        <v>4096</v>
      </c>
      <c r="D348" t="s">
        <v>2089</v>
      </c>
      <c r="E348" t="s">
        <v>4093</v>
      </c>
      <c r="F348">
        <v>0</v>
      </c>
      <c r="G348">
        <v>0</v>
      </c>
    </row>
    <row r="349" spans="1:7" hidden="1" x14ac:dyDescent="0.25">
      <c r="A349" t="s">
        <v>4378</v>
      </c>
      <c r="B349" t="s">
        <v>4091</v>
      </c>
      <c r="C349" t="s">
        <v>4418</v>
      </c>
      <c r="D349" t="s">
        <v>2090</v>
      </c>
      <c r="E349" t="s">
        <v>4093</v>
      </c>
      <c r="F349">
        <v>0</v>
      </c>
      <c r="G349">
        <v>0</v>
      </c>
    </row>
    <row r="350" spans="1:7" hidden="1" x14ac:dyDescent="0.25">
      <c r="A350" t="s">
        <v>4378</v>
      </c>
      <c r="B350" t="s">
        <v>4091</v>
      </c>
      <c r="C350" t="s">
        <v>4419</v>
      </c>
      <c r="D350" t="s">
        <v>2091</v>
      </c>
      <c r="E350" t="s">
        <v>4093</v>
      </c>
      <c r="F350">
        <v>0</v>
      </c>
      <c r="G350">
        <v>0</v>
      </c>
    </row>
    <row r="351" spans="1:7" hidden="1" x14ac:dyDescent="0.25">
      <c r="A351" t="s">
        <v>4378</v>
      </c>
      <c r="B351" t="s">
        <v>4091</v>
      </c>
      <c r="C351" t="s">
        <v>4097</v>
      </c>
      <c r="D351" t="s">
        <v>2092</v>
      </c>
      <c r="E351" t="s">
        <v>4093</v>
      </c>
      <c r="F351">
        <v>0</v>
      </c>
      <c r="G351">
        <v>0</v>
      </c>
    </row>
    <row r="352" spans="1:7" hidden="1" x14ac:dyDescent="0.25">
      <c r="A352" t="s">
        <v>4378</v>
      </c>
      <c r="B352" t="s">
        <v>4091</v>
      </c>
      <c r="C352" t="s">
        <v>4101</v>
      </c>
      <c r="D352" t="s">
        <v>2097</v>
      </c>
      <c r="E352" t="s">
        <v>4093</v>
      </c>
      <c r="F352">
        <v>0</v>
      </c>
      <c r="G352">
        <v>0</v>
      </c>
    </row>
    <row r="353" spans="1:7" hidden="1" x14ac:dyDescent="0.25">
      <c r="A353" t="s">
        <v>4378</v>
      </c>
      <c r="B353" t="s">
        <v>4091</v>
      </c>
      <c r="C353" t="s">
        <v>4102</v>
      </c>
      <c r="D353" t="s">
        <v>2099</v>
      </c>
      <c r="E353" t="s">
        <v>4093</v>
      </c>
      <c r="F353">
        <v>0</v>
      </c>
      <c r="G353">
        <v>0</v>
      </c>
    </row>
    <row r="354" spans="1:7" hidden="1" x14ac:dyDescent="0.25">
      <c r="A354" t="s">
        <v>4378</v>
      </c>
      <c r="B354" t="s">
        <v>4091</v>
      </c>
      <c r="C354" t="s">
        <v>4103</v>
      </c>
      <c r="D354" t="s">
        <v>2103</v>
      </c>
      <c r="E354" t="s">
        <v>4093</v>
      </c>
      <c r="F354">
        <v>0</v>
      </c>
      <c r="G354">
        <v>0</v>
      </c>
    </row>
    <row r="355" spans="1:7" hidden="1" x14ac:dyDescent="0.25">
      <c r="A355" t="s">
        <v>4378</v>
      </c>
      <c r="B355" t="s">
        <v>4091</v>
      </c>
      <c r="C355" t="s">
        <v>4104</v>
      </c>
      <c r="D355" t="s">
        <v>2104</v>
      </c>
      <c r="E355" t="s">
        <v>4093</v>
      </c>
      <c r="F355">
        <v>0</v>
      </c>
      <c r="G355">
        <v>0</v>
      </c>
    </row>
    <row r="356" spans="1:7" hidden="1" x14ac:dyDescent="0.25">
      <c r="A356" t="s">
        <v>4378</v>
      </c>
      <c r="B356" t="s">
        <v>4091</v>
      </c>
      <c r="C356" t="s">
        <v>4420</v>
      </c>
      <c r="D356" t="s">
        <v>2110</v>
      </c>
      <c r="E356" t="s">
        <v>4093</v>
      </c>
      <c r="F356">
        <v>3</v>
      </c>
      <c r="G356">
        <v>2259.6</v>
      </c>
    </row>
    <row r="357" spans="1:7" hidden="1" x14ac:dyDescent="0.25">
      <c r="A357" t="s">
        <v>4378</v>
      </c>
      <c r="B357" t="s">
        <v>4055</v>
      </c>
      <c r="C357" t="s">
        <v>4421</v>
      </c>
      <c r="D357" t="s">
        <v>2116</v>
      </c>
      <c r="E357" t="s">
        <v>4033</v>
      </c>
      <c r="F357">
        <v>4</v>
      </c>
      <c r="G357">
        <v>19.32</v>
      </c>
    </row>
    <row r="358" spans="1:7" hidden="1" x14ac:dyDescent="0.25">
      <c r="A358" t="s">
        <v>4378</v>
      </c>
      <c r="B358" t="s">
        <v>4055</v>
      </c>
      <c r="C358" t="s">
        <v>4422</v>
      </c>
      <c r="D358" t="s">
        <v>2119</v>
      </c>
      <c r="E358" t="s">
        <v>4033</v>
      </c>
      <c r="F358">
        <v>2</v>
      </c>
      <c r="G358">
        <v>15.19</v>
      </c>
    </row>
    <row r="359" spans="1:7" hidden="1" x14ac:dyDescent="0.25">
      <c r="A359" t="s">
        <v>4378</v>
      </c>
      <c r="B359" t="s">
        <v>4055</v>
      </c>
      <c r="C359" t="s">
        <v>4109</v>
      </c>
      <c r="D359" t="s">
        <v>2123</v>
      </c>
      <c r="E359" t="s">
        <v>4033</v>
      </c>
      <c r="F359">
        <v>0</v>
      </c>
      <c r="G359">
        <v>0</v>
      </c>
    </row>
    <row r="360" spans="1:7" hidden="1" x14ac:dyDescent="0.25">
      <c r="A360" t="s">
        <v>4378</v>
      </c>
      <c r="B360" t="s">
        <v>4064</v>
      </c>
      <c r="C360" t="s">
        <v>4423</v>
      </c>
      <c r="D360" t="s">
        <v>2131</v>
      </c>
      <c r="E360" t="s">
        <v>4033</v>
      </c>
      <c r="F360">
        <v>0</v>
      </c>
      <c r="G360">
        <v>0</v>
      </c>
    </row>
    <row r="361" spans="1:7" hidden="1" x14ac:dyDescent="0.25">
      <c r="A361" t="s">
        <v>4378</v>
      </c>
      <c r="B361" t="s">
        <v>4064</v>
      </c>
      <c r="C361" t="s">
        <v>4424</v>
      </c>
      <c r="D361" t="s">
        <v>2154</v>
      </c>
      <c r="E361" t="s">
        <v>4033</v>
      </c>
      <c r="F361">
        <v>2</v>
      </c>
      <c r="G361">
        <v>97.38</v>
      </c>
    </row>
    <row r="362" spans="1:7" hidden="1" x14ac:dyDescent="0.25">
      <c r="A362" t="s">
        <v>4378</v>
      </c>
      <c r="B362" t="s">
        <v>4064</v>
      </c>
      <c r="C362" t="s">
        <v>4425</v>
      </c>
      <c r="D362" t="s">
        <v>2164</v>
      </c>
      <c r="E362" t="s">
        <v>4033</v>
      </c>
      <c r="F362">
        <v>10</v>
      </c>
      <c r="G362">
        <v>310</v>
      </c>
    </row>
    <row r="363" spans="1:7" hidden="1" x14ac:dyDescent="0.25">
      <c r="A363" t="s">
        <v>4378</v>
      </c>
      <c r="B363" t="s">
        <v>4064</v>
      </c>
      <c r="C363" t="s">
        <v>4426</v>
      </c>
      <c r="D363" t="s">
        <v>2170</v>
      </c>
      <c r="E363" t="s">
        <v>4033</v>
      </c>
      <c r="F363">
        <v>2</v>
      </c>
      <c r="G363">
        <v>92.11</v>
      </c>
    </row>
    <row r="364" spans="1:7" hidden="1" x14ac:dyDescent="0.25">
      <c r="A364" t="s">
        <v>4378</v>
      </c>
      <c r="B364" t="s">
        <v>4055</v>
      </c>
      <c r="C364" t="s">
        <v>4427</v>
      </c>
      <c r="D364" t="s">
        <v>2196</v>
      </c>
      <c r="E364" t="s">
        <v>4033</v>
      </c>
      <c r="F364">
        <v>0</v>
      </c>
      <c r="G364">
        <v>0</v>
      </c>
    </row>
    <row r="365" spans="1:7" hidden="1" x14ac:dyDescent="0.25">
      <c r="A365" t="s">
        <v>4378</v>
      </c>
      <c r="B365" t="s">
        <v>4064</v>
      </c>
      <c r="C365" t="s">
        <v>4428</v>
      </c>
      <c r="D365" t="s">
        <v>2197</v>
      </c>
      <c r="E365" t="s">
        <v>4033</v>
      </c>
      <c r="F365">
        <v>0</v>
      </c>
      <c r="G365">
        <v>0</v>
      </c>
    </row>
    <row r="366" spans="1:7" hidden="1" x14ac:dyDescent="0.25">
      <c r="A366" t="s">
        <v>4378</v>
      </c>
      <c r="B366" t="s">
        <v>4083</v>
      </c>
      <c r="C366" t="s">
        <v>4429</v>
      </c>
      <c r="D366" t="s">
        <v>2220</v>
      </c>
      <c r="E366" t="s">
        <v>4033</v>
      </c>
      <c r="F366">
        <v>0</v>
      </c>
      <c r="G366">
        <v>0</v>
      </c>
    </row>
    <row r="367" spans="1:7" hidden="1" x14ac:dyDescent="0.25">
      <c r="A367" t="s">
        <v>4378</v>
      </c>
      <c r="B367" t="s">
        <v>4064</v>
      </c>
      <c r="C367" t="s">
        <v>4116</v>
      </c>
      <c r="D367" t="s">
        <v>2241</v>
      </c>
      <c r="E367" t="s">
        <v>4033</v>
      </c>
      <c r="F367">
        <v>6</v>
      </c>
      <c r="G367">
        <v>212.74</v>
      </c>
    </row>
    <row r="368" spans="1:7" hidden="1" x14ac:dyDescent="0.25">
      <c r="A368" t="s">
        <v>4378</v>
      </c>
      <c r="B368" t="s">
        <v>4064</v>
      </c>
      <c r="C368" t="s">
        <v>4117</v>
      </c>
      <c r="D368" t="s">
        <v>2242</v>
      </c>
      <c r="E368" t="s">
        <v>4033</v>
      </c>
      <c r="F368">
        <v>6</v>
      </c>
      <c r="G368">
        <v>221.05</v>
      </c>
    </row>
    <row r="369" spans="1:7" hidden="1" x14ac:dyDescent="0.25">
      <c r="A369" t="s">
        <v>4378</v>
      </c>
      <c r="B369" t="s">
        <v>4064</v>
      </c>
      <c r="C369" t="s">
        <v>4430</v>
      </c>
      <c r="D369" t="s">
        <v>2243</v>
      </c>
      <c r="E369" t="s">
        <v>4033</v>
      </c>
      <c r="F369">
        <v>12</v>
      </c>
      <c r="G369">
        <v>430.14</v>
      </c>
    </row>
    <row r="370" spans="1:7" hidden="1" x14ac:dyDescent="0.25">
      <c r="A370" t="s">
        <v>4378</v>
      </c>
      <c r="B370" t="s">
        <v>4064</v>
      </c>
      <c r="C370" t="s">
        <v>4118</v>
      </c>
      <c r="D370" t="s">
        <v>2244</v>
      </c>
      <c r="E370" t="s">
        <v>4033</v>
      </c>
      <c r="F370">
        <v>3</v>
      </c>
      <c r="G370">
        <v>107.26</v>
      </c>
    </row>
    <row r="371" spans="1:7" hidden="1" x14ac:dyDescent="0.25">
      <c r="A371" t="s">
        <v>4378</v>
      </c>
      <c r="B371" t="s">
        <v>4064</v>
      </c>
      <c r="C371" t="s">
        <v>4431</v>
      </c>
      <c r="D371" t="s">
        <v>2245</v>
      </c>
      <c r="E371" t="s">
        <v>4033</v>
      </c>
      <c r="F371">
        <v>2</v>
      </c>
      <c r="G371">
        <v>64.8</v>
      </c>
    </row>
    <row r="372" spans="1:7" hidden="1" x14ac:dyDescent="0.25">
      <c r="A372" t="s">
        <v>4378</v>
      </c>
      <c r="B372" t="s">
        <v>4064</v>
      </c>
      <c r="C372" t="s">
        <v>4432</v>
      </c>
      <c r="D372" t="s">
        <v>2259</v>
      </c>
      <c r="E372" t="s">
        <v>4033</v>
      </c>
      <c r="F372">
        <v>0</v>
      </c>
      <c r="G372">
        <v>0</v>
      </c>
    </row>
    <row r="373" spans="1:7" hidden="1" x14ac:dyDescent="0.25">
      <c r="A373" t="s">
        <v>4378</v>
      </c>
      <c r="B373" t="s">
        <v>4064</v>
      </c>
      <c r="C373" t="s">
        <v>4433</v>
      </c>
      <c r="D373" t="s">
        <v>4434</v>
      </c>
      <c r="E373" t="s">
        <v>4033</v>
      </c>
      <c r="F373">
        <v>0</v>
      </c>
      <c r="G373">
        <v>0</v>
      </c>
    </row>
    <row r="374" spans="1:7" hidden="1" x14ac:dyDescent="0.25">
      <c r="A374" t="s">
        <v>4378</v>
      </c>
      <c r="B374" t="s">
        <v>4064</v>
      </c>
      <c r="C374" t="s">
        <v>4435</v>
      </c>
      <c r="D374" t="s">
        <v>2263</v>
      </c>
      <c r="E374" t="s">
        <v>4033</v>
      </c>
      <c r="F374">
        <v>0</v>
      </c>
      <c r="G374">
        <v>0</v>
      </c>
    </row>
    <row r="375" spans="1:7" hidden="1" x14ac:dyDescent="0.25">
      <c r="A375" t="s">
        <v>4378</v>
      </c>
      <c r="B375" t="s">
        <v>4064</v>
      </c>
      <c r="C375" t="s">
        <v>4436</v>
      </c>
      <c r="D375" t="s">
        <v>2265</v>
      </c>
      <c r="E375" t="s">
        <v>4033</v>
      </c>
      <c r="F375">
        <v>0</v>
      </c>
      <c r="G375">
        <v>0</v>
      </c>
    </row>
    <row r="376" spans="1:7" hidden="1" x14ac:dyDescent="0.25">
      <c r="A376" t="s">
        <v>4378</v>
      </c>
      <c r="B376" t="s">
        <v>4064</v>
      </c>
      <c r="C376" t="s">
        <v>4437</v>
      </c>
      <c r="D376" t="s">
        <v>2267</v>
      </c>
      <c r="E376" t="s">
        <v>4033</v>
      </c>
      <c r="F376">
        <v>0</v>
      </c>
      <c r="G376">
        <v>0</v>
      </c>
    </row>
    <row r="377" spans="1:7" hidden="1" x14ac:dyDescent="0.25">
      <c r="A377" t="s">
        <v>4378</v>
      </c>
      <c r="B377" t="s">
        <v>4064</v>
      </c>
      <c r="C377" t="s">
        <v>4438</v>
      </c>
      <c r="D377" t="s">
        <v>2269</v>
      </c>
      <c r="E377" t="s">
        <v>4033</v>
      </c>
      <c r="F377">
        <v>3</v>
      </c>
      <c r="G377">
        <v>134.58000000000001</v>
      </c>
    </row>
    <row r="378" spans="1:7" hidden="1" x14ac:dyDescent="0.25">
      <c r="A378" t="s">
        <v>4378</v>
      </c>
      <c r="B378" t="s">
        <v>4064</v>
      </c>
      <c r="C378" t="s">
        <v>4439</v>
      </c>
      <c r="D378" t="s">
        <v>2271</v>
      </c>
      <c r="E378" t="s">
        <v>4033</v>
      </c>
      <c r="F378">
        <v>3</v>
      </c>
      <c r="G378">
        <v>132.91</v>
      </c>
    </row>
    <row r="379" spans="1:7" hidden="1" x14ac:dyDescent="0.25">
      <c r="A379" t="s">
        <v>4378</v>
      </c>
      <c r="B379" t="s">
        <v>4064</v>
      </c>
      <c r="C379" t="s">
        <v>4440</v>
      </c>
      <c r="D379" t="s">
        <v>2274</v>
      </c>
      <c r="E379" t="s">
        <v>4033</v>
      </c>
      <c r="F379">
        <v>3</v>
      </c>
      <c r="G379">
        <v>174.94</v>
      </c>
    </row>
    <row r="380" spans="1:7" hidden="1" x14ac:dyDescent="0.25">
      <c r="A380" t="s">
        <v>4378</v>
      </c>
      <c r="B380" t="s">
        <v>4064</v>
      </c>
      <c r="C380" t="s">
        <v>4441</v>
      </c>
      <c r="D380" t="s">
        <v>2276</v>
      </c>
      <c r="E380" t="s">
        <v>4033</v>
      </c>
      <c r="F380">
        <v>0</v>
      </c>
      <c r="G380">
        <v>0</v>
      </c>
    </row>
    <row r="381" spans="1:7" hidden="1" x14ac:dyDescent="0.25">
      <c r="A381" t="s">
        <v>4378</v>
      </c>
      <c r="B381" t="s">
        <v>4064</v>
      </c>
      <c r="C381" t="s">
        <v>4119</v>
      </c>
      <c r="D381" t="s">
        <v>2279</v>
      </c>
      <c r="E381" t="s">
        <v>4033</v>
      </c>
      <c r="F381">
        <v>0</v>
      </c>
      <c r="G381">
        <v>0</v>
      </c>
    </row>
    <row r="382" spans="1:7" hidden="1" x14ac:dyDescent="0.25">
      <c r="A382" t="s">
        <v>4378</v>
      </c>
      <c r="B382" t="s">
        <v>4064</v>
      </c>
      <c r="C382" t="s">
        <v>4442</v>
      </c>
      <c r="D382" t="s">
        <v>4443</v>
      </c>
      <c r="E382" t="s">
        <v>4033</v>
      </c>
      <c r="F382">
        <v>0</v>
      </c>
      <c r="G382">
        <v>0</v>
      </c>
    </row>
    <row r="383" spans="1:7" hidden="1" x14ac:dyDescent="0.25">
      <c r="A383" t="s">
        <v>4378</v>
      </c>
      <c r="B383" t="s">
        <v>4064</v>
      </c>
      <c r="C383" t="s">
        <v>4121</v>
      </c>
      <c r="D383" t="s">
        <v>2281</v>
      </c>
      <c r="E383" t="s">
        <v>4033</v>
      </c>
      <c r="F383">
        <v>0</v>
      </c>
      <c r="G383">
        <v>0</v>
      </c>
    </row>
    <row r="384" spans="1:7" hidden="1" x14ac:dyDescent="0.25">
      <c r="A384" t="s">
        <v>4378</v>
      </c>
      <c r="B384" t="s">
        <v>4064</v>
      </c>
      <c r="C384" t="s">
        <v>4444</v>
      </c>
      <c r="D384" t="s">
        <v>2312</v>
      </c>
      <c r="E384" t="s">
        <v>4033</v>
      </c>
      <c r="F384">
        <v>9</v>
      </c>
      <c r="G384">
        <v>239.23</v>
      </c>
    </row>
    <row r="385" spans="1:7" hidden="1" x14ac:dyDescent="0.25">
      <c r="A385" t="s">
        <v>4378</v>
      </c>
      <c r="B385" t="s">
        <v>4064</v>
      </c>
      <c r="C385" t="s">
        <v>4445</v>
      </c>
      <c r="D385" t="s">
        <v>2316</v>
      </c>
      <c r="E385" t="s">
        <v>4033</v>
      </c>
      <c r="F385">
        <v>0</v>
      </c>
      <c r="G385">
        <v>0</v>
      </c>
    </row>
    <row r="386" spans="1:7" hidden="1" x14ac:dyDescent="0.25">
      <c r="A386" t="s">
        <v>4378</v>
      </c>
      <c r="B386" t="s">
        <v>4064</v>
      </c>
      <c r="C386" t="s">
        <v>4446</v>
      </c>
      <c r="D386" t="s">
        <v>2318</v>
      </c>
      <c r="E386" t="s">
        <v>4033</v>
      </c>
      <c r="F386">
        <v>0</v>
      </c>
      <c r="G386">
        <v>0</v>
      </c>
    </row>
    <row r="387" spans="1:7" hidden="1" x14ac:dyDescent="0.25">
      <c r="A387" t="s">
        <v>4378</v>
      </c>
      <c r="B387" t="s">
        <v>4391</v>
      </c>
      <c r="C387" t="s">
        <v>4447</v>
      </c>
      <c r="D387" t="s">
        <v>2344</v>
      </c>
      <c r="E387" t="s">
        <v>4033</v>
      </c>
      <c r="F387">
        <v>15</v>
      </c>
      <c r="G387">
        <v>388.8</v>
      </c>
    </row>
    <row r="388" spans="1:7" hidden="1" x14ac:dyDescent="0.25">
      <c r="A388" t="s">
        <v>4378</v>
      </c>
      <c r="B388" t="s">
        <v>4391</v>
      </c>
      <c r="C388" t="s">
        <v>4448</v>
      </c>
      <c r="D388" t="s">
        <v>2345</v>
      </c>
      <c r="E388" t="s">
        <v>4033</v>
      </c>
      <c r="F388">
        <v>15</v>
      </c>
      <c r="G388">
        <v>750</v>
      </c>
    </row>
    <row r="389" spans="1:7" hidden="1" x14ac:dyDescent="0.25">
      <c r="A389" t="s">
        <v>4378</v>
      </c>
      <c r="B389" t="s">
        <v>4391</v>
      </c>
      <c r="C389" t="s">
        <v>4449</v>
      </c>
      <c r="D389" t="s">
        <v>2346</v>
      </c>
      <c r="E389" t="s">
        <v>4033</v>
      </c>
      <c r="F389">
        <v>15</v>
      </c>
      <c r="G389">
        <v>877.65</v>
      </c>
    </row>
    <row r="390" spans="1:7" hidden="1" x14ac:dyDescent="0.25">
      <c r="A390" t="s">
        <v>4378</v>
      </c>
      <c r="B390" t="s">
        <v>4055</v>
      </c>
      <c r="C390" t="s">
        <v>4450</v>
      </c>
      <c r="D390" t="s">
        <v>2347</v>
      </c>
      <c r="E390" t="s">
        <v>4033</v>
      </c>
      <c r="F390">
        <v>4</v>
      </c>
      <c r="G390">
        <v>17.600000000000001</v>
      </c>
    </row>
    <row r="391" spans="1:7" hidden="1" x14ac:dyDescent="0.25">
      <c r="A391" t="s">
        <v>4378</v>
      </c>
      <c r="B391" t="s">
        <v>4055</v>
      </c>
      <c r="C391" t="s">
        <v>4130</v>
      </c>
      <c r="D391" t="s">
        <v>2350</v>
      </c>
      <c r="E391" t="s">
        <v>4033</v>
      </c>
      <c r="F391">
        <v>88</v>
      </c>
      <c r="G391">
        <v>74.86</v>
      </c>
    </row>
    <row r="392" spans="1:7" hidden="1" x14ac:dyDescent="0.25">
      <c r="A392" t="s">
        <v>4378</v>
      </c>
      <c r="B392" t="s">
        <v>4055</v>
      </c>
      <c r="C392" t="s">
        <v>4131</v>
      </c>
      <c r="D392" t="s">
        <v>2351</v>
      </c>
      <c r="E392" t="s">
        <v>4033</v>
      </c>
      <c r="F392">
        <v>0</v>
      </c>
      <c r="G392">
        <v>0</v>
      </c>
    </row>
    <row r="393" spans="1:7" hidden="1" x14ac:dyDescent="0.25">
      <c r="A393" t="s">
        <v>4378</v>
      </c>
      <c r="B393" t="s">
        <v>4055</v>
      </c>
      <c r="C393" t="s">
        <v>4132</v>
      </c>
      <c r="D393" t="s">
        <v>2352</v>
      </c>
      <c r="E393" t="s">
        <v>4033</v>
      </c>
      <c r="F393">
        <v>108</v>
      </c>
      <c r="G393">
        <v>59.98</v>
      </c>
    </row>
    <row r="394" spans="1:7" hidden="1" x14ac:dyDescent="0.25">
      <c r="A394" t="s">
        <v>4378</v>
      </c>
      <c r="B394" t="s">
        <v>4055</v>
      </c>
      <c r="C394" t="s">
        <v>4451</v>
      </c>
      <c r="D394" t="s">
        <v>2353</v>
      </c>
      <c r="E394" t="s">
        <v>4033</v>
      </c>
      <c r="F394">
        <v>0</v>
      </c>
      <c r="G394">
        <v>0</v>
      </c>
    </row>
    <row r="395" spans="1:7" hidden="1" x14ac:dyDescent="0.25">
      <c r="A395" t="s">
        <v>4378</v>
      </c>
      <c r="B395" t="s">
        <v>4055</v>
      </c>
      <c r="C395" t="s">
        <v>4452</v>
      </c>
      <c r="D395" t="s">
        <v>2354</v>
      </c>
      <c r="E395" t="s">
        <v>4033</v>
      </c>
      <c r="F395">
        <v>5</v>
      </c>
      <c r="G395">
        <v>47.5</v>
      </c>
    </row>
    <row r="396" spans="1:7" hidden="1" x14ac:dyDescent="0.25">
      <c r="A396" t="s">
        <v>4378</v>
      </c>
      <c r="B396" t="s">
        <v>4040</v>
      </c>
      <c r="C396" t="s">
        <v>4453</v>
      </c>
      <c r="D396" t="s">
        <v>4454</v>
      </c>
      <c r="E396" t="s">
        <v>4033</v>
      </c>
      <c r="F396">
        <v>0</v>
      </c>
      <c r="G396">
        <v>0</v>
      </c>
    </row>
    <row r="397" spans="1:7" hidden="1" x14ac:dyDescent="0.25">
      <c r="A397" t="s">
        <v>4378</v>
      </c>
      <c r="B397" t="s">
        <v>4055</v>
      </c>
      <c r="C397" t="s">
        <v>4134</v>
      </c>
      <c r="D397" t="s">
        <v>2359</v>
      </c>
      <c r="E397" t="s">
        <v>4033</v>
      </c>
      <c r="F397">
        <v>0</v>
      </c>
      <c r="G397">
        <v>0</v>
      </c>
    </row>
    <row r="398" spans="1:7" hidden="1" x14ac:dyDescent="0.25">
      <c r="A398" t="s">
        <v>4378</v>
      </c>
      <c r="B398" t="s">
        <v>4083</v>
      </c>
      <c r="C398" t="s">
        <v>4455</v>
      </c>
      <c r="D398" t="s">
        <v>2369</v>
      </c>
      <c r="E398" t="s">
        <v>4033</v>
      </c>
      <c r="F398">
        <v>0</v>
      </c>
      <c r="G398">
        <v>0</v>
      </c>
    </row>
    <row r="399" spans="1:7" hidden="1" x14ac:dyDescent="0.25">
      <c r="A399" t="s">
        <v>4378</v>
      </c>
      <c r="B399" t="s">
        <v>4083</v>
      </c>
      <c r="C399" t="s">
        <v>4456</v>
      </c>
      <c r="D399" t="s">
        <v>2370</v>
      </c>
      <c r="E399" t="s">
        <v>4033</v>
      </c>
      <c r="F399">
        <v>0</v>
      </c>
      <c r="G399">
        <v>0</v>
      </c>
    </row>
    <row r="400" spans="1:7" hidden="1" x14ac:dyDescent="0.25">
      <c r="A400" t="s">
        <v>4378</v>
      </c>
      <c r="B400" t="s">
        <v>4083</v>
      </c>
      <c r="C400" t="s">
        <v>4457</v>
      </c>
      <c r="D400" t="s">
        <v>2371</v>
      </c>
      <c r="E400" t="s">
        <v>4033</v>
      </c>
      <c r="F400">
        <v>0</v>
      </c>
      <c r="G400">
        <v>0</v>
      </c>
    </row>
    <row r="401" spans="1:7" hidden="1" x14ac:dyDescent="0.25">
      <c r="A401" t="s">
        <v>4378</v>
      </c>
      <c r="B401" t="s">
        <v>4055</v>
      </c>
      <c r="C401" t="s">
        <v>4458</v>
      </c>
      <c r="D401" t="s">
        <v>2384</v>
      </c>
      <c r="E401" t="s">
        <v>4033</v>
      </c>
      <c r="F401">
        <v>66</v>
      </c>
      <c r="G401">
        <v>14.52</v>
      </c>
    </row>
    <row r="402" spans="1:7" hidden="1" x14ac:dyDescent="0.25">
      <c r="A402" t="s">
        <v>4378</v>
      </c>
      <c r="B402" t="s">
        <v>4055</v>
      </c>
      <c r="C402" t="s">
        <v>4459</v>
      </c>
      <c r="D402" t="s">
        <v>2386</v>
      </c>
      <c r="E402" t="s">
        <v>4033</v>
      </c>
      <c r="F402">
        <v>45</v>
      </c>
      <c r="G402">
        <v>10.039999999999999</v>
      </c>
    </row>
    <row r="403" spans="1:7" hidden="1" x14ac:dyDescent="0.25">
      <c r="A403" t="s">
        <v>4378</v>
      </c>
      <c r="B403" t="s">
        <v>4055</v>
      </c>
      <c r="C403" t="s">
        <v>4460</v>
      </c>
      <c r="D403" t="s">
        <v>2387</v>
      </c>
      <c r="E403" t="s">
        <v>4033</v>
      </c>
      <c r="F403">
        <v>34</v>
      </c>
      <c r="G403">
        <v>9.2799999999999994</v>
      </c>
    </row>
    <row r="404" spans="1:7" hidden="1" x14ac:dyDescent="0.25">
      <c r="A404" t="s">
        <v>4378</v>
      </c>
      <c r="B404" t="s">
        <v>4055</v>
      </c>
      <c r="C404" t="s">
        <v>4461</v>
      </c>
      <c r="D404" t="s">
        <v>2388</v>
      </c>
      <c r="E404" t="s">
        <v>4033</v>
      </c>
      <c r="F404">
        <v>100</v>
      </c>
      <c r="G404">
        <v>22</v>
      </c>
    </row>
    <row r="405" spans="1:7" hidden="1" x14ac:dyDescent="0.25">
      <c r="A405" t="s">
        <v>4378</v>
      </c>
      <c r="B405" t="s">
        <v>4055</v>
      </c>
      <c r="C405" t="s">
        <v>4462</v>
      </c>
      <c r="D405" t="s">
        <v>2389</v>
      </c>
      <c r="E405" t="s">
        <v>4033</v>
      </c>
      <c r="F405">
        <v>85</v>
      </c>
      <c r="G405">
        <v>19.05</v>
      </c>
    </row>
    <row r="406" spans="1:7" hidden="1" x14ac:dyDescent="0.25">
      <c r="A406" t="s">
        <v>4378</v>
      </c>
      <c r="B406" t="s">
        <v>4042</v>
      </c>
      <c r="C406" t="s">
        <v>4463</v>
      </c>
      <c r="D406" t="s">
        <v>2392</v>
      </c>
      <c r="E406" t="s">
        <v>4033</v>
      </c>
      <c r="F406">
        <v>2</v>
      </c>
      <c r="G406">
        <v>298.44</v>
      </c>
    </row>
    <row r="407" spans="1:7" hidden="1" x14ac:dyDescent="0.25">
      <c r="A407" t="s">
        <v>4378</v>
      </c>
      <c r="B407" t="s">
        <v>4091</v>
      </c>
      <c r="C407" t="s">
        <v>4464</v>
      </c>
      <c r="D407" t="s">
        <v>4465</v>
      </c>
      <c r="E407" t="s">
        <v>4033</v>
      </c>
      <c r="F407">
        <v>0</v>
      </c>
      <c r="G407">
        <v>0</v>
      </c>
    </row>
    <row r="408" spans="1:7" hidden="1" x14ac:dyDescent="0.25">
      <c r="A408" t="s">
        <v>4378</v>
      </c>
      <c r="B408" t="s">
        <v>4091</v>
      </c>
      <c r="C408" t="s">
        <v>4466</v>
      </c>
      <c r="D408" t="s">
        <v>2399</v>
      </c>
      <c r="E408" t="s">
        <v>4033</v>
      </c>
      <c r="F408">
        <v>0</v>
      </c>
      <c r="G408">
        <v>0</v>
      </c>
    </row>
    <row r="409" spans="1:7" hidden="1" x14ac:dyDescent="0.25">
      <c r="A409" t="s">
        <v>4378</v>
      </c>
      <c r="B409" t="s">
        <v>4391</v>
      </c>
      <c r="C409" t="s">
        <v>4467</v>
      </c>
      <c r="D409" t="s">
        <v>2420</v>
      </c>
      <c r="E409" t="s">
        <v>4033</v>
      </c>
      <c r="F409">
        <v>10</v>
      </c>
      <c r="G409">
        <v>800</v>
      </c>
    </row>
    <row r="410" spans="1:7" hidden="1" x14ac:dyDescent="0.25">
      <c r="A410" t="s">
        <v>4378</v>
      </c>
      <c r="B410" t="s">
        <v>4055</v>
      </c>
      <c r="C410" t="s">
        <v>4141</v>
      </c>
      <c r="D410" t="s">
        <v>2424</v>
      </c>
      <c r="E410" t="s">
        <v>4033</v>
      </c>
      <c r="F410">
        <v>6</v>
      </c>
      <c r="G410">
        <v>25.71</v>
      </c>
    </row>
    <row r="411" spans="1:7" hidden="1" x14ac:dyDescent="0.25">
      <c r="A411" t="s">
        <v>4378</v>
      </c>
      <c r="B411" t="s">
        <v>4055</v>
      </c>
      <c r="C411" t="s">
        <v>4142</v>
      </c>
      <c r="D411" t="s">
        <v>2425</v>
      </c>
      <c r="E411" t="s">
        <v>4033</v>
      </c>
      <c r="F411">
        <v>0</v>
      </c>
      <c r="G411">
        <v>0</v>
      </c>
    </row>
    <row r="412" spans="1:7" hidden="1" x14ac:dyDescent="0.25">
      <c r="A412" t="s">
        <v>4378</v>
      </c>
      <c r="B412" t="s">
        <v>4055</v>
      </c>
      <c r="C412" t="s">
        <v>4143</v>
      </c>
      <c r="D412" t="s">
        <v>2426</v>
      </c>
      <c r="E412" t="s">
        <v>4033</v>
      </c>
      <c r="F412">
        <v>3</v>
      </c>
      <c r="G412">
        <v>5.76</v>
      </c>
    </row>
    <row r="413" spans="1:7" hidden="1" x14ac:dyDescent="0.25">
      <c r="A413" t="s">
        <v>4378</v>
      </c>
      <c r="B413" t="s">
        <v>4055</v>
      </c>
      <c r="C413" t="s">
        <v>4145</v>
      </c>
      <c r="D413" t="s">
        <v>4146</v>
      </c>
      <c r="E413" t="s">
        <v>4033</v>
      </c>
      <c r="F413">
        <v>0</v>
      </c>
      <c r="G413">
        <v>0</v>
      </c>
    </row>
    <row r="414" spans="1:7" hidden="1" x14ac:dyDescent="0.25">
      <c r="A414" t="s">
        <v>4378</v>
      </c>
      <c r="B414" t="s">
        <v>4055</v>
      </c>
      <c r="C414" t="s">
        <v>4147</v>
      </c>
      <c r="D414" t="s">
        <v>2428</v>
      </c>
      <c r="E414" t="s">
        <v>4033</v>
      </c>
      <c r="F414">
        <v>9</v>
      </c>
      <c r="G414">
        <v>21.38</v>
      </c>
    </row>
    <row r="415" spans="1:7" hidden="1" x14ac:dyDescent="0.25">
      <c r="A415" t="s">
        <v>4378</v>
      </c>
      <c r="B415" t="s">
        <v>4055</v>
      </c>
      <c r="C415" t="s">
        <v>4468</v>
      </c>
      <c r="D415" t="s">
        <v>2438</v>
      </c>
      <c r="E415" t="s">
        <v>4033</v>
      </c>
      <c r="F415">
        <v>13</v>
      </c>
      <c r="G415">
        <v>64.569999999999993</v>
      </c>
    </row>
    <row r="416" spans="1:7" hidden="1" x14ac:dyDescent="0.25">
      <c r="A416" t="s">
        <v>4378</v>
      </c>
      <c r="B416" t="s">
        <v>4055</v>
      </c>
      <c r="C416" t="s">
        <v>4469</v>
      </c>
      <c r="D416" t="s">
        <v>2439</v>
      </c>
      <c r="E416" t="s">
        <v>4033</v>
      </c>
      <c r="F416">
        <v>13</v>
      </c>
      <c r="G416">
        <v>86.91</v>
      </c>
    </row>
    <row r="417" spans="1:7" hidden="1" x14ac:dyDescent="0.25">
      <c r="A417" t="s">
        <v>4378</v>
      </c>
      <c r="B417" t="s">
        <v>4055</v>
      </c>
      <c r="C417" t="s">
        <v>4151</v>
      </c>
      <c r="D417" t="s">
        <v>2440</v>
      </c>
      <c r="E417" t="s">
        <v>4033</v>
      </c>
      <c r="F417">
        <v>30</v>
      </c>
      <c r="G417">
        <v>225</v>
      </c>
    </row>
    <row r="418" spans="1:7" hidden="1" x14ac:dyDescent="0.25">
      <c r="A418" t="s">
        <v>4378</v>
      </c>
      <c r="B418" t="s">
        <v>4040</v>
      </c>
      <c r="C418" t="s">
        <v>4470</v>
      </c>
      <c r="D418" t="s">
        <v>2442</v>
      </c>
      <c r="E418" t="s">
        <v>4033</v>
      </c>
      <c r="F418">
        <v>15</v>
      </c>
      <c r="G418">
        <v>63.45</v>
      </c>
    </row>
    <row r="419" spans="1:7" hidden="1" x14ac:dyDescent="0.25">
      <c r="A419" t="s">
        <v>4378</v>
      </c>
      <c r="B419" t="s">
        <v>4040</v>
      </c>
      <c r="C419" t="s">
        <v>4471</v>
      </c>
      <c r="D419" t="s">
        <v>2444</v>
      </c>
      <c r="E419" t="s">
        <v>4033</v>
      </c>
      <c r="F419">
        <v>0</v>
      </c>
      <c r="G419">
        <v>0</v>
      </c>
    </row>
    <row r="420" spans="1:7" hidden="1" x14ac:dyDescent="0.25">
      <c r="A420" t="s">
        <v>4378</v>
      </c>
      <c r="B420" t="s">
        <v>4083</v>
      </c>
      <c r="C420" t="s">
        <v>4472</v>
      </c>
      <c r="D420" t="s">
        <v>2453</v>
      </c>
      <c r="E420" t="s">
        <v>4033</v>
      </c>
      <c r="F420">
        <v>21</v>
      </c>
      <c r="G420">
        <v>1047.9000000000001</v>
      </c>
    </row>
    <row r="421" spans="1:7" hidden="1" x14ac:dyDescent="0.25">
      <c r="A421" t="s">
        <v>4378</v>
      </c>
      <c r="B421" t="s">
        <v>4083</v>
      </c>
      <c r="C421" t="s">
        <v>4473</v>
      </c>
      <c r="D421" t="s">
        <v>2454</v>
      </c>
      <c r="E421" t="s">
        <v>4033</v>
      </c>
      <c r="F421">
        <v>10</v>
      </c>
      <c r="G421">
        <v>499</v>
      </c>
    </row>
    <row r="422" spans="1:7" hidden="1" x14ac:dyDescent="0.25">
      <c r="A422" t="s">
        <v>4378</v>
      </c>
      <c r="B422" t="s">
        <v>4083</v>
      </c>
      <c r="C422" t="s">
        <v>4474</v>
      </c>
      <c r="D422" t="s">
        <v>2456</v>
      </c>
      <c r="E422" t="s">
        <v>4033</v>
      </c>
      <c r="F422">
        <v>0</v>
      </c>
      <c r="G422">
        <v>0</v>
      </c>
    </row>
    <row r="423" spans="1:7" hidden="1" x14ac:dyDescent="0.25">
      <c r="A423" t="s">
        <v>4378</v>
      </c>
      <c r="B423" t="s">
        <v>4028</v>
      </c>
      <c r="C423" t="s">
        <v>4475</v>
      </c>
      <c r="D423" t="s">
        <v>2474</v>
      </c>
      <c r="E423" t="s">
        <v>4030</v>
      </c>
      <c r="F423">
        <v>30</v>
      </c>
      <c r="G423">
        <v>18</v>
      </c>
    </row>
    <row r="424" spans="1:7" hidden="1" x14ac:dyDescent="0.25">
      <c r="A424" t="s">
        <v>4378</v>
      </c>
      <c r="B424" t="s">
        <v>4028</v>
      </c>
      <c r="C424" t="s">
        <v>4476</v>
      </c>
      <c r="D424" t="s">
        <v>2475</v>
      </c>
      <c r="E424" t="s">
        <v>4030</v>
      </c>
      <c r="F424">
        <v>0</v>
      </c>
      <c r="G424">
        <v>0</v>
      </c>
    </row>
    <row r="425" spans="1:7" hidden="1" x14ac:dyDescent="0.25">
      <c r="A425" t="s">
        <v>4378</v>
      </c>
      <c r="B425" t="s">
        <v>4477</v>
      </c>
      <c r="C425" t="s">
        <v>4478</v>
      </c>
      <c r="D425" t="s">
        <v>2486</v>
      </c>
      <c r="E425" t="s">
        <v>4033</v>
      </c>
      <c r="F425">
        <v>6000</v>
      </c>
      <c r="G425">
        <v>8340</v>
      </c>
    </row>
    <row r="426" spans="1:7" hidden="1" x14ac:dyDescent="0.25">
      <c r="A426" t="s">
        <v>4378</v>
      </c>
      <c r="B426" t="s">
        <v>4477</v>
      </c>
      <c r="C426" t="s">
        <v>4479</v>
      </c>
      <c r="D426" t="s">
        <v>4480</v>
      </c>
      <c r="E426" t="s">
        <v>4239</v>
      </c>
      <c r="F426">
        <v>0</v>
      </c>
      <c r="G426">
        <v>0</v>
      </c>
    </row>
    <row r="427" spans="1:7" hidden="1" x14ac:dyDescent="0.25">
      <c r="A427" t="s">
        <v>4378</v>
      </c>
      <c r="B427" t="s">
        <v>4091</v>
      </c>
      <c r="C427" t="s">
        <v>4481</v>
      </c>
      <c r="D427" t="s">
        <v>2524</v>
      </c>
      <c r="E427" t="s">
        <v>4033</v>
      </c>
      <c r="F427">
        <v>0</v>
      </c>
      <c r="G427">
        <v>0</v>
      </c>
    </row>
    <row r="428" spans="1:7" hidden="1" x14ac:dyDescent="0.25">
      <c r="A428" t="s">
        <v>4378</v>
      </c>
      <c r="B428" t="s">
        <v>4091</v>
      </c>
      <c r="C428" t="s">
        <v>4482</v>
      </c>
      <c r="D428" t="s">
        <v>2525</v>
      </c>
      <c r="E428" t="s">
        <v>4033</v>
      </c>
      <c r="F428">
        <v>0</v>
      </c>
      <c r="G428">
        <v>0</v>
      </c>
    </row>
    <row r="429" spans="1:7" hidden="1" x14ac:dyDescent="0.25">
      <c r="A429" t="s">
        <v>4378</v>
      </c>
      <c r="B429" t="s">
        <v>4166</v>
      </c>
      <c r="C429" t="s">
        <v>4167</v>
      </c>
      <c r="D429" t="s">
        <v>2529</v>
      </c>
      <c r="E429" t="s">
        <v>4030</v>
      </c>
      <c r="F429">
        <v>39</v>
      </c>
      <c r="G429">
        <v>168.5</v>
      </c>
    </row>
    <row r="430" spans="1:7" hidden="1" x14ac:dyDescent="0.25">
      <c r="A430" t="s">
        <v>4378</v>
      </c>
      <c r="B430" t="s">
        <v>4091</v>
      </c>
      <c r="C430" t="s">
        <v>4483</v>
      </c>
      <c r="D430" t="s">
        <v>2545</v>
      </c>
      <c r="E430" t="s">
        <v>4033</v>
      </c>
      <c r="F430">
        <v>7</v>
      </c>
      <c r="G430">
        <v>660.42</v>
      </c>
    </row>
    <row r="431" spans="1:7" hidden="1" x14ac:dyDescent="0.25">
      <c r="A431" t="s">
        <v>4378</v>
      </c>
      <c r="B431" t="s">
        <v>4028</v>
      </c>
      <c r="C431" t="s">
        <v>4484</v>
      </c>
      <c r="D431" t="s">
        <v>2547</v>
      </c>
      <c r="E431" t="s">
        <v>4239</v>
      </c>
      <c r="F431">
        <v>0</v>
      </c>
      <c r="G431">
        <v>0</v>
      </c>
    </row>
    <row r="432" spans="1:7" hidden="1" x14ac:dyDescent="0.25">
      <c r="A432" t="s">
        <v>4378</v>
      </c>
      <c r="B432" t="s">
        <v>4042</v>
      </c>
      <c r="C432" t="s">
        <v>4485</v>
      </c>
      <c r="D432" t="s">
        <v>2601</v>
      </c>
      <c r="E432" t="s">
        <v>4338</v>
      </c>
      <c r="F432">
        <v>6</v>
      </c>
      <c r="G432">
        <v>1320</v>
      </c>
    </row>
    <row r="433" spans="1:7" hidden="1" x14ac:dyDescent="0.25">
      <c r="A433" t="s">
        <v>4378</v>
      </c>
      <c r="B433" t="s">
        <v>4042</v>
      </c>
      <c r="C433" t="s">
        <v>4486</v>
      </c>
      <c r="D433" t="s">
        <v>2604</v>
      </c>
      <c r="E433" t="s">
        <v>4033</v>
      </c>
      <c r="F433">
        <v>0</v>
      </c>
      <c r="G433">
        <v>0</v>
      </c>
    </row>
    <row r="434" spans="1:7" hidden="1" x14ac:dyDescent="0.25">
      <c r="A434" t="s">
        <v>4378</v>
      </c>
      <c r="B434" t="s">
        <v>4042</v>
      </c>
      <c r="C434" t="s">
        <v>4487</v>
      </c>
      <c r="D434" t="s">
        <v>4488</v>
      </c>
      <c r="E434" t="s">
        <v>4033</v>
      </c>
      <c r="F434">
        <v>2</v>
      </c>
      <c r="G434">
        <v>95.98</v>
      </c>
    </row>
    <row r="435" spans="1:7" hidden="1" x14ac:dyDescent="0.25">
      <c r="A435" t="s">
        <v>4378</v>
      </c>
      <c r="B435" t="s">
        <v>4042</v>
      </c>
      <c r="C435" t="s">
        <v>4489</v>
      </c>
      <c r="D435" t="s">
        <v>2606</v>
      </c>
      <c r="E435" t="s">
        <v>4033</v>
      </c>
      <c r="F435">
        <v>1</v>
      </c>
      <c r="G435">
        <v>116.07</v>
      </c>
    </row>
    <row r="436" spans="1:7" hidden="1" x14ac:dyDescent="0.25">
      <c r="A436" t="s">
        <v>4378</v>
      </c>
      <c r="B436" t="s">
        <v>4042</v>
      </c>
      <c r="C436" t="s">
        <v>4171</v>
      </c>
      <c r="D436" t="s">
        <v>2607</v>
      </c>
      <c r="E436" t="s">
        <v>4033</v>
      </c>
      <c r="F436">
        <v>24</v>
      </c>
      <c r="G436">
        <v>38.159999999999997</v>
      </c>
    </row>
    <row r="437" spans="1:7" hidden="1" x14ac:dyDescent="0.25">
      <c r="A437" t="s">
        <v>4378</v>
      </c>
      <c r="B437" t="s">
        <v>4042</v>
      </c>
      <c r="C437" t="s">
        <v>4490</v>
      </c>
      <c r="D437" t="s">
        <v>2608</v>
      </c>
      <c r="E437" t="s">
        <v>4033</v>
      </c>
      <c r="F437">
        <v>0</v>
      </c>
      <c r="G437">
        <v>0</v>
      </c>
    </row>
    <row r="438" spans="1:7" hidden="1" x14ac:dyDescent="0.25">
      <c r="A438" t="s">
        <v>4378</v>
      </c>
      <c r="B438" t="s">
        <v>4391</v>
      </c>
      <c r="C438" t="s">
        <v>4491</v>
      </c>
      <c r="D438" t="s">
        <v>2613</v>
      </c>
      <c r="E438" t="s">
        <v>4033</v>
      </c>
      <c r="F438">
        <v>3</v>
      </c>
      <c r="G438">
        <v>222.63</v>
      </c>
    </row>
    <row r="439" spans="1:7" hidden="1" x14ac:dyDescent="0.25">
      <c r="A439" t="s">
        <v>4378</v>
      </c>
      <c r="B439" t="s">
        <v>4381</v>
      </c>
      <c r="C439" t="s">
        <v>4492</v>
      </c>
      <c r="D439" t="s">
        <v>4493</v>
      </c>
      <c r="E439" t="s">
        <v>4033</v>
      </c>
      <c r="F439">
        <v>0</v>
      </c>
      <c r="G439">
        <v>0</v>
      </c>
    </row>
    <row r="440" spans="1:7" hidden="1" x14ac:dyDescent="0.25">
      <c r="A440" t="s">
        <v>4378</v>
      </c>
      <c r="B440" t="s">
        <v>4494</v>
      </c>
      <c r="C440" t="s">
        <v>4495</v>
      </c>
      <c r="D440" t="s">
        <v>2616</v>
      </c>
      <c r="E440" t="s">
        <v>4033</v>
      </c>
      <c r="F440">
        <v>6</v>
      </c>
      <c r="G440">
        <v>218.7</v>
      </c>
    </row>
    <row r="441" spans="1:7" hidden="1" x14ac:dyDescent="0.25">
      <c r="A441" t="s">
        <v>4378</v>
      </c>
      <c r="B441" t="s">
        <v>4091</v>
      </c>
      <c r="C441" t="s">
        <v>4496</v>
      </c>
      <c r="D441" t="s">
        <v>2622</v>
      </c>
      <c r="E441" t="s">
        <v>4033</v>
      </c>
      <c r="F441">
        <v>0</v>
      </c>
      <c r="G441">
        <v>0</v>
      </c>
    </row>
    <row r="442" spans="1:7" hidden="1" x14ac:dyDescent="0.25">
      <c r="A442" t="s">
        <v>4378</v>
      </c>
      <c r="B442" t="s">
        <v>4091</v>
      </c>
      <c r="C442" t="s">
        <v>4497</v>
      </c>
      <c r="D442" t="s">
        <v>2624</v>
      </c>
      <c r="E442" t="s">
        <v>4033</v>
      </c>
      <c r="F442">
        <v>20</v>
      </c>
      <c r="G442">
        <v>451</v>
      </c>
    </row>
    <row r="443" spans="1:7" hidden="1" x14ac:dyDescent="0.25">
      <c r="A443" t="s">
        <v>4378</v>
      </c>
      <c r="B443" t="s">
        <v>4091</v>
      </c>
      <c r="C443" t="s">
        <v>4498</v>
      </c>
      <c r="D443" t="s">
        <v>2626</v>
      </c>
      <c r="E443" t="s">
        <v>4033</v>
      </c>
      <c r="F443">
        <v>4</v>
      </c>
      <c r="G443">
        <v>1040</v>
      </c>
    </row>
    <row r="444" spans="1:7" hidden="1" x14ac:dyDescent="0.25">
      <c r="A444" t="s">
        <v>4378</v>
      </c>
      <c r="B444" t="s">
        <v>4091</v>
      </c>
      <c r="C444" t="s">
        <v>4499</v>
      </c>
      <c r="D444" t="s">
        <v>2633</v>
      </c>
      <c r="E444" t="s">
        <v>4033</v>
      </c>
      <c r="F444">
        <v>0</v>
      </c>
      <c r="G444">
        <v>0</v>
      </c>
    </row>
    <row r="445" spans="1:7" hidden="1" x14ac:dyDescent="0.25">
      <c r="A445" t="s">
        <v>4378</v>
      </c>
      <c r="B445" t="s">
        <v>4042</v>
      </c>
      <c r="C445" t="s">
        <v>4174</v>
      </c>
      <c r="D445" t="s">
        <v>2645</v>
      </c>
      <c r="E445" t="s">
        <v>4033</v>
      </c>
      <c r="F445">
        <v>32</v>
      </c>
      <c r="G445">
        <v>828.8</v>
      </c>
    </row>
    <row r="446" spans="1:7" hidden="1" x14ac:dyDescent="0.25">
      <c r="A446" t="s">
        <v>4378</v>
      </c>
      <c r="B446" t="s">
        <v>4042</v>
      </c>
      <c r="C446" t="s">
        <v>4500</v>
      </c>
      <c r="D446" t="s">
        <v>2647</v>
      </c>
      <c r="E446" t="s">
        <v>4033</v>
      </c>
      <c r="F446">
        <v>5</v>
      </c>
      <c r="G446">
        <v>129.5</v>
      </c>
    </row>
    <row r="447" spans="1:7" hidden="1" x14ac:dyDescent="0.25">
      <c r="A447" t="s">
        <v>4378</v>
      </c>
      <c r="B447" t="s">
        <v>4042</v>
      </c>
      <c r="C447" t="s">
        <v>4176</v>
      </c>
      <c r="D447" t="s">
        <v>2648</v>
      </c>
      <c r="E447" t="s">
        <v>4033</v>
      </c>
      <c r="F447">
        <v>3</v>
      </c>
      <c r="G447">
        <v>74.7</v>
      </c>
    </row>
    <row r="448" spans="1:7" hidden="1" x14ac:dyDescent="0.25">
      <c r="A448" t="s">
        <v>4378</v>
      </c>
      <c r="B448" t="s">
        <v>4040</v>
      </c>
      <c r="C448" t="s">
        <v>4501</v>
      </c>
      <c r="D448" t="s">
        <v>4502</v>
      </c>
      <c r="E448" t="s">
        <v>4033</v>
      </c>
      <c r="F448">
        <v>13</v>
      </c>
      <c r="G448">
        <v>156</v>
      </c>
    </row>
    <row r="449" spans="1:7" hidden="1" x14ac:dyDescent="0.25">
      <c r="A449" t="s">
        <v>4378</v>
      </c>
      <c r="B449" t="s">
        <v>4040</v>
      </c>
      <c r="C449" t="s">
        <v>4503</v>
      </c>
      <c r="D449" t="s">
        <v>2672</v>
      </c>
      <c r="E449" t="s">
        <v>4033</v>
      </c>
      <c r="F449">
        <v>3</v>
      </c>
      <c r="G449">
        <v>23.4</v>
      </c>
    </row>
    <row r="450" spans="1:7" hidden="1" x14ac:dyDescent="0.25">
      <c r="A450" t="s">
        <v>4378</v>
      </c>
      <c r="B450" t="s">
        <v>4391</v>
      </c>
      <c r="C450" t="s">
        <v>4504</v>
      </c>
      <c r="D450" t="s">
        <v>2673</v>
      </c>
      <c r="E450" t="s">
        <v>4033</v>
      </c>
      <c r="F450">
        <v>4</v>
      </c>
      <c r="G450">
        <v>166.64</v>
      </c>
    </row>
    <row r="451" spans="1:7" hidden="1" x14ac:dyDescent="0.25">
      <c r="A451" t="s">
        <v>4378</v>
      </c>
      <c r="B451" t="s">
        <v>4391</v>
      </c>
      <c r="C451" t="s">
        <v>4505</v>
      </c>
      <c r="D451" t="s">
        <v>2674</v>
      </c>
      <c r="E451" t="s">
        <v>4033</v>
      </c>
      <c r="F451">
        <v>4</v>
      </c>
      <c r="G451">
        <v>200</v>
      </c>
    </row>
    <row r="452" spans="1:7" hidden="1" x14ac:dyDescent="0.25">
      <c r="A452" t="s">
        <v>4378</v>
      </c>
      <c r="B452" t="s">
        <v>4391</v>
      </c>
      <c r="C452" t="s">
        <v>4506</v>
      </c>
      <c r="D452" t="s">
        <v>2675</v>
      </c>
      <c r="E452" t="s">
        <v>4033</v>
      </c>
      <c r="F452">
        <v>4</v>
      </c>
      <c r="G452">
        <v>183.04</v>
      </c>
    </row>
    <row r="453" spans="1:7" hidden="1" x14ac:dyDescent="0.25">
      <c r="A453" t="s">
        <v>4378</v>
      </c>
      <c r="B453" t="s">
        <v>4055</v>
      </c>
      <c r="C453" t="s">
        <v>4177</v>
      </c>
      <c r="D453" t="s">
        <v>2678</v>
      </c>
      <c r="E453" t="s">
        <v>4033</v>
      </c>
      <c r="F453">
        <v>5</v>
      </c>
      <c r="G453">
        <v>10.74</v>
      </c>
    </row>
    <row r="454" spans="1:7" hidden="1" x14ac:dyDescent="0.25">
      <c r="A454" t="s">
        <v>4378</v>
      </c>
      <c r="B454" t="s">
        <v>4028</v>
      </c>
      <c r="C454" t="s">
        <v>4178</v>
      </c>
      <c r="D454" t="s">
        <v>2688</v>
      </c>
      <c r="E454" t="s">
        <v>4033</v>
      </c>
      <c r="F454">
        <v>0</v>
      </c>
      <c r="G454">
        <v>0</v>
      </c>
    </row>
    <row r="455" spans="1:7" hidden="1" x14ac:dyDescent="0.25">
      <c r="A455" t="s">
        <v>4378</v>
      </c>
      <c r="B455" t="s">
        <v>4069</v>
      </c>
      <c r="C455" t="s">
        <v>4182</v>
      </c>
      <c r="D455" t="s">
        <v>2700</v>
      </c>
      <c r="E455" t="s">
        <v>4033</v>
      </c>
      <c r="F455">
        <v>428</v>
      </c>
      <c r="G455">
        <v>119.84</v>
      </c>
    </row>
    <row r="456" spans="1:7" hidden="1" x14ac:dyDescent="0.25">
      <c r="A456" t="s">
        <v>4378</v>
      </c>
      <c r="B456" t="s">
        <v>4055</v>
      </c>
      <c r="C456" t="s">
        <v>4187</v>
      </c>
      <c r="D456" t="s">
        <v>2703</v>
      </c>
      <c r="E456" t="s">
        <v>4033</v>
      </c>
      <c r="F456">
        <v>219</v>
      </c>
      <c r="G456">
        <v>39.42</v>
      </c>
    </row>
    <row r="457" spans="1:7" hidden="1" x14ac:dyDescent="0.25">
      <c r="A457" t="s">
        <v>4378</v>
      </c>
      <c r="B457" t="s">
        <v>4042</v>
      </c>
      <c r="C457" t="s">
        <v>4507</v>
      </c>
      <c r="D457" t="s">
        <v>2716</v>
      </c>
      <c r="E457" t="s">
        <v>4033</v>
      </c>
      <c r="F457">
        <v>2</v>
      </c>
      <c r="G457">
        <v>12.78</v>
      </c>
    </row>
    <row r="458" spans="1:7" hidden="1" x14ac:dyDescent="0.25">
      <c r="A458" t="s">
        <v>4378</v>
      </c>
      <c r="B458" t="s">
        <v>4391</v>
      </c>
      <c r="C458" t="s">
        <v>4508</v>
      </c>
      <c r="D458" t="s">
        <v>2721</v>
      </c>
      <c r="E458" t="s">
        <v>4033</v>
      </c>
      <c r="F458">
        <v>50</v>
      </c>
      <c r="G458">
        <v>395</v>
      </c>
    </row>
    <row r="459" spans="1:7" hidden="1" x14ac:dyDescent="0.25">
      <c r="A459" t="s">
        <v>4378</v>
      </c>
      <c r="B459" t="s">
        <v>4028</v>
      </c>
      <c r="C459" t="s">
        <v>4509</v>
      </c>
      <c r="D459" t="s">
        <v>2723</v>
      </c>
      <c r="E459" t="s">
        <v>4093</v>
      </c>
      <c r="F459">
        <v>0</v>
      </c>
      <c r="G459">
        <v>0</v>
      </c>
    </row>
    <row r="460" spans="1:7" hidden="1" x14ac:dyDescent="0.25">
      <c r="A460" t="s">
        <v>4378</v>
      </c>
      <c r="B460" t="s">
        <v>4028</v>
      </c>
      <c r="C460" t="s">
        <v>4510</v>
      </c>
      <c r="D460" t="s">
        <v>2724</v>
      </c>
      <c r="E460" t="s">
        <v>4033</v>
      </c>
      <c r="F460">
        <v>0</v>
      </c>
      <c r="G460">
        <v>0</v>
      </c>
    </row>
    <row r="461" spans="1:7" hidden="1" x14ac:dyDescent="0.25">
      <c r="A461" t="s">
        <v>4378</v>
      </c>
      <c r="B461" t="s">
        <v>4234</v>
      </c>
      <c r="C461" t="s">
        <v>4511</v>
      </c>
      <c r="D461" t="s">
        <v>2728</v>
      </c>
      <c r="E461" t="s">
        <v>4033</v>
      </c>
      <c r="F461">
        <v>0</v>
      </c>
      <c r="G461">
        <v>0</v>
      </c>
    </row>
    <row r="462" spans="1:7" hidden="1" x14ac:dyDescent="0.25">
      <c r="A462" t="s">
        <v>4378</v>
      </c>
      <c r="B462" t="s">
        <v>4055</v>
      </c>
      <c r="C462" t="s">
        <v>4512</v>
      </c>
      <c r="D462" t="s">
        <v>2752</v>
      </c>
      <c r="E462" t="s">
        <v>4033</v>
      </c>
      <c r="F462">
        <v>20</v>
      </c>
      <c r="G462">
        <v>12.4</v>
      </c>
    </row>
    <row r="463" spans="1:7" hidden="1" x14ac:dyDescent="0.25">
      <c r="A463" t="s">
        <v>4378</v>
      </c>
      <c r="B463" t="s">
        <v>4234</v>
      </c>
      <c r="C463" t="s">
        <v>4513</v>
      </c>
      <c r="D463" t="s">
        <v>2754</v>
      </c>
      <c r="E463" t="s">
        <v>4033</v>
      </c>
      <c r="F463">
        <v>5</v>
      </c>
      <c r="G463">
        <v>15.5</v>
      </c>
    </row>
    <row r="464" spans="1:7" hidden="1" x14ac:dyDescent="0.25">
      <c r="A464" t="s">
        <v>4378</v>
      </c>
      <c r="B464" t="s">
        <v>4055</v>
      </c>
      <c r="C464" t="s">
        <v>4193</v>
      </c>
      <c r="D464" t="s">
        <v>2757</v>
      </c>
      <c r="E464" t="s">
        <v>4033</v>
      </c>
      <c r="F464">
        <v>1</v>
      </c>
      <c r="G464">
        <v>24.15</v>
      </c>
    </row>
    <row r="465" spans="1:7" hidden="1" x14ac:dyDescent="0.25">
      <c r="A465" t="s">
        <v>4378</v>
      </c>
      <c r="B465" t="s">
        <v>4055</v>
      </c>
      <c r="C465" t="s">
        <v>4194</v>
      </c>
      <c r="D465" t="s">
        <v>2768</v>
      </c>
      <c r="E465" t="s">
        <v>4033</v>
      </c>
      <c r="F465">
        <v>1</v>
      </c>
      <c r="G465">
        <v>0.84</v>
      </c>
    </row>
    <row r="466" spans="1:7" hidden="1" x14ac:dyDescent="0.25">
      <c r="A466" t="s">
        <v>4378</v>
      </c>
      <c r="B466" t="s">
        <v>4391</v>
      </c>
      <c r="C466" t="s">
        <v>4514</v>
      </c>
      <c r="D466" t="s">
        <v>2771</v>
      </c>
      <c r="E466" t="s">
        <v>4033</v>
      </c>
      <c r="F466">
        <v>3</v>
      </c>
      <c r="G466">
        <v>176.97</v>
      </c>
    </row>
    <row r="467" spans="1:7" hidden="1" x14ac:dyDescent="0.25">
      <c r="A467" t="s">
        <v>4378</v>
      </c>
      <c r="B467" t="s">
        <v>4494</v>
      </c>
      <c r="C467" t="s">
        <v>4515</v>
      </c>
      <c r="D467" t="s">
        <v>2772</v>
      </c>
      <c r="E467" t="s">
        <v>4033</v>
      </c>
      <c r="F467">
        <v>0</v>
      </c>
      <c r="G467">
        <v>0</v>
      </c>
    </row>
    <row r="468" spans="1:7" hidden="1" x14ac:dyDescent="0.25">
      <c r="A468" t="s">
        <v>4378</v>
      </c>
      <c r="B468" t="s">
        <v>4494</v>
      </c>
      <c r="C468" t="s">
        <v>4516</v>
      </c>
      <c r="D468" t="s">
        <v>2785</v>
      </c>
      <c r="E468" t="s">
        <v>4033</v>
      </c>
      <c r="F468">
        <v>108</v>
      </c>
      <c r="G468">
        <v>1351.08</v>
      </c>
    </row>
    <row r="469" spans="1:7" hidden="1" x14ac:dyDescent="0.25">
      <c r="A469" t="s">
        <v>4378</v>
      </c>
      <c r="B469" t="s">
        <v>4055</v>
      </c>
      <c r="C469" t="s">
        <v>4517</v>
      </c>
      <c r="D469" t="s">
        <v>4518</v>
      </c>
      <c r="E469" t="s">
        <v>4033</v>
      </c>
      <c r="F469">
        <v>1</v>
      </c>
      <c r="G469">
        <v>38</v>
      </c>
    </row>
    <row r="470" spans="1:7" hidden="1" x14ac:dyDescent="0.25">
      <c r="A470" t="s">
        <v>4378</v>
      </c>
      <c r="B470" t="s">
        <v>4055</v>
      </c>
      <c r="C470" t="s">
        <v>4202</v>
      </c>
      <c r="D470" t="s">
        <v>2814</v>
      </c>
      <c r="E470" t="s">
        <v>4033</v>
      </c>
      <c r="F470">
        <v>59</v>
      </c>
      <c r="G470">
        <v>82.1</v>
      </c>
    </row>
    <row r="471" spans="1:7" hidden="1" x14ac:dyDescent="0.25">
      <c r="A471" t="s">
        <v>4378</v>
      </c>
      <c r="B471" t="s">
        <v>4055</v>
      </c>
      <c r="C471" t="s">
        <v>4203</v>
      </c>
      <c r="D471" t="s">
        <v>2818</v>
      </c>
      <c r="E471" t="s">
        <v>4033</v>
      </c>
      <c r="F471">
        <v>6</v>
      </c>
      <c r="G471">
        <v>20.6</v>
      </c>
    </row>
    <row r="472" spans="1:7" hidden="1" x14ac:dyDescent="0.25">
      <c r="A472" t="s">
        <v>4378</v>
      </c>
      <c r="B472" t="s">
        <v>4055</v>
      </c>
      <c r="C472" t="s">
        <v>4204</v>
      </c>
      <c r="D472" t="s">
        <v>2820</v>
      </c>
      <c r="E472" t="s">
        <v>4033</v>
      </c>
      <c r="F472">
        <v>0</v>
      </c>
      <c r="G472">
        <v>0</v>
      </c>
    </row>
    <row r="473" spans="1:7" hidden="1" x14ac:dyDescent="0.25">
      <c r="A473" t="s">
        <v>4378</v>
      </c>
      <c r="B473" t="s">
        <v>4055</v>
      </c>
      <c r="C473" t="s">
        <v>4206</v>
      </c>
      <c r="D473" t="s">
        <v>2823</v>
      </c>
      <c r="E473" t="s">
        <v>4033</v>
      </c>
      <c r="F473">
        <v>36</v>
      </c>
      <c r="G473">
        <v>270</v>
      </c>
    </row>
    <row r="474" spans="1:7" hidden="1" x14ac:dyDescent="0.25">
      <c r="A474" t="s">
        <v>4378</v>
      </c>
      <c r="B474" t="s">
        <v>4055</v>
      </c>
      <c r="C474" t="s">
        <v>4210</v>
      </c>
      <c r="D474" t="s">
        <v>2830</v>
      </c>
      <c r="E474" t="s">
        <v>4033</v>
      </c>
      <c r="F474">
        <v>46</v>
      </c>
      <c r="G474">
        <v>358.8</v>
      </c>
    </row>
    <row r="475" spans="1:7" hidden="1" x14ac:dyDescent="0.25">
      <c r="A475" t="s">
        <v>4378</v>
      </c>
      <c r="B475" t="s">
        <v>4091</v>
      </c>
      <c r="C475" t="s">
        <v>4211</v>
      </c>
      <c r="D475" t="s">
        <v>2833</v>
      </c>
      <c r="E475" t="s">
        <v>4033</v>
      </c>
      <c r="F475">
        <v>33</v>
      </c>
      <c r="G475">
        <v>799.44</v>
      </c>
    </row>
    <row r="476" spans="1:7" hidden="1" x14ac:dyDescent="0.25">
      <c r="A476" t="s">
        <v>4378</v>
      </c>
      <c r="B476" t="s">
        <v>4028</v>
      </c>
      <c r="C476" t="s">
        <v>4519</v>
      </c>
      <c r="D476" t="s">
        <v>2839</v>
      </c>
      <c r="E476" t="s">
        <v>4093</v>
      </c>
      <c r="F476">
        <v>0</v>
      </c>
      <c r="G476">
        <v>0</v>
      </c>
    </row>
    <row r="477" spans="1:7" hidden="1" x14ac:dyDescent="0.25">
      <c r="A477" t="s">
        <v>4378</v>
      </c>
      <c r="B477" t="s">
        <v>4188</v>
      </c>
      <c r="C477" t="s">
        <v>4520</v>
      </c>
      <c r="D477" t="s">
        <v>2847</v>
      </c>
      <c r="E477" t="s">
        <v>4093</v>
      </c>
      <c r="F477">
        <v>0</v>
      </c>
      <c r="G477">
        <v>0</v>
      </c>
    </row>
    <row r="478" spans="1:7" hidden="1" x14ac:dyDescent="0.25">
      <c r="A478" t="s">
        <v>4378</v>
      </c>
      <c r="B478" t="s">
        <v>4055</v>
      </c>
      <c r="C478" t="s">
        <v>4521</v>
      </c>
      <c r="D478" t="s">
        <v>2860</v>
      </c>
      <c r="E478" t="s">
        <v>4030</v>
      </c>
      <c r="F478">
        <v>3</v>
      </c>
      <c r="G478">
        <v>48.2</v>
      </c>
    </row>
    <row r="479" spans="1:7" hidden="1" x14ac:dyDescent="0.25">
      <c r="A479" t="s">
        <v>4378</v>
      </c>
      <c r="B479" t="s">
        <v>4055</v>
      </c>
      <c r="C479" t="s">
        <v>4522</v>
      </c>
      <c r="D479" t="s">
        <v>2861</v>
      </c>
      <c r="E479" t="s">
        <v>4030</v>
      </c>
      <c r="F479">
        <v>0</v>
      </c>
      <c r="G479">
        <v>0</v>
      </c>
    </row>
    <row r="480" spans="1:7" hidden="1" x14ac:dyDescent="0.25">
      <c r="A480" t="s">
        <v>4378</v>
      </c>
      <c r="B480" t="s">
        <v>4055</v>
      </c>
      <c r="C480" t="s">
        <v>4523</v>
      </c>
      <c r="D480" t="s">
        <v>2862</v>
      </c>
      <c r="E480" t="s">
        <v>4030</v>
      </c>
      <c r="F480">
        <v>1</v>
      </c>
      <c r="G480">
        <v>12.49</v>
      </c>
    </row>
    <row r="481" spans="1:7" hidden="1" x14ac:dyDescent="0.25">
      <c r="A481" t="s">
        <v>4378</v>
      </c>
      <c r="B481" t="s">
        <v>4055</v>
      </c>
      <c r="C481" t="s">
        <v>4216</v>
      </c>
      <c r="D481" t="s">
        <v>2863</v>
      </c>
      <c r="E481" t="s">
        <v>4030</v>
      </c>
      <c r="F481">
        <v>13</v>
      </c>
      <c r="G481">
        <v>158.34</v>
      </c>
    </row>
    <row r="482" spans="1:7" hidden="1" x14ac:dyDescent="0.25">
      <c r="A482" t="s">
        <v>4378</v>
      </c>
      <c r="B482" t="s">
        <v>4055</v>
      </c>
      <c r="C482" t="s">
        <v>4524</v>
      </c>
      <c r="D482" t="s">
        <v>2864</v>
      </c>
      <c r="E482" t="s">
        <v>4030</v>
      </c>
      <c r="F482">
        <v>3</v>
      </c>
      <c r="G482">
        <v>37.020000000000003</v>
      </c>
    </row>
    <row r="483" spans="1:7" hidden="1" x14ac:dyDescent="0.25">
      <c r="A483" t="s">
        <v>4378</v>
      </c>
      <c r="B483" t="s">
        <v>4055</v>
      </c>
      <c r="C483" t="s">
        <v>4525</v>
      </c>
      <c r="D483" t="s">
        <v>2865</v>
      </c>
      <c r="E483" t="s">
        <v>4030</v>
      </c>
      <c r="F483">
        <v>3</v>
      </c>
      <c r="G483">
        <v>42.66</v>
      </c>
    </row>
    <row r="484" spans="1:7" hidden="1" x14ac:dyDescent="0.25">
      <c r="A484" t="s">
        <v>4378</v>
      </c>
      <c r="B484" t="s">
        <v>4055</v>
      </c>
      <c r="C484" t="s">
        <v>4217</v>
      </c>
      <c r="D484" t="s">
        <v>2866</v>
      </c>
      <c r="E484" t="s">
        <v>4030</v>
      </c>
      <c r="F484">
        <v>10</v>
      </c>
      <c r="G484">
        <v>128.36000000000001</v>
      </c>
    </row>
    <row r="485" spans="1:7" hidden="1" x14ac:dyDescent="0.25">
      <c r="A485" t="s">
        <v>4378</v>
      </c>
      <c r="B485" t="s">
        <v>4391</v>
      </c>
      <c r="C485" t="s">
        <v>4526</v>
      </c>
      <c r="D485" t="s">
        <v>2887</v>
      </c>
      <c r="E485" t="s">
        <v>4033</v>
      </c>
      <c r="F485">
        <v>12</v>
      </c>
      <c r="G485">
        <v>95.16</v>
      </c>
    </row>
    <row r="486" spans="1:7" hidden="1" x14ac:dyDescent="0.25">
      <c r="A486" t="s">
        <v>4378</v>
      </c>
      <c r="B486" t="s">
        <v>4055</v>
      </c>
      <c r="C486" t="s">
        <v>4527</v>
      </c>
      <c r="D486" t="s">
        <v>2895</v>
      </c>
      <c r="E486" t="s">
        <v>4033</v>
      </c>
      <c r="F486">
        <v>3</v>
      </c>
      <c r="G486">
        <v>4.1100000000000003</v>
      </c>
    </row>
    <row r="487" spans="1:7" hidden="1" x14ac:dyDescent="0.25">
      <c r="A487" t="s">
        <v>4378</v>
      </c>
      <c r="B487" t="s">
        <v>4055</v>
      </c>
      <c r="C487" t="s">
        <v>4528</v>
      </c>
      <c r="D487" t="s">
        <v>2902</v>
      </c>
      <c r="E487" t="s">
        <v>4033</v>
      </c>
      <c r="F487">
        <v>0</v>
      </c>
      <c r="G487">
        <v>0</v>
      </c>
    </row>
    <row r="488" spans="1:7" hidden="1" x14ac:dyDescent="0.25">
      <c r="A488" t="s">
        <v>4378</v>
      </c>
      <c r="B488" t="s">
        <v>4055</v>
      </c>
      <c r="C488" t="s">
        <v>4529</v>
      </c>
      <c r="D488" t="s">
        <v>4530</v>
      </c>
      <c r="E488" t="s">
        <v>4033</v>
      </c>
      <c r="F488">
        <v>3</v>
      </c>
      <c r="G488">
        <v>7.8</v>
      </c>
    </row>
    <row r="489" spans="1:7" hidden="1" x14ac:dyDescent="0.25">
      <c r="A489" t="s">
        <v>4378</v>
      </c>
      <c r="B489" t="s">
        <v>4055</v>
      </c>
      <c r="C489" t="s">
        <v>4218</v>
      </c>
      <c r="D489" t="s">
        <v>2914</v>
      </c>
      <c r="E489" t="s">
        <v>4033</v>
      </c>
      <c r="F489">
        <v>0</v>
      </c>
      <c r="G489">
        <v>0</v>
      </c>
    </row>
    <row r="490" spans="1:7" hidden="1" x14ac:dyDescent="0.25">
      <c r="A490" t="s">
        <v>4378</v>
      </c>
      <c r="B490" t="s">
        <v>4055</v>
      </c>
      <c r="C490" t="s">
        <v>4221</v>
      </c>
      <c r="D490" t="s">
        <v>2917</v>
      </c>
      <c r="E490" t="s">
        <v>4033</v>
      </c>
      <c r="F490">
        <v>0</v>
      </c>
      <c r="G490">
        <v>0</v>
      </c>
    </row>
    <row r="491" spans="1:7" hidden="1" x14ac:dyDescent="0.25">
      <c r="A491" t="s">
        <v>4378</v>
      </c>
      <c r="B491" t="s">
        <v>4058</v>
      </c>
      <c r="C491" t="s">
        <v>4531</v>
      </c>
      <c r="D491" t="s">
        <v>4532</v>
      </c>
      <c r="E491" t="s">
        <v>4033</v>
      </c>
      <c r="F491">
        <v>29</v>
      </c>
      <c r="G491">
        <v>1595</v>
      </c>
    </row>
    <row r="492" spans="1:7" hidden="1" x14ac:dyDescent="0.25">
      <c r="A492" t="s">
        <v>4378</v>
      </c>
      <c r="B492" t="s">
        <v>4391</v>
      </c>
      <c r="C492" t="s">
        <v>4533</v>
      </c>
      <c r="D492" t="s">
        <v>2961</v>
      </c>
      <c r="E492" t="s">
        <v>4086</v>
      </c>
      <c r="F492">
        <v>30</v>
      </c>
      <c r="G492">
        <v>2013.6</v>
      </c>
    </row>
    <row r="493" spans="1:7" hidden="1" x14ac:dyDescent="0.25">
      <c r="A493" t="s">
        <v>4378</v>
      </c>
      <c r="B493" t="s">
        <v>4391</v>
      </c>
      <c r="C493" t="s">
        <v>4534</v>
      </c>
      <c r="D493" t="s">
        <v>2962</v>
      </c>
      <c r="E493" t="s">
        <v>4086</v>
      </c>
      <c r="F493">
        <v>20</v>
      </c>
      <c r="G493">
        <v>952.2</v>
      </c>
    </row>
    <row r="494" spans="1:7" hidden="1" x14ac:dyDescent="0.25">
      <c r="A494" t="s">
        <v>4378</v>
      </c>
      <c r="B494" t="s">
        <v>4391</v>
      </c>
      <c r="C494" t="s">
        <v>4535</v>
      </c>
      <c r="D494" t="s">
        <v>2963</v>
      </c>
      <c r="E494" t="s">
        <v>4033</v>
      </c>
      <c r="F494">
        <v>40</v>
      </c>
      <c r="G494">
        <v>2142.8000000000002</v>
      </c>
    </row>
    <row r="495" spans="1:7" hidden="1" x14ac:dyDescent="0.25">
      <c r="A495" t="s">
        <v>4378</v>
      </c>
      <c r="B495" t="s">
        <v>4064</v>
      </c>
      <c r="C495" t="s">
        <v>4536</v>
      </c>
      <c r="D495" t="s">
        <v>2993</v>
      </c>
      <c r="E495" t="s">
        <v>4033</v>
      </c>
      <c r="F495">
        <v>20</v>
      </c>
      <c r="G495">
        <v>543</v>
      </c>
    </row>
    <row r="496" spans="1:7" hidden="1" x14ac:dyDescent="0.25">
      <c r="A496" t="s">
        <v>4378</v>
      </c>
      <c r="B496" t="s">
        <v>4064</v>
      </c>
      <c r="C496" t="s">
        <v>4227</v>
      </c>
      <c r="D496" t="s">
        <v>3000</v>
      </c>
      <c r="E496" t="s">
        <v>4033</v>
      </c>
      <c r="F496">
        <v>15</v>
      </c>
      <c r="G496">
        <v>469.98</v>
      </c>
    </row>
    <row r="497" spans="1:7" hidden="1" x14ac:dyDescent="0.25">
      <c r="A497" t="s">
        <v>4378</v>
      </c>
      <c r="B497" t="s">
        <v>4064</v>
      </c>
      <c r="C497" t="s">
        <v>4228</v>
      </c>
      <c r="D497" t="s">
        <v>3016</v>
      </c>
      <c r="E497" t="s">
        <v>4033</v>
      </c>
      <c r="F497">
        <v>0</v>
      </c>
      <c r="G497">
        <v>0</v>
      </c>
    </row>
    <row r="498" spans="1:7" hidden="1" x14ac:dyDescent="0.25">
      <c r="A498" t="s">
        <v>4378</v>
      </c>
      <c r="B498" t="s">
        <v>4391</v>
      </c>
      <c r="C498" t="s">
        <v>4537</v>
      </c>
      <c r="D498" t="s">
        <v>3025</v>
      </c>
      <c r="E498" t="s">
        <v>4538</v>
      </c>
      <c r="F498">
        <v>0</v>
      </c>
      <c r="G498">
        <v>0</v>
      </c>
    </row>
    <row r="499" spans="1:7" hidden="1" x14ac:dyDescent="0.25">
      <c r="A499" t="s">
        <v>4378</v>
      </c>
      <c r="B499" t="s">
        <v>4381</v>
      </c>
      <c r="C499" t="s">
        <v>4539</v>
      </c>
      <c r="D499" t="s">
        <v>3026</v>
      </c>
      <c r="E499" t="s">
        <v>4033</v>
      </c>
      <c r="F499">
        <v>0</v>
      </c>
      <c r="G499">
        <v>0</v>
      </c>
    </row>
    <row r="500" spans="1:7" hidden="1" x14ac:dyDescent="0.25">
      <c r="A500" t="s">
        <v>4378</v>
      </c>
      <c r="B500" t="s">
        <v>4391</v>
      </c>
      <c r="C500" t="s">
        <v>4540</v>
      </c>
      <c r="D500" t="s">
        <v>3037</v>
      </c>
      <c r="E500" t="s">
        <v>4033</v>
      </c>
      <c r="F500">
        <v>10</v>
      </c>
      <c r="G500">
        <v>1174.5</v>
      </c>
    </row>
    <row r="501" spans="1:7" hidden="1" x14ac:dyDescent="0.25">
      <c r="A501" t="s">
        <v>4378</v>
      </c>
      <c r="B501" t="s">
        <v>4391</v>
      </c>
      <c r="C501" t="s">
        <v>4541</v>
      </c>
      <c r="D501" t="s">
        <v>3038</v>
      </c>
      <c r="E501" t="s">
        <v>4033</v>
      </c>
      <c r="F501">
        <v>2</v>
      </c>
      <c r="G501">
        <v>70</v>
      </c>
    </row>
    <row r="502" spans="1:7" hidden="1" x14ac:dyDescent="0.25">
      <c r="A502" t="s">
        <v>4378</v>
      </c>
      <c r="B502" t="s">
        <v>4391</v>
      </c>
      <c r="C502" t="s">
        <v>4542</v>
      </c>
      <c r="D502" t="s">
        <v>3041</v>
      </c>
      <c r="E502" t="s">
        <v>4033</v>
      </c>
      <c r="F502">
        <v>2</v>
      </c>
      <c r="G502">
        <v>76</v>
      </c>
    </row>
    <row r="503" spans="1:7" hidden="1" x14ac:dyDescent="0.25">
      <c r="A503" t="s">
        <v>4378</v>
      </c>
      <c r="B503" t="s">
        <v>4477</v>
      </c>
      <c r="C503" t="s">
        <v>4543</v>
      </c>
      <c r="D503" t="s">
        <v>3044</v>
      </c>
      <c r="E503" t="s">
        <v>4544</v>
      </c>
      <c r="F503">
        <v>100</v>
      </c>
      <c r="G503">
        <v>225</v>
      </c>
    </row>
    <row r="504" spans="1:7" hidden="1" x14ac:dyDescent="0.25">
      <c r="A504" t="s">
        <v>4378</v>
      </c>
      <c r="B504" t="s">
        <v>4381</v>
      </c>
      <c r="C504" t="s">
        <v>4545</v>
      </c>
      <c r="D504" t="s">
        <v>3045</v>
      </c>
      <c r="E504" t="s">
        <v>4033</v>
      </c>
      <c r="F504">
        <v>0</v>
      </c>
      <c r="G504">
        <v>0</v>
      </c>
    </row>
    <row r="505" spans="1:7" hidden="1" x14ac:dyDescent="0.25">
      <c r="A505" t="s">
        <v>4378</v>
      </c>
      <c r="B505" t="s">
        <v>4391</v>
      </c>
      <c r="C505" t="s">
        <v>4546</v>
      </c>
      <c r="D505" t="s">
        <v>3046</v>
      </c>
      <c r="E505" t="s">
        <v>4033</v>
      </c>
      <c r="F505">
        <v>2</v>
      </c>
      <c r="G505">
        <v>75.64</v>
      </c>
    </row>
    <row r="506" spans="1:7" hidden="1" x14ac:dyDescent="0.25">
      <c r="A506" t="s">
        <v>4378</v>
      </c>
      <c r="B506" t="s">
        <v>4391</v>
      </c>
      <c r="C506" t="s">
        <v>4547</v>
      </c>
      <c r="D506" t="s">
        <v>3049</v>
      </c>
      <c r="E506" t="s">
        <v>4033</v>
      </c>
      <c r="F506">
        <v>6</v>
      </c>
      <c r="G506">
        <v>174.48</v>
      </c>
    </row>
    <row r="507" spans="1:7" hidden="1" x14ac:dyDescent="0.25">
      <c r="A507" t="s">
        <v>4378</v>
      </c>
      <c r="B507" t="s">
        <v>4166</v>
      </c>
      <c r="C507" t="s">
        <v>4548</v>
      </c>
      <c r="D507" t="s">
        <v>3058</v>
      </c>
      <c r="E507" t="s">
        <v>4030</v>
      </c>
      <c r="F507">
        <v>1</v>
      </c>
      <c r="G507">
        <v>9.69</v>
      </c>
    </row>
    <row r="508" spans="1:7" hidden="1" x14ac:dyDescent="0.25">
      <c r="A508" t="s">
        <v>4378</v>
      </c>
      <c r="B508" t="s">
        <v>4091</v>
      </c>
      <c r="C508" t="s">
        <v>4549</v>
      </c>
      <c r="D508" t="s">
        <v>3073</v>
      </c>
      <c r="E508" t="s">
        <v>4033</v>
      </c>
      <c r="F508">
        <v>0</v>
      </c>
      <c r="G508">
        <v>0</v>
      </c>
    </row>
    <row r="509" spans="1:7" hidden="1" x14ac:dyDescent="0.25">
      <c r="A509" t="s">
        <v>4378</v>
      </c>
      <c r="B509" t="s">
        <v>4091</v>
      </c>
      <c r="C509" t="s">
        <v>4550</v>
      </c>
      <c r="D509" t="s">
        <v>3077</v>
      </c>
      <c r="E509" t="s">
        <v>4033</v>
      </c>
      <c r="F509">
        <v>200</v>
      </c>
      <c r="G509">
        <v>4395.04</v>
      </c>
    </row>
    <row r="510" spans="1:7" hidden="1" x14ac:dyDescent="0.25">
      <c r="A510" t="s">
        <v>4378</v>
      </c>
      <c r="B510" t="s">
        <v>4055</v>
      </c>
      <c r="C510" t="s">
        <v>4231</v>
      </c>
      <c r="D510" t="s">
        <v>3085</v>
      </c>
      <c r="E510" t="s">
        <v>4033</v>
      </c>
      <c r="F510">
        <v>2</v>
      </c>
      <c r="G510">
        <v>2.8</v>
      </c>
    </row>
    <row r="511" spans="1:7" hidden="1" x14ac:dyDescent="0.25">
      <c r="A511" t="s">
        <v>4378</v>
      </c>
      <c r="B511" t="s">
        <v>4055</v>
      </c>
      <c r="C511" t="s">
        <v>4551</v>
      </c>
      <c r="D511" t="s">
        <v>3086</v>
      </c>
      <c r="E511" t="s">
        <v>4033</v>
      </c>
      <c r="F511">
        <v>4</v>
      </c>
      <c r="G511">
        <v>48.43</v>
      </c>
    </row>
    <row r="512" spans="1:7" hidden="1" x14ac:dyDescent="0.25">
      <c r="A512" t="s">
        <v>4378</v>
      </c>
      <c r="B512" t="s">
        <v>4055</v>
      </c>
      <c r="C512" t="s">
        <v>4232</v>
      </c>
      <c r="D512" t="s">
        <v>3088</v>
      </c>
      <c r="E512" t="s">
        <v>4033</v>
      </c>
      <c r="F512">
        <v>24</v>
      </c>
      <c r="G512">
        <v>4.08</v>
      </c>
    </row>
    <row r="513" spans="1:7" hidden="1" x14ac:dyDescent="0.25">
      <c r="A513" t="s">
        <v>4378</v>
      </c>
      <c r="B513" t="s">
        <v>4055</v>
      </c>
      <c r="C513" t="s">
        <v>4552</v>
      </c>
      <c r="D513" t="s">
        <v>3089</v>
      </c>
      <c r="E513" t="s">
        <v>4033</v>
      </c>
      <c r="F513">
        <v>10</v>
      </c>
      <c r="G513">
        <v>19</v>
      </c>
    </row>
    <row r="514" spans="1:7" hidden="1" x14ac:dyDescent="0.25">
      <c r="A514" t="s">
        <v>4378</v>
      </c>
      <c r="B514" t="s">
        <v>4553</v>
      </c>
      <c r="C514" t="s">
        <v>4554</v>
      </c>
      <c r="D514" t="s">
        <v>4555</v>
      </c>
      <c r="E514" t="s">
        <v>4033</v>
      </c>
      <c r="F514">
        <v>15</v>
      </c>
      <c r="G514">
        <v>1093.5</v>
      </c>
    </row>
    <row r="515" spans="1:7" hidden="1" x14ac:dyDescent="0.25">
      <c r="A515" t="s">
        <v>4378</v>
      </c>
      <c r="B515" t="s">
        <v>4042</v>
      </c>
      <c r="C515" t="s">
        <v>4556</v>
      </c>
      <c r="D515" t="s">
        <v>3161</v>
      </c>
      <c r="E515" t="s">
        <v>4039</v>
      </c>
      <c r="F515">
        <v>1</v>
      </c>
      <c r="G515">
        <v>98.06</v>
      </c>
    </row>
    <row r="516" spans="1:7" hidden="1" x14ac:dyDescent="0.25">
      <c r="A516" t="s">
        <v>4378</v>
      </c>
      <c r="B516" t="s">
        <v>4042</v>
      </c>
      <c r="C516" t="s">
        <v>4557</v>
      </c>
      <c r="D516" t="s">
        <v>4558</v>
      </c>
      <c r="E516" t="s">
        <v>4039</v>
      </c>
      <c r="F516">
        <v>0</v>
      </c>
      <c r="G516">
        <v>0</v>
      </c>
    </row>
    <row r="517" spans="1:7" hidden="1" x14ac:dyDescent="0.25">
      <c r="A517" t="s">
        <v>4378</v>
      </c>
      <c r="B517" t="s">
        <v>4040</v>
      </c>
      <c r="C517" t="s">
        <v>4559</v>
      </c>
      <c r="D517" t="s">
        <v>4560</v>
      </c>
      <c r="E517" t="s">
        <v>4033</v>
      </c>
      <c r="F517">
        <v>1</v>
      </c>
      <c r="G517">
        <v>8.25</v>
      </c>
    </row>
    <row r="518" spans="1:7" hidden="1" x14ac:dyDescent="0.25">
      <c r="A518" t="s">
        <v>4378</v>
      </c>
      <c r="B518" t="s">
        <v>4040</v>
      </c>
      <c r="C518" t="s">
        <v>4561</v>
      </c>
      <c r="D518" t="s">
        <v>3166</v>
      </c>
      <c r="E518" t="s">
        <v>4033</v>
      </c>
      <c r="F518">
        <v>6</v>
      </c>
      <c r="G518">
        <v>49.5</v>
      </c>
    </row>
    <row r="519" spans="1:7" hidden="1" x14ac:dyDescent="0.25">
      <c r="A519" t="s">
        <v>4378</v>
      </c>
      <c r="B519" t="s">
        <v>4040</v>
      </c>
      <c r="C519" t="s">
        <v>4562</v>
      </c>
      <c r="D519" t="s">
        <v>3167</v>
      </c>
      <c r="E519" t="s">
        <v>4033</v>
      </c>
      <c r="F519">
        <v>4</v>
      </c>
      <c r="G519">
        <v>33</v>
      </c>
    </row>
    <row r="520" spans="1:7" hidden="1" x14ac:dyDescent="0.25">
      <c r="A520" t="s">
        <v>4378</v>
      </c>
      <c r="B520" t="s">
        <v>4040</v>
      </c>
      <c r="C520" t="s">
        <v>4563</v>
      </c>
      <c r="D520" t="s">
        <v>3170</v>
      </c>
      <c r="E520" t="s">
        <v>4033</v>
      </c>
      <c r="F520">
        <v>6</v>
      </c>
      <c r="G520">
        <v>49.5</v>
      </c>
    </row>
    <row r="521" spans="1:7" hidden="1" x14ac:dyDescent="0.25">
      <c r="A521" t="s">
        <v>4378</v>
      </c>
      <c r="B521" t="s">
        <v>4040</v>
      </c>
      <c r="C521" t="s">
        <v>4564</v>
      </c>
      <c r="D521" t="s">
        <v>3176</v>
      </c>
      <c r="E521" t="s">
        <v>4033</v>
      </c>
      <c r="F521">
        <v>3</v>
      </c>
      <c r="G521">
        <v>24.75</v>
      </c>
    </row>
    <row r="522" spans="1:7" hidden="1" x14ac:dyDescent="0.25">
      <c r="A522" t="s">
        <v>4378</v>
      </c>
      <c r="B522" t="s">
        <v>4040</v>
      </c>
      <c r="C522" t="s">
        <v>4565</v>
      </c>
      <c r="D522" t="s">
        <v>3178</v>
      </c>
      <c r="E522" t="s">
        <v>4033</v>
      </c>
      <c r="F522">
        <v>3</v>
      </c>
      <c r="G522">
        <v>24.75</v>
      </c>
    </row>
    <row r="523" spans="1:7" hidden="1" x14ac:dyDescent="0.25">
      <c r="A523" t="s">
        <v>4378</v>
      </c>
      <c r="B523" t="s">
        <v>4040</v>
      </c>
      <c r="C523" t="s">
        <v>4566</v>
      </c>
      <c r="D523" t="s">
        <v>3179</v>
      </c>
      <c r="E523" t="s">
        <v>4033</v>
      </c>
      <c r="F523">
        <v>19</v>
      </c>
      <c r="G523">
        <v>123.47</v>
      </c>
    </row>
    <row r="524" spans="1:7" hidden="1" x14ac:dyDescent="0.25">
      <c r="A524" t="s">
        <v>4378</v>
      </c>
      <c r="B524" t="s">
        <v>4040</v>
      </c>
      <c r="C524" t="s">
        <v>4567</v>
      </c>
      <c r="D524" t="s">
        <v>3180</v>
      </c>
      <c r="E524" t="s">
        <v>4033</v>
      </c>
      <c r="F524">
        <v>0</v>
      </c>
      <c r="G524">
        <v>0</v>
      </c>
    </row>
    <row r="525" spans="1:7" hidden="1" x14ac:dyDescent="0.25">
      <c r="A525" t="s">
        <v>4378</v>
      </c>
      <c r="B525" t="s">
        <v>4040</v>
      </c>
      <c r="C525" t="s">
        <v>4568</v>
      </c>
      <c r="D525" t="s">
        <v>3181</v>
      </c>
      <c r="E525" t="s">
        <v>4033</v>
      </c>
      <c r="F525">
        <v>14</v>
      </c>
      <c r="G525">
        <v>91.15</v>
      </c>
    </row>
    <row r="526" spans="1:7" hidden="1" x14ac:dyDescent="0.25">
      <c r="A526" t="s">
        <v>4378</v>
      </c>
      <c r="B526" t="s">
        <v>4040</v>
      </c>
      <c r="C526" t="s">
        <v>4569</v>
      </c>
      <c r="D526" t="s">
        <v>3182</v>
      </c>
      <c r="E526" t="s">
        <v>4033</v>
      </c>
      <c r="F526">
        <v>18</v>
      </c>
      <c r="G526">
        <v>117.25</v>
      </c>
    </row>
    <row r="527" spans="1:7" hidden="1" x14ac:dyDescent="0.25">
      <c r="A527" t="s">
        <v>4378</v>
      </c>
      <c r="B527" t="s">
        <v>4040</v>
      </c>
      <c r="C527" t="s">
        <v>4570</v>
      </c>
      <c r="D527" t="s">
        <v>4571</v>
      </c>
      <c r="E527" t="s">
        <v>4033</v>
      </c>
      <c r="F527">
        <v>0</v>
      </c>
      <c r="G527">
        <v>0</v>
      </c>
    </row>
    <row r="528" spans="1:7" hidden="1" x14ac:dyDescent="0.25">
      <c r="A528" t="s">
        <v>4378</v>
      </c>
      <c r="B528" t="s">
        <v>4040</v>
      </c>
      <c r="C528" t="s">
        <v>4572</v>
      </c>
      <c r="D528" t="s">
        <v>3183</v>
      </c>
      <c r="E528" t="s">
        <v>4033</v>
      </c>
      <c r="F528">
        <v>19</v>
      </c>
      <c r="G528">
        <v>123.61</v>
      </c>
    </row>
    <row r="529" spans="1:7" hidden="1" x14ac:dyDescent="0.25">
      <c r="A529" t="s">
        <v>4378</v>
      </c>
      <c r="B529" t="s">
        <v>4040</v>
      </c>
      <c r="C529" t="s">
        <v>4573</v>
      </c>
      <c r="D529" t="s">
        <v>3184</v>
      </c>
      <c r="E529" t="s">
        <v>4033</v>
      </c>
      <c r="F529">
        <v>19</v>
      </c>
      <c r="G529">
        <v>123.63</v>
      </c>
    </row>
    <row r="530" spans="1:7" hidden="1" x14ac:dyDescent="0.25">
      <c r="A530" t="s">
        <v>4378</v>
      </c>
      <c r="B530" t="s">
        <v>4040</v>
      </c>
      <c r="C530" t="s">
        <v>4574</v>
      </c>
      <c r="D530" t="s">
        <v>3185</v>
      </c>
      <c r="E530" t="s">
        <v>4033</v>
      </c>
      <c r="F530">
        <v>15</v>
      </c>
      <c r="G530">
        <v>41.4</v>
      </c>
    </row>
    <row r="531" spans="1:7" hidden="1" x14ac:dyDescent="0.25">
      <c r="A531" t="s">
        <v>4378</v>
      </c>
      <c r="B531" t="s">
        <v>4040</v>
      </c>
      <c r="C531" t="s">
        <v>4575</v>
      </c>
      <c r="D531" t="s">
        <v>3186</v>
      </c>
      <c r="E531" t="s">
        <v>4033</v>
      </c>
      <c r="F531">
        <v>19</v>
      </c>
      <c r="G531">
        <v>123.7</v>
      </c>
    </row>
    <row r="532" spans="1:7" hidden="1" x14ac:dyDescent="0.25">
      <c r="A532" t="s">
        <v>4378</v>
      </c>
      <c r="B532" t="s">
        <v>4055</v>
      </c>
      <c r="C532" t="s">
        <v>4233</v>
      </c>
      <c r="D532" t="s">
        <v>3189</v>
      </c>
      <c r="E532" t="s">
        <v>4033</v>
      </c>
      <c r="F532">
        <v>1</v>
      </c>
      <c r="G532">
        <v>14.46</v>
      </c>
    </row>
    <row r="533" spans="1:7" hidden="1" x14ac:dyDescent="0.25">
      <c r="A533" t="s">
        <v>4378</v>
      </c>
      <c r="B533" t="s">
        <v>4037</v>
      </c>
      <c r="C533" t="s">
        <v>4576</v>
      </c>
      <c r="D533" t="s">
        <v>3193</v>
      </c>
      <c r="E533" t="s">
        <v>4033</v>
      </c>
      <c r="F533">
        <v>1</v>
      </c>
      <c r="G533">
        <v>37.270000000000003</v>
      </c>
    </row>
    <row r="534" spans="1:7" hidden="1" x14ac:dyDescent="0.25">
      <c r="A534" t="s">
        <v>4378</v>
      </c>
      <c r="B534" t="s">
        <v>4037</v>
      </c>
      <c r="C534" t="s">
        <v>4577</v>
      </c>
      <c r="D534" t="s">
        <v>3199</v>
      </c>
      <c r="E534" t="s">
        <v>4033</v>
      </c>
      <c r="F534">
        <v>1</v>
      </c>
      <c r="G534">
        <v>29.7</v>
      </c>
    </row>
    <row r="535" spans="1:7" hidden="1" x14ac:dyDescent="0.25">
      <c r="A535" t="s">
        <v>4378</v>
      </c>
      <c r="B535" t="s">
        <v>4037</v>
      </c>
      <c r="C535" t="s">
        <v>4578</v>
      </c>
      <c r="D535" t="s">
        <v>3200</v>
      </c>
      <c r="E535" t="s">
        <v>4033</v>
      </c>
      <c r="F535">
        <v>2</v>
      </c>
      <c r="G535">
        <v>59.4</v>
      </c>
    </row>
    <row r="536" spans="1:7" hidden="1" x14ac:dyDescent="0.25">
      <c r="A536" t="s">
        <v>4378</v>
      </c>
      <c r="B536" t="s">
        <v>4037</v>
      </c>
      <c r="C536" t="s">
        <v>4579</v>
      </c>
      <c r="D536" t="s">
        <v>3201</v>
      </c>
      <c r="E536" t="s">
        <v>4033</v>
      </c>
      <c r="F536">
        <v>2</v>
      </c>
      <c r="G536">
        <v>34.32</v>
      </c>
    </row>
    <row r="537" spans="1:7" hidden="1" x14ac:dyDescent="0.25">
      <c r="A537" t="s">
        <v>4378</v>
      </c>
      <c r="B537" t="s">
        <v>4037</v>
      </c>
      <c r="C537" t="s">
        <v>4580</v>
      </c>
      <c r="D537" t="s">
        <v>3203</v>
      </c>
      <c r="E537" t="s">
        <v>4033</v>
      </c>
      <c r="F537">
        <v>2</v>
      </c>
      <c r="G537">
        <v>34.32</v>
      </c>
    </row>
    <row r="538" spans="1:7" hidden="1" x14ac:dyDescent="0.25">
      <c r="A538" t="s">
        <v>4378</v>
      </c>
      <c r="B538" t="s">
        <v>4037</v>
      </c>
      <c r="C538" t="s">
        <v>4581</v>
      </c>
      <c r="D538" t="s">
        <v>3204</v>
      </c>
      <c r="E538" t="s">
        <v>4033</v>
      </c>
      <c r="F538">
        <v>2</v>
      </c>
      <c r="G538">
        <v>34.32</v>
      </c>
    </row>
    <row r="539" spans="1:7" hidden="1" x14ac:dyDescent="0.25">
      <c r="A539" t="s">
        <v>4378</v>
      </c>
      <c r="B539" t="s">
        <v>4037</v>
      </c>
      <c r="C539" t="s">
        <v>4582</v>
      </c>
      <c r="D539" t="s">
        <v>3207</v>
      </c>
      <c r="E539" t="s">
        <v>4033</v>
      </c>
      <c r="F539">
        <v>3</v>
      </c>
      <c r="G539">
        <v>52.08</v>
      </c>
    </row>
    <row r="540" spans="1:7" hidden="1" x14ac:dyDescent="0.25">
      <c r="A540" t="s">
        <v>4378</v>
      </c>
      <c r="B540" t="s">
        <v>4037</v>
      </c>
      <c r="C540" t="s">
        <v>4583</v>
      </c>
      <c r="D540" t="s">
        <v>3208</v>
      </c>
      <c r="E540" t="s">
        <v>4033</v>
      </c>
      <c r="F540">
        <v>0</v>
      </c>
      <c r="G540">
        <v>0</v>
      </c>
    </row>
    <row r="541" spans="1:7" hidden="1" x14ac:dyDescent="0.25">
      <c r="A541" t="s">
        <v>4378</v>
      </c>
      <c r="B541" t="s">
        <v>4091</v>
      </c>
      <c r="C541" t="s">
        <v>4584</v>
      </c>
      <c r="D541" t="s">
        <v>3214</v>
      </c>
      <c r="E541" t="s">
        <v>4033</v>
      </c>
      <c r="F541">
        <v>168</v>
      </c>
      <c r="G541">
        <v>36724.800000000003</v>
      </c>
    </row>
    <row r="542" spans="1:7" hidden="1" x14ac:dyDescent="0.25">
      <c r="A542" t="s">
        <v>4378</v>
      </c>
      <c r="B542" t="s">
        <v>4042</v>
      </c>
      <c r="C542" t="s">
        <v>4585</v>
      </c>
      <c r="D542" t="s">
        <v>3222</v>
      </c>
      <c r="E542" t="s">
        <v>4033</v>
      </c>
      <c r="F542">
        <v>4</v>
      </c>
      <c r="G542">
        <v>27.04</v>
      </c>
    </row>
    <row r="543" spans="1:7" hidden="1" x14ac:dyDescent="0.25">
      <c r="A543" t="s">
        <v>4378</v>
      </c>
      <c r="B543" t="s">
        <v>4083</v>
      </c>
      <c r="C543" t="s">
        <v>4586</v>
      </c>
      <c r="D543" t="s">
        <v>4587</v>
      </c>
      <c r="E543" t="s">
        <v>4033</v>
      </c>
      <c r="F543">
        <v>0</v>
      </c>
      <c r="G543">
        <v>0</v>
      </c>
    </row>
    <row r="544" spans="1:7" hidden="1" x14ac:dyDescent="0.25">
      <c r="A544" t="s">
        <v>4378</v>
      </c>
      <c r="B544" t="s">
        <v>4083</v>
      </c>
      <c r="C544" t="s">
        <v>4588</v>
      </c>
      <c r="D544" t="s">
        <v>3232</v>
      </c>
      <c r="E544" t="s">
        <v>4033</v>
      </c>
      <c r="F544">
        <v>50</v>
      </c>
      <c r="G544">
        <v>322</v>
      </c>
    </row>
    <row r="545" spans="1:7" hidden="1" x14ac:dyDescent="0.25">
      <c r="A545" t="s">
        <v>4378</v>
      </c>
      <c r="B545" t="s">
        <v>4083</v>
      </c>
      <c r="C545" t="s">
        <v>4237</v>
      </c>
      <c r="D545" t="s">
        <v>3233</v>
      </c>
      <c r="E545" t="s">
        <v>4033</v>
      </c>
      <c r="F545">
        <v>20</v>
      </c>
      <c r="G545">
        <v>59</v>
      </c>
    </row>
    <row r="546" spans="1:7" hidden="1" x14ac:dyDescent="0.25">
      <c r="A546" t="s">
        <v>4378</v>
      </c>
      <c r="B546" t="s">
        <v>4083</v>
      </c>
      <c r="C546" t="s">
        <v>4589</v>
      </c>
      <c r="D546" t="s">
        <v>3234</v>
      </c>
      <c r="E546" t="s">
        <v>4033</v>
      </c>
      <c r="F546">
        <v>20</v>
      </c>
      <c r="G546">
        <v>58.8</v>
      </c>
    </row>
    <row r="547" spans="1:7" hidden="1" x14ac:dyDescent="0.25">
      <c r="A547" t="s">
        <v>4378</v>
      </c>
      <c r="B547" t="s">
        <v>4083</v>
      </c>
      <c r="C547" t="s">
        <v>4590</v>
      </c>
      <c r="D547" t="s">
        <v>4591</v>
      </c>
      <c r="E547" t="s">
        <v>4033</v>
      </c>
      <c r="F547">
        <v>0</v>
      </c>
      <c r="G547">
        <v>0</v>
      </c>
    </row>
    <row r="548" spans="1:7" hidden="1" x14ac:dyDescent="0.25">
      <c r="A548" t="s">
        <v>4378</v>
      </c>
      <c r="B548" t="s">
        <v>4053</v>
      </c>
      <c r="C548" t="s">
        <v>4238</v>
      </c>
      <c r="D548" t="s">
        <v>3235</v>
      </c>
      <c r="E548" t="s">
        <v>4239</v>
      </c>
      <c r="F548">
        <v>0</v>
      </c>
      <c r="G548">
        <v>0</v>
      </c>
    </row>
    <row r="549" spans="1:7" hidden="1" x14ac:dyDescent="0.25">
      <c r="A549" t="s">
        <v>4378</v>
      </c>
      <c r="B549" t="s">
        <v>4053</v>
      </c>
      <c r="C549" t="s">
        <v>4592</v>
      </c>
      <c r="D549" t="s">
        <v>3236</v>
      </c>
      <c r="E549" t="s">
        <v>4239</v>
      </c>
      <c r="F549">
        <v>0</v>
      </c>
      <c r="G549">
        <v>0</v>
      </c>
    </row>
    <row r="550" spans="1:7" hidden="1" x14ac:dyDescent="0.25">
      <c r="A550" t="s">
        <v>4378</v>
      </c>
      <c r="B550" t="s">
        <v>4053</v>
      </c>
      <c r="C550" t="s">
        <v>4593</v>
      </c>
      <c r="D550" t="s">
        <v>3237</v>
      </c>
      <c r="E550" t="s">
        <v>4239</v>
      </c>
      <c r="F550">
        <v>0</v>
      </c>
      <c r="G550">
        <v>0</v>
      </c>
    </row>
    <row r="551" spans="1:7" hidden="1" x14ac:dyDescent="0.25">
      <c r="A551" t="s">
        <v>4378</v>
      </c>
      <c r="B551" t="s">
        <v>4083</v>
      </c>
      <c r="C551" t="s">
        <v>4240</v>
      </c>
      <c r="D551" t="s">
        <v>3240</v>
      </c>
      <c r="E551" t="s">
        <v>4086</v>
      </c>
      <c r="F551">
        <v>16</v>
      </c>
      <c r="G551">
        <v>32.32</v>
      </c>
    </row>
    <row r="552" spans="1:7" hidden="1" x14ac:dyDescent="0.25">
      <c r="A552" t="s">
        <v>4378</v>
      </c>
      <c r="B552" t="s">
        <v>4083</v>
      </c>
      <c r="C552" t="s">
        <v>4594</v>
      </c>
      <c r="D552" t="s">
        <v>3241</v>
      </c>
      <c r="E552" t="s">
        <v>4239</v>
      </c>
      <c r="F552">
        <v>0</v>
      </c>
      <c r="G552">
        <v>0</v>
      </c>
    </row>
    <row r="553" spans="1:7" hidden="1" x14ac:dyDescent="0.25">
      <c r="A553" t="s">
        <v>4378</v>
      </c>
      <c r="B553" t="s">
        <v>4391</v>
      </c>
      <c r="C553" t="s">
        <v>4595</v>
      </c>
      <c r="D553" t="s">
        <v>3248</v>
      </c>
      <c r="E553" t="s">
        <v>4033</v>
      </c>
      <c r="F553">
        <v>34</v>
      </c>
      <c r="G553">
        <v>1802</v>
      </c>
    </row>
    <row r="554" spans="1:7" hidden="1" x14ac:dyDescent="0.25">
      <c r="A554" t="s">
        <v>4378</v>
      </c>
      <c r="B554" t="s">
        <v>4234</v>
      </c>
      <c r="C554" t="s">
        <v>4596</v>
      </c>
      <c r="D554" t="s">
        <v>4597</v>
      </c>
      <c r="E554" t="s">
        <v>4033</v>
      </c>
      <c r="F554">
        <v>0</v>
      </c>
      <c r="G554">
        <v>0</v>
      </c>
    </row>
    <row r="555" spans="1:7" hidden="1" x14ac:dyDescent="0.25">
      <c r="A555" t="s">
        <v>4378</v>
      </c>
      <c r="B555" t="s">
        <v>4234</v>
      </c>
      <c r="C555" t="s">
        <v>4598</v>
      </c>
      <c r="D555" t="s">
        <v>3259</v>
      </c>
      <c r="E555" t="s">
        <v>4033</v>
      </c>
      <c r="F555">
        <v>0</v>
      </c>
      <c r="G555">
        <v>0</v>
      </c>
    </row>
    <row r="556" spans="1:7" hidden="1" x14ac:dyDescent="0.25">
      <c r="A556" t="s">
        <v>4378</v>
      </c>
      <c r="B556" t="s">
        <v>4166</v>
      </c>
      <c r="C556" t="s">
        <v>4247</v>
      </c>
      <c r="D556" t="s">
        <v>3270</v>
      </c>
      <c r="E556" t="s">
        <v>4030</v>
      </c>
      <c r="F556">
        <v>0</v>
      </c>
      <c r="G556">
        <v>0</v>
      </c>
    </row>
    <row r="557" spans="1:7" hidden="1" x14ac:dyDescent="0.25">
      <c r="A557" t="s">
        <v>4378</v>
      </c>
      <c r="B557" t="s">
        <v>4053</v>
      </c>
      <c r="C557" t="s">
        <v>4248</v>
      </c>
      <c r="D557" t="s">
        <v>3272</v>
      </c>
      <c r="E557" t="s">
        <v>4239</v>
      </c>
      <c r="F557">
        <v>0</v>
      </c>
      <c r="G557">
        <v>0</v>
      </c>
    </row>
    <row r="558" spans="1:7" hidden="1" x14ac:dyDescent="0.25">
      <c r="A558" t="s">
        <v>4378</v>
      </c>
      <c r="B558" t="s">
        <v>4391</v>
      </c>
      <c r="C558" t="s">
        <v>4599</v>
      </c>
      <c r="D558" t="s">
        <v>3284</v>
      </c>
      <c r="E558" t="s">
        <v>4033</v>
      </c>
      <c r="F558">
        <v>4</v>
      </c>
      <c r="G558">
        <v>1699.84</v>
      </c>
    </row>
    <row r="559" spans="1:7" hidden="1" x14ac:dyDescent="0.25">
      <c r="A559" t="s">
        <v>4378</v>
      </c>
      <c r="B559" t="s">
        <v>4391</v>
      </c>
      <c r="C559" t="s">
        <v>4600</v>
      </c>
      <c r="D559" t="s">
        <v>3312</v>
      </c>
      <c r="E559" t="s">
        <v>4033</v>
      </c>
      <c r="F559">
        <v>4</v>
      </c>
      <c r="G559">
        <v>481.8</v>
      </c>
    </row>
    <row r="560" spans="1:7" hidden="1" x14ac:dyDescent="0.25">
      <c r="A560" t="s">
        <v>4378</v>
      </c>
      <c r="B560" t="s">
        <v>4391</v>
      </c>
      <c r="C560" t="s">
        <v>4601</v>
      </c>
      <c r="D560" t="s">
        <v>3313</v>
      </c>
      <c r="E560" t="s">
        <v>4033</v>
      </c>
      <c r="F560">
        <v>4</v>
      </c>
      <c r="G560">
        <v>448</v>
      </c>
    </row>
    <row r="561" spans="1:7" hidden="1" x14ac:dyDescent="0.25">
      <c r="A561" t="s">
        <v>4378</v>
      </c>
      <c r="B561" t="s">
        <v>4391</v>
      </c>
      <c r="C561" t="s">
        <v>4602</v>
      </c>
      <c r="D561" t="s">
        <v>3314</v>
      </c>
      <c r="E561" t="s">
        <v>4033</v>
      </c>
      <c r="F561">
        <v>4</v>
      </c>
      <c r="G561">
        <v>478.24</v>
      </c>
    </row>
    <row r="562" spans="1:7" hidden="1" x14ac:dyDescent="0.25">
      <c r="A562" t="s">
        <v>4378</v>
      </c>
      <c r="B562" t="s">
        <v>4391</v>
      </c>
      <c r="C562" t="s">
        <v>4603</v>
      </c>
      <c r="D562" t="s">
        <v>3315</v>
      </c>
      <c r="E562" t="s">
        <v>4033</v>
      </c>
      <c r="F562">
        <v>4</v>
      </c>
      <c r="G562">
        <v>478.24</v>
      </c>
    </row>
    <row r="563" spans="1:7" hidden="1" x14ac:dyDescent="0.25">
      <c r="A563" t="s">
        <v>4378</v>
      </c>
      <c r="B563" t="s">
        <v>4042</v>
      </c>
      <c r="C563" t="s">
        <v>4604</v>
      </c>
      <c r="D563" t="s">
        <v>3319</v>
      </c>
      <c r="E563" t="s">
        <v>4039</v>
      </c>
      <c r="F563">
        <v>0</v>
      </c>
      <c r="G563">
        <v>0</v>
      </c>
    </row>
    <row r="564" spans="1:7" hidden="1" x14ac:dyDescent="0.25">
      <c r="A564" t="s">
        <v>4378</v>
      </c>
      <c r="B564" t="s">
        <v>4083</v>
      </c>
      <c r="C564" t="s">
        <v>4605</v>
      </c>
      <c r="D564" t="s">
        <v>3326</v>
      </c>
      <c r="E564" t="s">
        <v>4033</v>
      </c>
      <c r="F564">
        <v>0</v>
      </c>
      <c r="G564">
        <v>0</v>
      </c>
    </row>
    <row r="565" spans="1:7" hidden="1" x14ac:dyDescent="0.25">
      <c r="A565" t="s">
        <v>4378</v>
      </c>
      <c r="B565" t="s">
        <v>4391</v>
      </c>
      <c r="C565" t="s">
        <v>4606</v>
      </c>
      <c r="D565" t="s">
        <v>3340</v>
      </c>
      <c r="E565" t="s">
        <v>4033</v>
      </c>
      <c r="F565">
        <v>10</v>
      </c>
      <c r="G565">
        <v>450</v>
      </c>
    </row>
    <row r="566" spans="1:7" hidden="1" x14ac:dyDescent="0.25">
      <c r="A566" t="s">
        <v>4378</v>
      </c>
      <c r="B566" t="s">
        <v>4391</v>
      </c>
      <c r="C566" t="s">
        <v>4607</v>
      </c>
      <c r="D566" t="s">
        <v>3342</v>
      </c>
      <c r="E566" t="s">
        <v>4033</v>
      </c>
      <c r="F566">
        <v>5</v>
      </c>
      <c r="G566">
        <v>183.3</v>
      </c>
    </row>
    <row r="567" spans="1:7" hidden="1" x14ac:dyDescent="0.25">
      <c r="A567" t="s">
        <v>4378</v>
      </c>
      <c r="B567" t="s">
        <v>4042</v>
      </c>
      <c r="C567" t="s">
        <v>4608</v>
      </c>
      <c r="D567" t="s">
        <v>3343</v>
      </c>
      <c r="E567" t="s">
        <v>4033</v>
      </c>
      <c r="F567">
        <v>90</v>
      </c>
      <c r="G567">
        <v>297.49</v>
      </c>
    </row>
    <row r="568" spans="1:7" hidden="1" x14ac:dyDescent="0.25">
      <c r="A568" t="s">
        <v>4378</v>
      </c>
      <c r="B568" t="s">
        <v>4042</v>
      </c>
      <c r="C568" t="s">
        <v>4609</v>
      </c>
      <c r="D568" t="s">
        <v>3346</v>
      </c>
      <c r="E568" t="s">
        <v>4033</v>
      </c>
      <c r="F568">
        <v>1</v>
      </c>
      <c r="G568">
        <v>14.5</v>
      </c>
    </row>
    <row r="569" spans="1:7" hidden="1" x14ac:dyDescent="0.25">
      <c r="A569" t="s">
        <v>4378</v>
      </c>
      <c r="B569" t="s">
        <v>4042</v>
      </c>
      <c r="C569" t="s">
        <v>4260</v>
      </c>
      <c r="D569" t="s">
        <v>3347</v>
      </c>
      <c r="E569" t="s">
        <v>4033</v>
      </c>
      <c r="F569">
        <v>0</v>
      </c>
      <c r="G569">
        <v>0</v>
      </c>
    </row>
    <row r="570" spans="1:7" hidden="1" x14ac:dyDescent="0.25">
      <c r="A570" t="s">
        <v>4378</v>
      </c>
      <c r="B570" t="s">
        <v>4055</v>
      </c>
      <c r="C570" t="s">
        <v>4261</v>
      </c>
      <c r="D570" t="s">
        <v>3349</v>
      </c>
      <c r="E570" t="s">
        <v>4033</v>
      </c>
      <c r="F570">
        <v>0</v>
      </c>
      <c r="G570">
        <v>0</v>
      </c>
    </row>
    <row r="571" spans="1:7" hidden="1" x14ac:dyDescent="0.25">
      <c r="A571" t="s">
        <v>4378</v>
      </c>
      <c r="B571" t="s">
        <v>4055</v>
      </c>
      <c r="C571" t="s">
        <v>4262</v>
      </c>
      <c r="D571" t="s">
        <v>3350</v>
      </c>
      <c r="E571" t="s">
        <v>4033</v>
      </c>
      <c r="F571">
        <v>3</v>
      </c>
      <c r="G571">
        <v>77.8</v>
      </c>
    </row>
    <row r="572" spans="1:7" hidden="1" x14ac:dyDescent="0.25">
      <c r="A572" t="s">
        <v>4378</v>
      </c>
      <c r="B572" t="s">
        <v>4055</v>
      </c>
      <c r="C572" t="s">
        <v>4263</v>
      </c>
      <c r="D572" t="s">
        <v>3351</v>
      </c>
      <c r="E572" t="s">
        <v>4033</v>
      </c>
      <c r="F572">
        <v>3</v>
      </c>
      <c r="G572">
        <v>74.22</v>
      </c>
    </row>
    <row r="573" spans="1:7" hidden="1" x14ac:dyDescent="0.25">
      <c r="A573" t="s">
        <v>4378</v>
      </c>
      <c r="B573" t="s">
        <v>4055</v>
      </c>
      <c r="C573" t="s">
        <v>4264</v>
      </c>
      <c r="D573" t="s">
        <v>3352</v>
      </c>
      <c r="E573" t="s">
        <v>4033</v>
      </c>
      <c r="F573">
        <v>69</v>
      </c>
      <c r="G573">
        <v>1709.42</v>
      </c>
    </row>
    <row r="574" spans="1:7" hidden="1" x14ac:dyDescent="0.25">
      <c r="A574" t="s">
        <v>4378</v>
      </c>
      <c r="B574" t="s">
        <v>4055</v>
      </c>
      <c r="C574" t="s">
        <v>4266</v>
      </c>
      <c r="D574" t="s">
        <v>3354</v>
      </c>
      <c r="E574" t="s">
        <v>4033</v>
      </c>
      <c r="F574">
        <v>4</v>
      </c>
      <c r="G574">
        <v>66.36</v>
      </c>
    </row>
    <row r="575" spans="1:7" hidden="1" x14ac:dyDescent="0.25">
      <c r="A575" t="s">
        <v>4378</v>
      </c>
      <c r="B575" t="s">
        <v>4069</v>
      </c>
      <c r="C575" t="s">
        <v>4267</v>
      </c>
      <c r="D575" t="s">
        <v>3356</v>
      </c>
      <c r="E575" t="s">
        <v>4030</v>
      </c>
      <c r="F575">
        <v>0</v>
      </c>
      <c r="G575">
        <v>0</v>
      </c>
    </row>
    <row r="576" spans="1:7" hidden="1" x14ac:dyDescent="0.25">
      <c r="A576" t="s">
        <v>4378</v>
      </c>
      <c r="B576" t="s">
        <v>4055</v>
      </c>
      <c r="C576" t="s">
        <v>4268</v>
      </c>
      <c r="D576" t="s">
        <v>3357</v>
      </c>
      <c r="E576" t="s">
        <v>4033</v>
      </c>
      <c r="F576">
        <v>3</v>
      </c>
      <c r="G576">
        <v>65.73</v>
      </c>
    </row>
    <row r="577" spans="1:7" hidden="1" x14ac:dyDescent="0.25">
      <c r="A577" t="s">
        <v>4378</v>
      </c>
      <c r="B577" t="s">
        <v>4055</v>
      </c>
      <c r="C577" t="s">
        <v>4610</v>
      </c>
      <c r="D577" t="s">
        <v>3382</v>
      </c>
      <c r="E577" t="s">
        <v>4030</v>
      </c>
      <c r="F577">
        <v>80</v>
      </c>
      <c r="G577">
        <v>21.36</v>
      </c>
    </row>
    <row r="578" spans="1:7" hidden="1" x14ac:dyDescent="0.25">
      <c r="A578" t="s">
        <v>4378</v>
      </c>
      <c r="B578" t="s">
        <v>4055</v>
      </c>
      <c r="C578" t="s">
        <v>4611</v>
      </c>
      <c r="D578" t="s">
        <v>3383</v>
      </c>
      <c r="E578" t="s">
        <v>4030</v>
      </c>
      <c r="F578">
        <v>80</v>
      </c>
      <c r="G578">
        <v>20.96</v>
      </c>
    </row>
    <row r="579" spans="1:7" hidden="1" x14ac:dyDescent="0.25">
      <c r="A579" t="s">
        <v>4378</v>
      </c>
      <c r="B579" t="s">
        <v>4055</v>
      </c>
      <c r="C579" t="s">
        <v>4612</v>
      </c>
      <c r="D579" t="s">
        <v>3384</v>
      </c>
      <c r="E579" t="s">
        <v>4030</v>
      </c>
      <c r="F579">
        <v>80</v>
      </c>
      <c r="G579">
        <v>21.3</v>
      </c>
    </row>
    <row r="580" spans="1:7" hidden="1" x14ac:dyDescent="0.25">
      <c r="A580" t="s">
        <v>4378</v>
      </c>
      <c r="B580" t="s">
        <v>4055</v>
      </c>
      <c r="C580" t="s">
        <v>4613</v>
      </c>
      <c r="D580" t="s">
        <v>3385</v>
      </c>
      <c r="E580" t="s">
        <v>4030</v>
      </c>
      <c r="F580">
        <v>80</v>
      </c>
      <c r="G580">
        <v>21.3</v>
      </c>
    </row>
    <row r="581" spans="1:7" hidden="1" x14ac:dyDescent="0.25">
      <c r="A581" t="s">
        <v>4378</v>
      </c>
      <c r="B581" t="s">
        <v>4055</v>
      </c>
      <c r="C581" t="s">
        <v>4614</v>
      </c>
      <c r="D581" t="s">
        <v>3386</v>
      </c>
      <c r="E581" t="s">
        <v>4030</v>
      </c>
      <c r="F581">
        <v>80</v>
      </c>
      <c r="G581">
        <v>35.590000000000003</v>
      </c>
    </row>
    <row r="582" spans="1:7" hidden="1" x14ac:dyDescent="0.25">
      <c r="A582" t="s">
        <v>4378</v>
      </c>
      <c r="B582" t="s">
        <v>4055</v>
      </c>
      <c r="C582" t="s">
        <v>4615</v>
      </c>
      <c r="D582" t="s">
        <v>3387</v>
      </c>
      <c r="E582" t="s">
        <v>4030</v>
      </c>
      <c r="F582">
        <v>80</v>
      </c>
      <c r="G582">
        <v>21.26</v>
      </c>
    </row>
    <row r="583" spans="1:7" hidden="1" x14ac:dyDescent="0.25">
      <c r="A583" t="s">
        <v>4378</v>
      </c>
      <c r="B583" t="s">
        <v>4055</v>
      </c>
      <c r="C583" t="s">
        <v>4616</v>
      </c>
      <c r="D583" t="s">
        <v>3388</v>
      </c>
      <c r="E583" t="s">
        <v>4030</v>
      </c>
      <c r="F583">
        <v>80</v>
      </c>
      <c r="G583">
        <v>20.9</v>
      </c>
    </row>
    <row r="584" spans="1:7" hidden="1" x14ac:dyDescent="0.25">
      <c r="A584" t="s">
        <v>4378</v>
      </c>
      <c r="B584" t="s">
        <v>4055</v>
      </c>
      <c r="C584" t="s">
        <v>4617</v>
      </c>
      <c r="D584" t="s">
        <v>3389</v>
      </c>
      <c r="E584" t="s">
        <v>4030</v>
      </c>
      <c r="F584">
        <v>140</v>
      </c>
      <c r="G584">
        <v>36.71</v>
      </c>
    </row>
    <row r="585" spans="1:7" hidden="1" x14ac:dyDescent="0.25">
      <c r="A585" t="s">
        <v>4378</v>
      </c>
      <c r="B585" t="s">
        <v>4055</v>
      </c>
      <c r="C585" t="s">
        <v>4618</v>
      </c>
      <c r="D585" t="s">
        <v>3393</v>
      </c>
      <c r="E585" t="s">
        <v>4030</v>
      </c>
      <c r="F585">
        <v>4</v>
      </c>
      <c r="G585">
        <v>1.78</v>
      </c>
    </row>
    <row r="586" spans="1:7" hidden="1" x14ac:dyDescent="0.25">
      <c r="A586" t="s">
        <v>4378</v>
      </c>
      <c r="B586" t="s">
        <v>4055</v>
      </c>
      <c r="C586" t="s">
        <v>4619</v>
      </c>
      <c r="D586" t="s">
        <v>3394</v>
      </c>
      <c r="E586" t="s">
        <v>4030</v>
      </c>
      <c r="F586">
        <v>3</v>
      </c>
      <c r="G586">
        <v>1.34</v>
      </c>
    </row>
    <row r="587" spans="1:7" hidden="1" x14ac:dyDescent="0.25">
      <c r="A587" t="s">
        <v>4378</v>
      </c>
      <c r="B587" t="s">
        <v>4055</v>
      </c>
      <c r="C587" t="s">
        <v>4620</v>
      </c>
      <c r="D587" t="s">
        <v>3395</v>
      </c>
      <c r="E587" t="s">
        <v>4030</v>
      </c>
      <c r="F587">
        <v>29</v>
      </c>
      <c r="G587">
        <v>12.67</v>
      </c>
    </row>
    <row r="588" spans="1:7" hidden="1" x14ac:dyDescent="0.25">
      <c r="A588" t="s">
        <v>4378</v>
      </c>
      <c r="B588" t="s">
        <v>4055</v>
      </c>
      <c r="C588" t="s">
        <v>4621</v>
      </c>
      <c r="D588" t="s">
        <v>3396</v>
      </c>
      <c r="E588" t="s">
        <v>4030</v>
      </c>
      <c r="F588">
        <v>14</v>
      </c>
      <c r="G588">
        <v>6.17</v>
      </c>
    </row>
    <row r="589" spans="1:7" hidden="1" x14ac:dyDescent="0.25">
      <c r="A589" t="s">
        <v>4378</v>
      </c>
      <c r="B589" t="s">
        <v>4055</v>
      </c>
      <c r="C589" t="s">
        <v>4622</v>
      </c>
      <c r="D589" t="s">
        <v>3397</v>
      </c>
      <c r="E589" t="s">
        <v>4030</v>
      </c>
      <c r="F589">
        <v>10</v>
      </c>
      <c r="G589">
        <v>8.9</v>
      </c>
    </row>
    <row r="590" spans="1:7" hidden="1" x14ac:dyDescent="0.25">
      <c r="A590" t="s">
        <v>4378</v>
      </c>
      <c r="B590" t="s">
        <v>4055</v>
      </c>
      <c r="C590" t="s">
        <v>4623</v>
      </c>
      <c r="D590" t="s">
        <v>3398</v>
      </c>
      <c r="E590" t="s">
        <v>4030</v>
      </c>
      <c r="F590">
        <v>0</v>
      </c>
      <c r="G590">
        <v>0</v>
      </c>
    </row>
    <row r="591" spans="1:7" hidden="1" x14ac:dyDescent="0.25">
      <c r="A591" t="s">
        <v>4378</v>
      </c>
      <c r="B591" t="s">
        <v>4055</v>
      </c>
      <c r="C591" t="s">
        <v>4624</v>
      </c>
      <c r="D591" t="s">
        <v>3399</v>
      </c>
      <c r="E591" t="s">
        <v>4030</v>
      </c>
      <c r="F591">
        <v>0</v>
      </c>
      <c r="G591">
        <v>0</v>
      </c>
    </row>
    <row r="592" spans="1:7" hidden="1" x14ac:dyDescent="0.25">
      <c r="A592" t="s">
        <v>4378</v>
      </c>
      <c r="B592" t="s">
        <v>4055</v>
      </c>
      <c r="C592" t="s">
        <v>4625</v>
      </c>
      <c r="D592" t="s">
        <v>3401</v>
      </c>
      <c r="E592" t="s">
        <v>4030</v>
      </c>
      <c r="F592">
        <v>10</v>
      </c>
      <c r="G592">
        <v>8.3800000000000008</v>
      </c>
    </row>
    <row r="593" spans="1:7" hidden="1" x14ac:dyDescent="0.25">
      <c r="A593" t="s">
        <v>4378</v>
      </c>
      <c r="B593" t="s">
        <v>4055</v>
      </c>
      <c r="C593" t="s">
        <v>4626</v>
      </c>
      <c r="D593" t="s">
        <v>3402</v>
      </c>
      <c r="E593" t="s">
        <v>4030</v>
      </c>
      <c r="F593">
        <v>49</v>
      </c>
      <c r="G593">
        <v>21.56</v>
      </c>
    </row>
    <row r="594" spans="1:7" hidden="1" x14ac:dyDescent="0.25">
      <c r="A594" t="s">
        <v>4378</v>
      </c>
      <c r="B594" t="s">
        <v>4055</v>
      </c>
      <c r="C594" t="s">
        <v>4627</v>
      </c>
      <c r="D594" t="s">
        <v>3403</v>
      </c>
      <c r="E594" t="s">
        <v>4030</v>
      </c>
      <c r="F594">
        <v>14</v>
      </c>
      <c r="G594">
        <v>6.16</v>
      </c>
    </row>
    <row r="595" spans="1:7" hidden="1" x14ac:dyDescent="0.25">
      <c r="A595" t="s">
        <v>4378</v>
      </c>
      <c r="B595" t="s">
        <v>4055</v>
      </c>
      <c r="C595" t="s">
        <v>4628</v>
      </c>
      <c r="D595" t="s">
        <v>3404</v>
      </c>
      <c r="E595" t="s">
        <v>4030</v>
      </c>
      <c r="F595">
        <v>0</v>
      </c>
      <c r="G595">
        <v>0</v>
      </c>
    </row>
    <row r="596" spans="1:7" hidden="1" x14ac:dyDescent="0.25">
      <c r="A596" t="s">
        <v>4378</v>
      </c>
      <c r="B596" t="s">
        <v>4055</v>
      </c>
      <c r="C596" t="s">
        <v>4629</v>
      </c>
      <c r="D596" t="s">
        <v>3405</v>
      </c>
      <c r="E596" t="s">
        <v>4030</v>
      </c>
      <c r="F596">
        <v>14</v>
      </c>
      <c r="G596">
        <v>6.16</v>
      </c>
    </row>
    <row r="597" spans="1:7" hidden="1" x14ac:dyDescent="0.25">
      <c r="A597" t="s">
        <v>4378</v>
      </c>
      <c r="B597" t="s">
        <v>4055</v>
      </c>
      <c r="C597" t="s">
        <v>4630</v>
      </c>
      <c r="D597" t="s">
        <v>3407</v>
      </c>
      <c r="E597" t="s">
        <v>4030</v>
      </c>
      <c r="F597">
        <v>4</v>
      </c>
      <c r="G597">
        <v>1.79</v>
      </c>
    </row>
    <row r="598" spans="1:7" hidden="1" x14ac:dyDescent="0.25">
      <c r="A598" t="s">
        <v>4378</v>
      </c>
      <c r="B598" t="s">
        <v>4055</v>
      </c>
      <c r="C598" t="s">
        <v>4631</v>
      </c>
      <c r="D598" t="s">
        <v>3409</v>
      </c>
      <c r="E598" t="s">
        <v>4030</v>
      </c>
      <c r="F598">
        <v>59</v>
      </c>
      <c r="G598">
        <v>25.96</v>
      </c>
    </row>
    <row r="599" spans="1:7" hidden="1" x14ac:dyDescent="0.25">
      <c r="A599" t="s">
        <v>4378</v>
      </c>
      <c r="B599" t="s">
        <v>4055</v>
      </c>
      <c r="C599" t="s">
        <v>4632</v>
      </c>
      <c r="D599" t="s">
        <v>4633</v>
      </c>
      <c r="E599" t="s">
        <v>4030</v>
      </c>
      <c r="F599">
        <v>9</v>
      </c>
      <c r="G599">
        <v>3.7</v>
      </c>
    </row>
    <row r="600" spans="1:7" hidden="1" x14ac:dyDescent="0.25">
      <c r="A600" t="s">
        <v>4378</v>
      </c>
      <c r="B600" t="s">
        <v>4055</v>
      </c>
      <c r="C600" t="s">
        <v>4634</v>
      </c>
      <c r="D600" t="s">
        <v>3410</v>
      </c>
      <c r="E600" t="s">
        <v>4030</v>
      </c>
      <c r="F600">
        <v>58</v>
      </c>
      <c r="G600">
        <v>25.7</v>
      </c>
    </row>
    <row r="601" spans="1:7" hidden="1" x14ac:dyDescent="0.25">
      <c r="A601" t="s">
        <v>4378</v>
      </c>
      <c r="B601" t="s">
        <v>4055</v>
      </c>
      <c r="C601" t="s">
        <v>4635</v>
      </c>
      <c r="D601" t="s">
        <v>3411</v>
      </c>
      <c r="E601" t="s">
        <v>4030</v>
      </c>
      <c r="F601">
        <v>60</v>
      </c>
      <c r="G601">
        <v>27.06</v>
      </c>
    </row>
    <row r="602" spans="1:7" hidden="1" x14ac:dyDescent="0.25">
      <c r="A602" t="s">
        <v>4378</v>
      </c>
      <c r="B602" t="s">
        <v>4042</v>
      </c>
      <c r="C602" t="s">
        <v>4278</v>
      </c>
      <c r="D602" t="s">
        <v>3423</v>
      </c>
      <c r="E602" t="s">
        <v>4030</v>
      </c>
      <c r="F602">
        <v>78</v>
      </c>
      <c r="G602">
        <v>5629.53</v>
      </c>
    </row>
    <row r="603" spans="1:7" hidden="1" x14ac:dyDescent="0.25">
      <c r="A603" t="s">
        <v>4378</v>
      </c>
      <c r="B603" t="s">
        <v>4042</v>
      </c>
      <c r="C603" t="s">
        <v>4279</v>
      </c>
      <c r="D603" t="s">
        <v>3424</v>
      </c>
      <c r="E603" t="s">
        <v>4030</v>
      </c>
      <c r="F603">
        <v>42</v>
      </c>
      <c r="G603">
        <v>1869</v>
      </c>
    </row>
    <row r="604" spans="1:7" hidden="1" x14ac:dyDescent="0.25">
      <c r="A604" t="s">
        <v>4378</v>
      </c>
      <c r="B604" t="s">
        <v>4042</v>
      </c>
      <c r="C604" t="s">
        <v>4636</v>
      </c>
      <c r="D604" t="s">
        <v>3425</v>
      </c>
      <c r="E604" t="s">
        <v>4030</v>
      </c>
      <c r="F604">
        <v>14</v>
      </c>
      <c r="G604">
        <v>954.66</v>
      </c>
    </row>
    <row r="605" spans="1:7" hidden="1" x14ac:dyDescent="0.25">
      <c r="A605" t="s">
        <v>4378</v>
      </c>
      <c r="B605" t="s">
        <v>4234</v>
      </c>
      <c r="C605" t="s">
        <v>4287</v>
      </c>
      <c r="D605" t="s">
        <v>3454</v>
      </c>
      <c r="E605" t="s">
        <v>4033</v>
      </c>
      <c r="F605">
        <v>0</v>
      </c>
      <c r="G605">
        <v>0</v>
      </c>
    </row>
    <row r="606" spans="1:7" hidden="1" x14ac:dyDescent="0.25">
      <c r="A606" t="s">
        <v>4378</v>
      </c>
      <c r="B606" t="s">
        <v>4234</v>
      </c>
      <c r="C606" t="s">
        <v>4288</v>
      </c>
      <c r="D606" t="s">
        <v>3455</v>
      </c>
      <c r="E606" t="s">
        <v>4033</v>
      </c>
      <c r="F606">
        <v>0</v>
      </c>
      <c r="G606">
        <v>0</v>
      </c>
    </row>
    <row r="607" spans="1:7" hidden="1" x14ac:dyDescent="0.25">
      <c r="A607" t="s">
        <v>4378</v>
      </c>
      <c r="B607" t="s">
        <v>4069</v>
      </c>
      <c r="C607" t="s">
        <v>4637</v>
      </c>
      <c r="D607" t="s">
        <v>3458</v>
      </c>
      <c r="E607" t="s">
        <v>4033</v>
      </c>
      <c r="F607">
        <v>50</v>
      </c>
      <c r="G607">
        <v>107.5</v>
      </c>
    </row>
    <row r="608" spans="1:7" hidden="1" x14ac:dyDescent="0.25">
      <c r="A608" t="s">
        <v>4378</v>
      </c>
      <c r="B608" t="s">
        <v>4055</v>
      </c>
      <c r="C608" t="s">
        <v>4292</v>
      </c>
      <c r="D608" t="s">
        <v>3462</v>
      </c>
      <c r="E608" t="s">
        <v>4033</v>
      </c>
      <c r="F608">
        <v>8</v>
      </c>
      <c r="G608">
        <v>12</v>
      </c>
    </row>
    <row r="609" spans="1:7" hidden="1" x14ac:dyDescent="0.25">
      <c r="A609" t="s">
        <v>4378</v>
      </c>
      <c r="B609" t="s">
        <v>4055</v>
      </c>
      <c r="C609" t="s">
        <v>4293</v>
      </c>
      <c r="D609" t="s">
        <v>3465</v>
      </c>
      <c r="E609" t="s">
        <v>4033</v>
      </c>
      <c r="F609">
        <v>5</v>
      </c>
      <c r="G609">
        <v>30.76</v>
      </c>
    </row>
    <row r="610" spans="1:7" hidden="1" x14ac:dyDescent="0.25">
      <c r="A610" t="s">
        <v>4378</v>
      </c>
      <c r="B610" t="s">
        <v>4055</v>
      </c>
      <c r="C610" t="s">
        <v>4294</v>
      </c>
      <c r="D610" t="s">
        <v>3466</v>
      </c>
      <c r="E610" t="s">
        <v>4033</v>
      </c>
      <c r="F610">
        <v>8</v>
      </c>
      <c r="G610">
        <v>48</v>
      </c>
    </row>
    <row r="611" spans="1:7" hidden="1" x14ac:dyDescent="0.25">
      <c r="A611" t="s">
        <v>4378</v>
      </c>
      <c r="B611" t="s">
        <v>4055</v>
      </c>
      <c r="C611" t="s">
        <v>4638</v>
      </c>
      <c r="D611" t="s">
        <v>3470</v>
      </c>
      <c r="E611" t="s">
        <v>4033</v>
      </c>
      <c r="F611">
        <v>10</v>
      </c>
      <c r="G611">
        <v>14.93</v>
      </c>
    </row>
    <row r="612" spans="1:7" hidden="1" x14ac:dyDescent="0.25">
      <c r="A612" t="s">
        <v>4378</v>
      </c>
      <c r="B612" t="s">
        <v>4042</v>
      </c>
      <c r="C612" t="s">
        <v>4639</v>
      </c>
      <c r="D612" t="s">
        <v>3472</v>
      </c>
      <c r="E612" t="s">
        <v>4033</v>
      </c>
      <c r="F612">
        <v>50</v>
      </c>
      <c r="G612">
        <v>252.5</v>
      </c>
    </row>
    <row r="613" spans="1:7" hidden="1" x14ac:dyDescent="0.25">
      <c r="A613" t="s">
        <v>4378</v>
      </c>
      <c r="B613" t="s">
        <v>4055</v>
      </c>
      <c r="C613" t="s">
        <v>4297</v>
      </c>
      <c r="D613" t="s">
        <v>3478</v>
      </c>
      <c r="E613" t="s">
        <v>4033</v>
      </c>
      <c r="F613">
        <v>0</v>
      </c>
      <c r="G613">
        <v>0</v>
      </c>
    </row>
    <row r="614" spans="1:7" hidden="1" x14ac:dyDescent="0.25">
      <c r="A614" t="s">
        <v>4378</v>
      </c>
      <c r="B614" t="s">
        <v>4055</v>
      </c>
      <c r="C614" t="s">
        <v>4640</v>
      </c>
      <c r="D614" t="s">
        <v>3481</v>
      </c>
      <c r="E614" t="s">
        <v>4033</v>
      </c>
      <c r="F614">
        <v>0</v>
      </c>
      <c r="G614">
        <v>0</v>
      </c>
    </row>
    <row r="615" spans="1:7" hidden="1" x14ac:dyDescent="0.25">
      <c r="A615" t="s">
        <v>4378</v>
      </c>
      <c r="B615" t="s">
        <v>4055</v>
      </c>
      <c r="C615" t="s">
        <v>4641</v>
      </c>
      <c r="D615" t="s">
        <v>3483</v>
      </c>
      <c r="E615" t="s">
        <v>4033</v>
      </c>
      <c r="F615">
        <v>0</v>
      </c>
      <c r="G615">
        <v>0</v>
      </c>
    </row>
    <row r="616" spans="1:7" hidden="1" x14ac:dyDescent="0.25">
      <c r="A616" t="s">
        <v>4378</v>
      </c>
      <c r="B616" t="s">
        <v>4055</v>
      </c>
      <c r="C616" t="s">
        <v>4642</v>
      </c>
      <c r="D616" t="s">
        <v>3484</v>
      </c>
      <c r="E616" t="s">
        <v>4033</v>
      </c>
      <c r="F616">
        <v>0</v>
      </c>
      <c r="G616">
        <v>0</v>
      </c>
    </row>
    <row r="617" spans="1:7" hidden="1" x14ac:dyDescent="0.25">
      <c r="A617" t="s">
        <v>4378</v>
      </c>
      <c r="B617" t="s">
        <v>4055</v>
      </c>
      <c r="C617" t="s">
        <v>4301</v>
      </c>
      <c r="D617" t="s">
        <v>3499</v>
      </c>
      <c r="E617" t="s">
        <v>4033</v>
      </c>
      <c r="F617">
        <v>0</v>
      </c>
      <c r="G617">
        <v>0</v>
      </c>
    </row>
    <row r="618" spans="1:7" hidden="1" x14ac:dyDescent="0.25">
      <c r="A618" t="s">
        <v>4378</v>
      </c>
      <c r="B618" t="s">
        <v>4055</v>
      </c>
      <c r="C618" t="s">
        <v>4302</v>
      </c>
      <c r="D618" t="s">
        <v>3500</v>
      </c>
      <c r="E618" t="s">
        <v>4033</v>
      </c>
      <c r="F618">
        <v>6</v>
      </c>
      <c r="G618">
        <v>12.43</v>
      </c>
    </row>
    <row r="619" spans="1:7" hidden="1" x14ac:dyDescent="0.25">
      <c r="A619" t="s">
        <v>4378</v>
      </c>
      <c r="B619" t="s">
        <v>4055</v>
      </c>
      <c r="C619" t="s">
        <v>4303</v>
      </c>
      <c r="D619" t="s">
        <v>3502</v>
      </c>
      <c r="E619" t="s">
        <v>4033</v>
      </c>
      <c r="F619">
        <v>0</v>
      </c>
      <c r="G619">
        <v>0</v>
      </c>
    </row>
    <row r="620" spans="1:7" hidden="1" x14ac:dyDescent="0.25">
      <c r="A620" t="s">
        <v>4378</v>
      </c>
      <c r="B620" t="s">
        <v>4055</v>
      </c>
      <c r="C620" t="s">
        <v>4304</v>
      </c>
      <c r="D620" t="s">
        <v>3503</v>
      </c>
      <c r="E620" t="s">
        <v>4033</v>
      </c>
      <c r="F620">
        <v>13</v>
      </c>
      <c r="G620">
        <v>26.52</v>
      </c>
    </row>
    <row r="621" spans="1:7" hidden="1" x14ac:dyDescent="0.25">
      <c r="A621" t="s">
        <v>4378</v>
      </c>
      <c r="B621" t="s">
        <v>4040</v>
      </c>
      <c r="C621" t="s">
        <v>4643</v>
      </c>
      <c r="D621" t="s">
        <v>3504</v>
      </c>
      <c r="E621" t="s">
        <v>4033</v>
      </c>
      <c r="F621">
        <v>0</v>
      </c>
      <c r="G621">
        <v>0</v>
      </c>
    </row>
    <row r="622" spans="1:7" hidden="1" x14ac:dyDescent="0.25">
      <c r="A622" t="s">
        <v>4378</v>
      </c>
      <c r="B622" t="s">
        <v>4040</v>
      </c>
      <c r="C622" t="s">
        <v>4644</v>
      </c>
      <c r="D622" t="s">
        <v>3505</v>
      </c>
      <c r="E622" t="s">
        <v>4033</v>
      </c>
      <c r="F622">
        <v>0</v>
      </c>
      <c r="G622">
        <v>0</v>
      </c>
    </row>
    <row r="623" spans="1:7" hidden="1" x14ac:dyDescent="0.25">
      <c r="A623" t="s">
        <v>4378</v>
      </c>
      <c r="B623" t="s">
        <v>4040</v>
      </c>
      <c r="C623" t="s">
        <v>4645</v>
      </c>
      <c r="D623" t="s">
        <v>3506</v>
      </c>
      <c r="E623" t="s">
        <v>4033</v>
      </c>
      <c r="F623">
        <v>0</v>
      </c>
      <c r="G623">
        <v>0</v>
      </c>
    </row>
    <row r="624" spans="1:7" hidden="1" x14ac:dyDescent="0.25">
      <c r="A624" t="s">
        <v>4378</v>
      </c>
      <c r="B624" t="s">
        <v>4040</v>
      </c>
      <c r="C624" t="s">
        <v>4646</v>
      </c>
      <c r="D624" t="s">
        <v>3507</v>
      </c>
      <c r="E624" t="s">
        <v>4033</v>
      </c>
      <c r="F624">
        <v>0</v>
      </c>
      <c r="G624">
        <v>0</v>
      </c>
    </row>
    <row r="625" spans="1:7" hidden="1" x14ac:dyDescent="0.25">
      <c r="A625" t="s">
        <v>4378</v>
      </c>
      <c r="B625" t="s">
        <v>4040</v>
      </c>
      <c r="C625" t="s">
        <v>4647</v>
      </c>
      <c r="D625" t="s">
        <v>3508</v>
      </c>
      <c r="E625" t="s">
        <v>4033</v>
      </c>
      <c r="F625">
        <v>0</v>
      </c>
      <c r="G625">
        <v>0</v>
      </c>
    </row>
    <row r="626" spans="1:7" hidden="1" x14ac:dyDescent="0.25">
      <c r="A626" t="s">
        <v>4378</v>
      </c>
      <c r="B626" t="s">
        <v>4040</v>
      </c>
      <c r="C626" t="s">
        <v>4648</v>
      </c>
      <c r="D626" t="s">
        <v>3509</v>
      </c>
      <c r="E626" t="s">
        <v>4033</v>
      </c>
      <c r="F626">
        <v>0</v>
      </c>
      <c r="G626">
        <v>0</v>
      </c>
    </row>
    <row r="627" spans="1:7" hidden="1" x14ac:dyDescent="0.25">
      <c r="A627" t="s">
        <v>4378</v>
      </c>
      <c r="B627" t="s">
        <v>4055</v>
      </c>
      <c r="C627" t="s">
        <v>4305</v>
      </c>
      <c r="D627" t="s">
        <v>3510</v>
      </c>
      <c r="E627" t="s">
        <v>4033</v>
      </c>
      <c r="F627">
        <v>8</v>
      </c>
      <c r="G627">
        <v>16</v>
      </c>
    </row>
    <row r="628" spans="1:7" hidden="1" x14ac:dyDescent="0.25">
      <c r="A628" t="s">
        <v>4378</v>
      </c>
      <c r="B628" t="s">
        <v>4055</v>
      </c>
      <c r="C628" t="s">
        <v>4306</v>
      </c>
      <c r="D628" t="s">
        <v>3511</v>
      </c>
      <c r="E628" t="s">
        <v>4033</v>
      </c>
      <c r="F628">
        <v>8</v>
      </c>
      <c r="G628">
        <v>16</v>
      </c>
    </row>
    <row r="629" spans="1:7" hidden="1" x14ac:dyDescent="0.25">
      <c r="A629" t="s">
        <v>4378</v>
      </c>
      <c r="B629" t="s">
        <v>4055</v>
      </c>
      <c r="C629" t="s">
        <v>4308</v>
      </c>
      <c r="D629" t="s">
        <v>3513</v>
      </c>
      <c r="E629" t="s">
        <v>4033</v>
      </c>
      <c r="F629">
        <v>0</v>
      </c>
      <c r="G629">
        <v>0</v>
      </c>
    </row>
    <row r="630" spans="1:7" hidden="1" x14ac:dyDescent="0.25">
      <c r="A630" t="s">
        <v>4378</v>
      </c>
      <c r="B630" t="s">
        <v>4055</v>
      </c>
      <c r="C630" t="s">
        <v>4309</v>
      </c>
      <c r="D630" t="s">
        <v>4310</v>
      </c>
      <c r="E630" t="s">
        <v>4033</v>
      </c>
      <c r="F630">
        <v>4</v>
      </c>
      <c r="G630">
        <v>8.1999999999999993</v>
      </c>
    </row>
    <row r="631" spans="1:7" hidden="1" x14ac:dyDescent="0.25">
      <c r="A631" t="s">
        <v>4378</v>
      </c>
      <c r="B631" t="s">
        <v>4055</v>
      </c>
      <c r="C631" t="s">
        <v>4314</v>
      </c>
      <c r="D631" t="s">
        <v>3539</v>
      </c>
      <c r="E631" t="s">
        <v>4033</v>
      </c>
      <c r="F631">
        <v>1</v>
      </c>
      <c r="G631">
        <v>80.95</v>
      </c>
    </row>
    <row r="632" spans="1:7" hidden="1" x14ac:dyDescent="0.25">
      <c r="A632" t="s">
        <v>4378</v>
      </c>
      <c r="B632" t="s">
        <v>4391</v>
      </c>
      <c r="C632" t="s">
        <v>4649</v>
      </c>
      <c r="D632" t="s">
        <v>3541</v>
      </c>
      <c r="E632" t="s">
        <v>4033</v>
      </c>
      <c r="F632">
        <v>3</v>
      </c>
      <c r="G632">
        <v>3000</v>
      </c>
    </row>
    <row r="633" spans="1:7" hidden="1" x14ac:dyDescent="0.25">
      <c r="A633" t="s">
        <v>4378</v>
      </c>
      <c r="B633" t="s">
        <v>4650</v>
      </c>
      <c r="C633" t="s">
        <v>4651</v>
      </c>
      <c r="D633" t="s">
        <v>3547</v>
      </c>
      <c r="E633" t="s">
        <v>4033</v>
      </c>
      <c r="F633">
        <v>0</v>
      </c>
      <c r="G633">
        <v>0</v>
      </c>
    </row>
    <row r="634" spans="1:7" hidden="1" x14ac:dyDescent="0.25">
      <c r="A634" t="s">
        <v>4378</v>
      </c>
      <c r="B634" t="s">
        <v>4055</v>
      </c>
      <c r="C634" t="s">
        <v>4317</v>
      </c>
      <c r="D634" t="s">
        <v>4318</v>
      </c>
      <c r="E634" t="s">
        <v>4033</v>
      </c>
      <c r="F634">
        <v>3</v>
      </c>
      <c r="G634">
        <v>22.5</v>
      </c>
    </row>
    <row r="635" spans="1:7" hidden="1" x14ac:dyDescent="0.25">
      <c r="A635" t="s">
        <v>4378</v>
      </c>
      <c r="B635" t="s">
        <v>4391</v>
      </c>
      <c r="C635" t="s">
        <v>4652</v>
      </c>
      <c r="D635" t="s">
        <v>3575</v>
      </c>
      <c r="E635" t="s">
        <v>4033</v>
      </c>
      <c r="F635">
        <v>0</v>
      </c>
      <c r="G635">
        <v>0</v>
      </c>
    </row>
    <row r="636" spans="1:7" hidden="1" x14ac:dyDescent="0.25">
      <c r="A636" t="s">
        <v>4378</v>
      </c>
      <c r="B636" t="s">
        <v>4055</v>
      </c>
      <c r="C636" t="s">
        <v>4319</v>
      </c>
      <c r="D636" t="s">
        <v>3577</v>
      </c>
      <c r="E636" t="s">
        <v>4033</v>
      </c>
      <c r="F636">
        <v>19</v>
      </c>
      <c r="G636">
        <v>54.19</v>
      </c>
    </row>
    <row r="637" spans="1:7" hidden="1" x14ac:dyDescent="0.25">
      <c r="A637" t="s">
        <v>4378</v>
      </c>
      <c r="B637" t="s">
        <v>4042</v>
      </c>
      <c r="C637" t="s">
        <v>4653</v>
      </c>
      <c r="D637" t="s">
        <v>3605</v>
      </c>
      <c r="E637" t="s">
        <v>4033</v>
      </c>
      <c r="F637">
        <v>34</v>
      </c>
      <c r="G637">
        <v>507.28</v>
      </c>
    </row>
    <row r="638" spans="1:7" hidden="1" x14ac:dyDescent="0.25">
      <c r="A638" t="s">
        <v>4378</v>
      </c>
      <c r="B638" t="s">
        <v>4391</v>
      </c>
      <c r="C638" t="s">
        <v>4654</v>
      </c>
      <c r="D638" t="s">
        <v>3606</v>
      </c>
      <c r="E638" t="s">
        <v>4033</v>
      </c>
      <c r="F638">
        <v>125</v>
      </c>
      <c r="G638">
        <v>5035</v>
      </c>
    </row>
    <row r="639" spans="1:7" hidden="1" x14ac:dyDescent="0.25">
      <c r="A639" t="s">
        <v>4378</v>
      </c>
      <c r="B639" t="s">
        <v>4494</v>
      </c>
      <c r="C639" t="s">
        <v>4655</v>
      </c>
      <c r="D639" t="s">
        <v>3626</v>
      </c>
      <c r="E639" t="s">
        <v>4033</v>
      </c>
      <c r="F639">
        <v>15</v>
      </c>
      <c r="G639">
        <v>393.15</v>
      </c>
    </row>
    <row r="640" spans="1:7" hidden="1" x14ac:dyDescent="0.25">
      <c r="A640" t="s">
        <v>4378</v>
      </c>
      <c r="B640" t="s">
        <v>4494</v>
      </c>
      <c r="C640" t="s">
        <v>4656</v>
      </c>
      <c r="D640" t="s">
        <v>4657</v>
      </c>
      <c r="E640" t="s">
        <v>4033</v>
      </c>
      <c r="F640">
        <v>15</v>
      </c>
      <c r="G640">
        <v>403.95</v>
      </c>
    </row>
    <row r="641" spans="1:7" hidden="1" x14ac:dyDescent="0.25">
      <c r="A641" t="s">
        <v>4378</v>
      </c>
      <c r="B641" t="s">
        <v>4494</v>
      </c>
      <c r="C641" t="s">
        <v>4658</v>
      </c>
      <c r="D641" t="s">
        <v>3629</v>
      </c>
      <c r="E641" t="s">
        <v>4033</v>
      </c>
      <c r="F641">
        <v>0</v>
      </c>
      <c r="G641">
        <v>0</v>
      </c>
    </row>
    <row r="642" spans="1:7" hidden="1" x14ac:dyDescent="0.25">
      <c r="A642" t="s">
        <v>4378</v>
      </c>
      <c r="B642" t="s">
        <v>4234</v>
      </c>
      <c r="C642" t="s">
        <v>4659</v>
      </c>
      <c r="D642" t="s">
        <v>3641</v>
      </c>
      <c r="E642" t="s">
        <v>4033</v>
      </c>
      <c r="F642">
        <v>0</v>
      </c>
      <c r="G642">
        <v>0</v>
      </c>
    </row>
    <row r="643" spans="1:7" hidden="1" x14ac:dyDescent="0.25">
      <c r="A643" t="s">
        <v>4378</v>
      </c>
      <c r="B643" t="s">
        <v>4055</v>
      </c>
      <c r="C643" t="s">
        <v>4330</v>
      </c>
      <c r="D643" t="s">
        <v>3642</v>
      </c>
      <c r="E643" t="s">
        <v>4033</v>
      </c>
      <c r="F643">
        <v>37</v>
      </c>
      <c r="G643">
        <v>27.05</v>
      </c>
    </row>
    <row r="644" spans="1:7" hidden="1" x14ac:dyDescent="0.25">
      <c r="A644" t="s">
        <v>4378</v>
      </c>
      <c r="B644" t="s">
        <v>4055</v>
      </c>
      <c r="C644" t="s">
        <v>4331</v>
      </c>
      <c r="D644" t="s">
        <v>3643</v>
      </c>
      <c r="E644" t="s">
        <v>4033</v>
      </c>
      <c r="F644">
        <v>20</v>
      </c>
      <c r="G644">
        <v>58</v>
      </c>
    </row>
    <row r="645" spans="1:7" hidden="1" x14ac:dyDescent="0.25">
      <c r="A645" t="s">
        <v>4378</v>
      </c>
      <c r="B645" t="s">
        <v>4091</v>
      </c>
      <c r="C645" t="s">
        <v>4660</v>
      </c>
      <c r="D645" t="s">
        <v>3651</v>
      </c>
      <c r="E645" t="s">
        <v>4033</v>
      </c>
      <c r="F645">
        <v>0</v>
      </c>
      <c r="G645">
        <v>0</v>
      </c>
    </row>
    <row r="646" spans="1:7" hidden="1" x14ac:dyDescent="0.25">
      <c r="A646" t="s">
        <v>4378</v>
      </c>
      <c r="B646" t="s">
        <v>4042</v>
      </c>
      <c r="C646" t="s">
        <v>4661</v>
      </c>
      <c r="D646" t="s">
        <v>3657</v>
      </c>
      <c r="E646" t="s">
        <v>4338</v>
      </c>
      <c r="F646">
        <v>0</v>
      </c>
      <c r="G646">
        <v>0</v>
      </c>
    </row>
    <row r="647" spans="1:7" hidden="1" x14ac:dyDescent="0.25">
      <c r="A647" t="s">
        <v>4378</v>
      </c>
      <c r="B647" t="s">
        <v>4091</v>
      </c>
      <c r="C647" t="s">
        <v>4662</v>
      </c>
      <c r="D647" t="s">
        <v>3682</v>
      </c>
      <c r="E647" t="s">
        <v>4033</v>
      </c>
      <c r="F647">
        <v>0</v>
      </c>
      <c r="G647">
        <v>0</v>
      </c>
    </row>
    <row r="648" spans="1:7" hidden="1" x14ac:dyDescent="0.25">
      <c r="A648" t="s">
        <v>4378</v>
      </c>
      <c r="B648" t="s">
        <v>4091</v>
      </c>
      <c r="C648" t="s">
        <v>4663</v>
      </c>
      <c r="D648" t="s">
        <v>3683</v>
      </c>
      <c r="E648" t="s">
        <v>4033</v>
      </c>
      <c r="F648">
        <v>8</v>
      </c>
      <c r="G648">
        <v>72</v>
      </c>
    </row>
    <row r="649" spans="1:7" hidden="1" x14ac:dyDescent="0.25">
      <c r="A649" t="s">
        <v>4378</v>
      </c>
      <c r="B649" t="s">
        <v>4091</v>
      </c>
      <c r="C649" t="s">
        <v>4664</v>
      </c>
      <c r="D649" t="s">
        <v>3684</v>
      </c>
      <c r="E649" t="s">
        <v>4033</v>
      </c>
      <c r="F649">
        <v>55</v>
      </c>
      <c r="G649">
        <v>497.7</v>
      </c>
    </row>
    <row r="650" spans="1:7" hidden="1" x14ac:dyDescent="0.25">
      <c r="A650" t="s">
        <v>4378</v>
      </c>
      <c r="B650" t="s">
        <v>4091</v>
      </c>
      <c r="C650" t="s">
        <v>4665</v>
      </c>
      <c r="D650" t="s">
        <v>3685</v>
      </c>
      <c r="E650" t="s">
        <v>4033</v>
      </c>
      <c r="F650">
        <v>0</v>
      </c>
      <c r="G650">
        <v>0</v>
      </c>
    </row>
    <row r="651" spans="1:7" hidden="1" x14ac:dyDescent="0.25">
      <c r="A651" t="s">
        <v>4378</v>
      </c>
      <c r="B651" t="s">
        <v>4042</v>
      </c>
      <c r="C651" t="s">
        <v>4666</v>
      </c>
      <c r="D651" t="s">
        <v>3692</v>
      </c>
      <c r="E651" t="s">
        <v>4033</v>
      </c>
      <c r="F651">
        <v>15</v>
      </c>
      <c r="G651">
        <v>545.54999999999995</v>
      </c>
    </row>
    <row r="652" spans="1:7" hidden="1" x14ac:dyDescent="0.25">
      <c r="A652" t="s">
        <v>4378</v>
      </c>
      <c r="B652" t="s">
        <v>4042</v>
      </c>
      <c r="C652" t="s">
        <v>4667</v>
      </c>
      <c r="D652" t="s">
        <v>3693</v>
      </c>
      <c r="E652" t="s">
        <v>4033</v>
      </c>
      <c r="F652">
        <v>0</v>
      </c>
      <c r="G652">
        <v>0</v>
      </c>
    </row>
    <row r="653" spans="1:7" hidden="1" x14ac:dyDescent="0.25">
      <c r="A653" t="s">
        <v>4378</v>
      </c>
      <c r="B653" t="s">
        <v>4042</v>
      </c>
      <c r="C653" t="s">
        <v>4668</v>
      </c>
      <c r="D653" t="s">
        <v>3694</v>
      </c>
      <c r="E653" t="s">
        <v>4033</v>
      </c>
      <c r="F653">
        <v>10</v>
      </c>
      <c r="G653">
        <v>78.069999999999993</v>
      </c>
    </row>
    <row r="654" spans="1:7" hidden="1" x14ac:dyDescent="0.25">
      <c r="A654" t="s">
        <v>4378</v>
      </c>
      <c r="B654" t="s">
        <v>4037</v>
      </c>
      <c r="C654" t="s">
        <v>4669</v>
      </c>
      <c r="D654" t="s">
        <v>3695</v>
      </c>
      <c r="E654" t="s">
        <v>4033</v>
      </c>
      <c r="F654">
        <v>20</v>
      </c>
      <c r="G654">
        <v>52.57</v>
      </c>
    </row>
    <row r="655" spans="1:7" hidden="1" x14ac:dyDescent="0.25">
      <c r="A655" t="s">
        <v>4378</v>
      </c>
      <c r="B655" t="s">
        <v>4037</v>
      </c>
      <c r="C655" t="s">
        <v>4670</v>
      </c>
      <c r="D655" t="s">
        <v>4671</v>
      </c>
      <c r="E655" t="s">
        <v>4033</v>
      </c>
      <c r="F655">
        <v>9</v>
      </c>
      <c r="G655">
        <v>10.029999999999999</v>
      </c>
    </row>
    <row r="656" spans="1:7" hidden="1" x14ac:dyDescent="0.25">
      <c r="A656" t="s">
        <v>4378</v>
      </c>
      <c r="B656" t="s">
        <v>4037</v>
      </c>
      <c r="C656" t="s">
        <v>4672</v>
      </c>
      <c r="D656" t="s">
        <v>3696</v>
      </c>
      <c r="E656" t="s">
        <v>4033</v>
      </c>
      <c r="F656">
        <v>10</v>
      </c>
      <c r="G656">
        <v>14</v>
      </c>
    </row>
    <row r="657" spans="1:7" hidden="1" x14ac:dyDescent="0.25">
      <c r="A657" t="s">
        <v>4378</v>
      </c>
      <c r="B657" t="s">
        <v>4391</v>
      </c>
      <c r="C657" t="s">
        <v>4673</v>
      </c>
      <c r="D657" t="s">
        <v>3697</v>
      </c>
      <c r="E657" t="s">
        <v>4033</v>
      </c>
      <c r="F657">
        <v>3</v>
      </c>
      <c r="G657">
        <v>439.38</v>
      </c>
    </row>
    <row r="658" spans="1:7" hidden="1" x14ac:dyDescent="0.25">
      <c r="A658" t="s">
        <v>4378</v>
      </c>
      <c r="B658" t="s">
        <v>4037</v>
      </c>
      <c r="C658" t="s">
        <v>4674</v>
      </c>
      <c r="D658" t="s">
        <v>3698</v>
      </c>
      <c r="E658" t="s">
        <v>4033</v>
      </c>
      <c r="F658">
        <v>15</v>
      </c>
      <c r="G658">
        <v>51</v>
      </c>
    </row>
    <row r="659" spans="1:7" hidden="1" x14ac:dyDescent="0.25">
      <c r="A659" t="s">
        <v>4378</v>
      </c>
      <c r="B659" t="s">
        <v>4037</v>
      </c>
      <c r="C659" t="s">
        <v>4675</v>
      </c>
      <c r="D659" t="s">
        <v>3699</v>
      </c>
      <c r="E659" t="s">
        <v>4033</v>
      </c>
      <c r="F659">
        <v>10</v>
      </c>
      <c r="G659">
        <v>21.86</v>
      </c>
    </row>
    <row r="660" spans="1:7" hidden="1" x14ac:dyDescent="0.25">
      <c r="A660" t="s">
        <v>4378</v>
      </c>
      <c r="B660" t="s">
        <v>4037</v>
      </c>
      <c r="C660" t="s">
        <v>4335</v>
      </c>
      <c r="D660" t="s">
        <v>3700</v>
      </c>
      <c r="E660" t="s">
        <v>4033</v>
      </c>
      <c r="F660">
        <v>14</v>
      </c>
      <c r="G660">
        <v>127.4</v>
      </c>
    </row>
    <row r="661" spans="1:7" hidden="1" x14ac:dyDescent="0.25">
      <c r="A661" t="s">
        <v>4378</v>
      </c>
      <c r="B661" t="s">
        <v>4042</v>
      </c>
      <c r="C661" t="s">
        <v>4676</v>
      </c>
      <c r="D661" t="s">
        <v>3705</v>
      </c>
      <c r="E661" t="s">
        <v>4033</v>
      </c>
      <c r="F661">
        <v>5</v>
      </c>
      <c r="G661">
        <v>35</v>
      </c>
    </row>
    <row r="662" spans="1:7" hidden="1" x14ac:dyDescent="0.25">
      <c r="A662" t="s">
        <v>4378</v>
      </c>
      <c r="B662" t="s">
        <v>4042</v>
      </c>
      <c r="C662" t="s">
        <v>4677</v>
      </c>
      <c r="D662" t="s">
        <v>3706</v>
      </c>
      <c r="E662" t="s">
        <v>4033</v>
      </c>
      <c r="F662">
        <v>5</v>
      </c>
      <c r="G662">
        <v>50</v>
      </c>
    </row>
    <row r="663" spans="1:7" hidden="1" x14ac:dyDescent="0.25">
      <c r="A663" t="s">
        <v>4378</v>
      </c>
      <c r="B663" t="s">
        <v>4477</v>
      </c>
      <c r="C663" t="s">
        <v>4678</v>
      </c>
      <c r="D663" t="s">
        <v>3707</v>
      </c>
      <c r="E663" t="s">
        <v>4033</v>
      </c>
      <c r="F663">
        <v>5250</v>
      </c>
      <c r="G663">
        <v>4935</v>
      </c>
    </row>
    <row r="664" spans="1:7" hidden="1" x14ac:dyDescent="0.25">
      <c r="A664" t="s">
        <v>4378</v>
      </c>
      <c r="B664" t="s">
        <v>4477</v>
      </c>
      <c r="C664" t="s">
        <v>4679</v>
      </c>
      <c r="D664" t="s">
        <v>4680</v>
      </c>
      <c r="E664" t="s">
        <v>4239</v>
      </c>
      <c r="F664">
        <v>0</v>
      </c>
      <c r="G664">
        <v>0</v>
      </c>
    </row>
    <row r="665" spans="1:7" hidden="1" x14ac:dyDescent="0.25">
      <c r="A665" t="s">
        <v>4378</v>
      </c>
      <c r="B665" t="s">
        <v>4477</v>
      </c>
      <c r="C665" t="s">
        <v>4681</v>
      </c>
      <c r="D665" t="s">
        <v>3708</v>
      </c>
      <c r="E665" t="s">
        <v>4033</v>
      </c>
      <c r="F665">
        <v>5000</v>
      </c>
      <c r="G665">
        <v>7950</v>
      </c>
    </row>
    <row r="666" spans="1:7" hidden="1" x14ac:dyDescent="0.25">
      <c r="A666" t="s">
        <v>4378</v>
      </c>
      <c r="B666" t="s">
        <v>4477</v>
      </c>
      <c r="C666" t="s">
        <v>4682</v>
      </c>
      <c r="D666" t="s">
        <v>3709</v>
      </c>
      <c r="E666" t="s">
        <v>4239</v>
      </c>
      <c r="F666">
        <v>9</v>
      </c>
      <c r="G666">
        <v>1440</v>
      </c>
    </row>
    <row r="667" spans="1:7" hidden="1" x14ac:dyDescent="0.25">
      <c r="A667" t="s">
        <v>4378</v>
      </c>
      <c r="B667" t="s">
        <v>4042</v>
      </c>
      <c r="C667" t="s">
        <v>4336</v>
      </c>
      <c r="D667" t="s">
        <v>3710</v>
      </c>
      <c r="E667" t="s">
        <v>4039</v>
      </c>
      <c r="F667">
        <v>13</v>
      </c>
      <c r="G667">
        <v>284.7</v>
      </c>
    </row>
    <row r="668" spans="1:7" hidden="1" x14ac:dyDescent="0.25">
      <c r="A668" t="s">
        <v>4378</v>
      </c>
      <c r="B668" t="s">
        <v>4042</v>
      </c>
      <c r="C668" t="s">
        <v>4341</v>
      </c>
      <c r="D668" t="s">
        <v>3711</v>
      </c>
      <c r="E668" t="s">
        <v>4030</v>
      </c>
      <c r="F668">
        <v>60</v>
      </c>
      <c r="G668">
        <v>367.5</v>
      </c>
    </row>
    <row r="669" spans="1:7" hidden="1" x14ac:dyDescent="0.25">
      <c r="A669" t="s">
        <v>4378</v>
      </c>
      <c r="B669" t="s">
        <v>4342</v>
      </c>
      <c r="C669" t="s">
        <v>4343</v>
      </c>
      <c r="D669" t="s">
        <v>3719</v>
      </c>
      <c r="E669" t="s">
        <v>4030</v>
      </c>
      <c r="F669">
        <v>21</v>
      </c>
      <c r="G669">
        <v>735</v>
      </c>
    </row>
    <row r="670" spans="1:7" hidden="1" x14ac:dyDescent="0.25">
      <c r="A670" t="s">
        <v>4378</v>
      </c>
      <c r="B670" t="s">
        <v>4166</v>
      </c>
      <c r="C670" t="s">
        <v>4683</v>
      </c>
      <c r="D670" t="s">
        <v>3722</v>
      </c>
      <c r="E670" t="s">
        <v>4030</v>
      </c>
      <c r="F670">
        <v>0</v>
      </c>
      <c r="G670">
        <v>0</v>
      </c>
    </row>
    <row r="671" spans="1:7" hidden="1" x14ac:dyDescent="0.25">
      <c r="A671" t="s">
        <v>4378</v>
      </c>
      <c r="B671" t="s">
        <v>4342</v>
      </c>
      <c r="C671" t="s">
        <v>4684</v>
      </c>
      <c r="D671" t="s">
        <v>3722</v>
      </c>
      <c r="E671" t="s">
        <v>4030</v>
      </c>
      <c r="F671">
        <v>50</v>
      </c>
      <c r="G671">
        <v>544.79</v>
      </c>
    </row>
    <row r="672" spans="1:7" hidden="1" x14ac:dyDescent="0.25">
      <c r="A672" t="s">
        <v>4378</v>
      </c>
      <c r="B672" t="s">
        <v>4166</v>
      </c>
      <c r="C672" t="s">
        <v>4685</v>
      </c>
      <c r="D672" t="s">
        <v>3726</v>
      </c>
      <c r="E672" t="s">
        <v>4030</v>
      </c>
      <c r="F672">
        <v>0</v>
      </c>
      <c r="G672">
        <v>0</v>
      </c>
    </row>
    <row r="673" spans="1:7" hidden="1" x14ac:dyDescent="0.25">
      <c r="A673" t="s">
        <v>4378</v>
      </c>
      <c r="B673" t="s">
        <v>4342</v>
      </c>
      <c r="C673" t="s">
        <v>4686</v>
      </c>
      <c r="D673" t="s">
        <v>3726</v>
      </c>
      <c r="E673" t="s">
        <v>4030</v>
      </c>
      <c r="F673">
        <v>40</v>
      </c>
      <c r="G673">
        <v>409.38</v>
      </c>
    </row>
    <row r="674" spans="1:7" hidden="1" x14ac:dyDescent="0.25">
      <c r="A674" t="s">
        <v>4378</v>
      </c>
      <c r="B674" t="s">
        <v>4166</v>
      </c>
      <c r="C674" t="s">
        <v>4687</v>
      </c>
      <c r="D674" t="s">
        <v>4688</v>
      </c>
      <c r="E674" t="s">
        <v>4030</v>
      </c>
      <c r="F674">
        <v>1</v>
      </c>
      <c r="G674">
        <v>10.79</v>
      </c>
    </row>
    <row r="675" spans="1:7" hidden="1" x14ac:dyDescent="0.25">
      <c r="A675" t="s">
        <v>4378</v>
      </c>
      <c r="B675" t="s">
        <v>4166</v>
      </c>
      <c r="C675" t="s">
        <v>4689</v>
      </c>
      <c r="D675" t="s">
        <v>3738</v>
      </c>
      <c r="E675" t="s">
        <v>4030</v>
      </c>
      <c r="F675">
        <v>16</v>
      </c>
      <c r="G675">
        <v>680.48</v>
      </c>
    </row>
    <row r="676" spans="1:7" hidden="1" x14ac:dyDescent="0.25">
      <c r="A676" t="s">
        <v>4378</v>
      </c>
      <c r="B676" t="s">
        <v>4055</v>
      </c>
      <c r="C676" t="s">
        <v>4690</v>
      </c>
      <c r="D676" t="s">
        <v>3739</v>
      </c>
      <c r="E676" t="s">
        <v>4033</v>
      </c>
      <c r="F676">
        <v>4</v>
      </c>
      <c r="G676">
        <v>76</v>
      </c>
    </row>
    <row r="677" spans="1:7" hidden="1" x14ac:dyDescent="0.25">
      <c r="A677" t="s">
        <v>4378</v>
      </c>
      <c r="B677" t="s">
        <v>4166</v>
      </c>
      <c r="C677" t="s">
        <v>4691</v>
      </c>
      <c r="D677" t="s">
        <v>3747</v>
      </c>
      <c r="E677" t="s">
        <v>4030</v>
      </c>
      <c r="F677">
        <v>1</v>
      </c>
      <c r="G677">
        <v>239.6</v>
      </c>
    </row>
    <row r="678" spans="1:7" hidden="1" x14ac:dyDescent="0.25">
      <c r="A678" t="s">
        <v>4378</v>
      </c>
      <c r="B678" t="s">
        <v>4477</v>
      </c>
      <c r="C678" t="s">
        <v>4692</v>
      </c>
      <c r="D678" t="s">
        <v>3764</v>
      </c>
      <c r="E678" t="s">
        <v>4033</v>
      </c>
      <c r="F678">
        <v>5000</v>
      </c>
      <c r="G678">
        <v>6950</v>
      </c>
    </row>
    <row r="679" spans="1:7" hidden="1" x14ac:dyDescent="0.25">
      <c r="A679" t="s">
        <v>4378</v>
      </c>
      <c r="B679" t="s">
        <v>4477</v>
      </c>
      <c r="C679" t="s">
        <v>4693</v>
      </c>
      <c r="D679" t="s">
        <v>4694</v>
      </c>
      <c r="E679" t="s">
        <v>4239</v>
      </c>
      <c r="F679">
        <v>0</v>
      </c>
      <c r="G679">
        <v>0</v>
      </c>
    </row>
    <row r="680" spans="1:7" hidden="1" x14ac:dyDescent="0.25">
      <c r="A680" t="s">
        <v>4378</v>
      </c>
      <c r="B680" t="s">
        <v>4028</v>
      </c>
      <c r="C680" t="s">
        <v>4695</v>
      </c>
      <c r="D680" t="s">
        <v>3788</v>
      </c>
      <c r="E680" t="s">
        <v>4173</v>
      </c>
      <c r="F680">
        <v>0</v>
      </c>
      <c r="G680">
        <v>0</v>
      </c>
    </row>
    <row r="681" spans="1:7" hidden="1" x14ac:dyDescent="0.25">
      <c r="A681" t="s">
        <v>4378</v>
      </c>
      <c r="B681" t="s">
        <v>4391</v>
      </c>
      <c r="C681" t="s">
        <v>4696</v>
      </c>
      <c r="D681" t="s">
        <v>3797</v>
      </c>
      <c r="E681" t="s">
        <v>4033</v>
      </c>
      <c r="F681">
        <v>2</v>
      </c>
      <c r="G681">
        <v>65</v>
      </c>
    </row>
    <row r="682" spans="1:7" hidden="1" x14ac:dyDescent="0.25">
      <c r="A682" t="s">
        <v>4378</v>
      </c>
      <c r="B682" t="s">
        <v>4037</v>
      </c>
      <c r="C682" t="s">
        <v>4349</v>
      </c>
      <c r="D682" t="s">
        <v>3803</v>
      </c>
      <c r="E682" t="s">
        <v>4033</v>
      </c>
      <c r="F682">
        <v>0</v>
      </c>
      <c r="G682">
        <v>0</v>
      </c>
    </row>
    <row r="683" spans="1:7" hidden="1" x14ac:dyDescent="0.25">
      <c r="A683" t="s">
        <v>4378</v>
      </c>
      <c r="B683" t="s">
        <v>4091</v>
      </c>
      <c r="C683" t="s">
        <v>4697</v>
      </c>
      <c r="D683" t="s">
        <v>3813</v>
      </c>
      <c r="E683" t="s">
        <v>4033</v>
      </c>
      <c r="F683">
        <v>0</v>
      </c>
      <c r="G683">
        <v>0</v>
      </c>
    </row>
    <row r="684" spans="1:7" hidden="1" x14ac:dyDescent="0.25">
      <c r="A684" t="s">
        <v>4378</v>
      </c>
      <c r="B684" t="s">
        <v>4091</v>
      </c>
      <c r="C684" t="s">
        <v>4698</v>
      </c>
      <c r="D684" t="s">
        <v>3813</v>
      </c>
      <c r="E684" t="s">
        <v>4033</v>
      </c>
      <c r="F684">
        <v>15</v>
      </c>
      <c r="G684">
        <v>73.2</v>
      </c>
    </row>
    <row r="685" spans="1:7" hidden="1" x14ac:dyDescent="0.25">
      <c r="A685" t="s">
        <v>4378</v>
      </c>
      <c r="B685" t="s">
        <v>4091</v>
      </c>
      <c r="C685" t="s">
        <v>4699</v>
      </c>
      <c r="D685" t="s">
        <v>3815</v>
      </c>
      <c r="E685" t="s">
        <v>4033</v>
      </c>
      <c r="F685">
        <v>0</v>
      </c>
      <c r="G685">
        <v>0</v>
      </c>
    </row>
    <row r="686" spans="1:7" hidden="1" x14ac:dyDescent="0.25">
      <c r="A686" t="s">
        <v>4378</v>
      </c>
      <c r="B686" t="s">
        <v>4234</v>
      </c>
      <c r="C686" t="s">
        <v>4700</v>
      </c>
      <c r="D686" t="s">
        <v>3831</v>
      </c>
      <c r="E686" t="s">
        <v>4033</v>
      </c>
      <c r="F686">
        <v>0</v>
      </c>
      <c r="G686">
        <v>0</v>
      </c>
    </row>
    <row r="687" spans="1:7" hidden="1" x14ac:dyDescent="0.25">
      <c r="A687" t="s">
        <v>4378</v>
      </c>
      <c r="B687" t="s">
        <v>4391</v>
      </c>
      <c r="C687" t="s">
        <v>4701</v>
      </c>
      <c r="D687" t="s">
        <v>3832</v>
      </c>
      <c r="E687" t="s">
        <v>4033</v>
      </c>
      <c r="F687">
        <v>3</v>
      </c>
      <c r="G687">
        <v>357.99</v>
      </c>
    </row>
    <row r="688" spans="1:7" hidden="1" x14ac:dyDescent="0.25">
      <c r="A688" t="s">
        <v>4378</v>
      </c>
      <c r="B688" t="s">
        <v>4055</v>
      </c>
      <c r="C688" t="s">
        <v>4351</v>
      </c>
      <c r="D688" t="s">
        <v>3857</v>
      </c>
      <c r="E688" t="s">
        <v>4033</v>
      </c>
      <c r="F688">
        <v>0</v>
      </c>
      <c r="G688">
        <v>0</v>
      </c>
    </row>
    <row r="689" spans="1:7" hidden="1" x14ac:dyDescent="0.25">
      <c r="A689" t="s">
        <v>4378</v>
      </c>
      <c r="B689" t="s">
        <v>4055</v>
      </c>
      <c r="C689" t="s">
        <v>4702</v>
      </c>
      <c r="D689" t="s">
        <v>3890</v>
      </c>
      <c r="E689" t="s">
        <v>4033</v>
      </c>
      <c r="F689">
        <v>3</v>
      </c>
      <c r="G689">
        <v>10.5</v>
      </c>
    </row>
    <row r="690" spans="1:7" hidden="1" x14ac:dyDescent="0.25">
      <c r="A690" t="s">
        <v>4378</v>
      </c>
      <c r="B690" t="s">
        <v>4055</v>
      </c>
      <c r="C690" t="s">
        <v>4703</v>
      </c>
      <c r="D690" t="s">
        <v>3897</v>
      </c>
      <c r="E690" t="s">
        <v>4033</v>
      </c>
      <c r="F690">
        <v>17</v>
      </c>
      <c r="G690">
        <v>59.37</v>
      </c>
    </row>
    <row r="691" spans="1:7" hidden="1" x14ac:dyDescent="0.25">
      <c r="A691" t="s">
        <v>4378</v>
      </c>
      <c r="B691" t="s">
        <v>4055</v>
      </c>
      <c r="C691" t="s">
        <v>4704</v>
      </c>
      <c r="D691" t="s">
        <v>3898</v>
      </c>
      <c r="E691" t="s">
        <v>4033</v>
      </c>
      <c r="F691">
        <v>8</v>
      </c>
      <c r="G691">
        <v>28</v>
      </c>
    </row>
    <row r="692" spans="1:7" hidden="1" x14ac:dyDescent="0.25">
      <c r="A692" t="s">
        <v>4378</v>
      </c>
      <c r="B692" t="s">
        <v>4055</v>
      </c>
      <c r="C692" t="s">
        <v>4705</v>
      </c>
      <c r="D692" t="s">
        <v>3911</v>
      </c>
      <c r="E692" t="s">
        <v>4033</v>
      </c>
      <c r="F692">
        <v>2</v>
      </c>
      <c r="G692">
        <v>163.69</v>
      </c>
    </row>
    <row r="693" spans="1:7" hidden="1" x14ac:dyDescent="0.25">
      <c r="A693" t="s">
        <v>4378</v>
      </c>
      <c r="B693" t="s">
        <v>4042</v>
      </c>
      <c r="C693" t="s">
        <v>4374</v>
      </c>
      <c r="D693" t="s">
        <v>3916</v>
      </c>
      <c r="E693" t="s">
        <v>4239</v>
      </c>
      <c r="F693">
        <v>100</v>
      </c>
      <c r="G693">
        <v>2004.52</v>
      </c>
    </row>
    <row r="694" spans="1:7" hidden="1" x14ac:dyDescent="0.25">
      <c r="A694" t="s">
        <v>4378</v>
      </c>
      <c r="B694" t="s">
        <v>4091</v>
      </c>
      <c r="C694" t="s">
        <v>4706</v>
      </c>
      <c r="D694" t="s">
        <v>3918</v>
      </c>
      <c r="E694" t="s">
        <v>4033</v>
      </c>
      <c r="F694">
        <v>0</v>
      </c>
      <c r="G694">
        <v>0</v>
      </c>
    </row>
    <row r="695" spans="1:7" hidden="1" x14ac:dyDescent="0.25">
      <c r="A695" t="s">
        <v>4378</v>
      </c>
      <c r="B695" t="s">
        <v>4091</v>
      </c>
      <c r="C695" t="s">
        <v>4707</v>
      </c>
      <c r="D695" t="s">
        <v>3918</v>
      </c>
      <c r="E695" t="s">
        <v>4033</v>
      </c>
      <c r="F695">
        <v>0</v>
      </c>
      <c r="G695">
        <v>0</v>
      </c>
    </row>
    <row r="696" spans="1:7" hidden="1" x14ac:dyDescent="0.25">
      <c r="A696" t="s">
        <v>4378</v>
      </c>
      <c r="B696" t="s">
        <v>4091</v>
      </c>
      <c r="C696" t="s">
        <v>4708</v>
      </c>
      <c r="D696" t="s">
        <v>3919</v>
      </c>
      <c r="E696" t="s">
        <v>4033</v>
      </c>
      <c r="F696">
        <v>0</v>
      </c>
      <c r="G696">
        <v>0</v>
      </c>
    </row>
    <row r="697" spans="1:7" hidden="1" x14ac:dyDescent="0.25">
      <c r="A697" t="s">
        <v>4378</v>
      </c>
      <c r="B697" t="s">
        <v>4091</v>
      </c>
      <c r="C697" t="s">
        <v>4709</v>
      </c>
      <c r="D697" t="s">
        <v>3919</v>
      </c>
      <c r="E697" t="s">
        <v>4033</v>
      </c>
      <c r="F697">
        <v>20</v>
      </c>
      <c r="G697">
        <v>264.39999999999998</v>
      </c>
    </row>
    <row r="698" spans="1:7" hidden="1" x14ac:dyDescent="0.25">
      <c r="A698" t="s">
        <v>4378</v>
      </c>
      <c r="B698" t="s">
        <v>4166</v>
      </c>
      <c r="C698" t="s">
        <v>4710</v>
      </c>
      <c r="D698" t="s">
        <v>3950</v>
      </c>
      <c r="E698" t="s">
        <v>4030</v>
      </c>
      <c r="F698">
        <v>0</v>
      </c>
      <c r="G698">
        <v>0</v>
      </c>
    </row>
    <row r="699" spans="1:7" hidden="1" x14ac:dyDescent="0.25">
      <c r="A699" t="s">
        <v>4378</v>
      </c>
      <c r="B699" t="s">
        <v>4477</v>
      </c>
      <c r="C699" t="s">
        <v>4711</v>
      </c>
      <c r="D699" t="s">
        <v>3951</v>
      </c>
      <c r="E699" t="s">
        <v>4239</v>
      </c>
      <c r="F699">
        <v>0</v>
      </c>
      <c r="G699">
        <v>0</v>
      </c>
    </row>
    <row r="700" spans="1:7" hidden="1" x14ac:dyDescent="0.25">
      <c r="A700" t="s">
        <v>4378</v>
      </c>
      <c r="B700" t="s">
        <v>4166</v>
      </c>
      <c r="C700" t="s">
        <v>4712</v>
      </c>
      <c r="D700" t="s">
        <v>3952</v>
      </c>
      <c r="E700" t="s">
        <v>4030</v>
      </c>
      <c r="F700">
        <v>1</v>
      </c>
      <c r="G700">
        <v>41.19</v>
      </c>
    </row>
    <row r="701" spans="1:7" hidden="1" x14ac:dyDescent="0.25">
      <c r="A701" t="s">
        <v>4378</v>
      </c>
      <c r="B701" t="s">
        <v>4037</v>
      </c>
      <c r="C701" t="s">
        <v>4713</v>
      </c>
      <c r="D701" t="s">
        <v>3956</v>
      </c>
      <c r="E701" t="s">
        <v>4033</v>
      </c>
      <c r="F701">
        <v>0</v>
      </c>
      <c r="G701">
        <v>0</v>
      </c>
    </row>
    <row r="702" spans="1:7" hidden="1" x14ac:dyDescent="0.25">
      <c r="A702" t="s">
        <v>4378</v>
      </c>
      <c r="B702" t="s">
        <v>4042</v>
      </c>
      <c r="C702" t="s">
        <v>4714</v>
      </c>
      <c r="D702" t="s">
        <v>4006</v>
      </c>
      <c r="E702" t="s">
        <v>4033</v>
      </c>
      <c r="F702">
        <v>4</v>
      </c>
      <c r="G702">
        <v>56.69</v>
      </c>
    </row>
    <row r="703" spans="1:7" hidden="1" x14ac:dyDescent="0.25">
      <c r="A703" t="s">
        <v>4378</v>
      </c>
      <c r="B703" t="s">
        <v>4553</v>
      </c>
      <c r="C703" t="s">
        <v>4715</v>
      </c>
      <c r="D703" t="s">
        <v>4716</v>
      </c>
      <c r="E703" t="s">
        <v>4033</v>
      </c>
      <c r="F703">
        <v>10</v>
      </c>
      <c r="G703">
        <v>1898.1</v>
      </c>
    </row>
    <row r="704" spans="1:7" hidden="1" x14ac:dyDescent="0.25">
      <c r="A704" t="s">
        <v>4378</v>
      </c>
      <c r="B704" t="s">
        <v>4042</v>
      </c>
      <c r="C704" t="s">
        <v>4717</v>
      </c>
      <c r="D704" t="s">
        <v>4010</v>
      </c>
      <c r="E704" t="s">
        <v>4033</v>
      </c>
      <c r="F704">
        <v>14</v>
      </c>
      <c r="G704">
        <v>224.7</v>
      </c>
    </row>
    <row r="705" spans="1:7" hidden="1" x14ac:dyDescent="0.25">
      <c r="A705" t="s">
        <v>4378</v>
      </c>
      <c r="B705" t="s">
        <v>4391</v>
      </c>
      <c r="C705" t="s">
        <v>4718</v>
      </c>
      <c r="D705" t="s">
        <v>4016</v>
      </c>
      <c r="E705" t="s">
        <v>4033</v>
      </c>
      <c r="F705">
        <v>1</v>
      </c>
      <c r="G705">
        <v>152.33000000000001</v>
      </c>
    </row>
    <row r="706" spans="1:7" hidden="1" x14ac:dyDescent="0.25">
      <c r="A706" t="s">
        <v>4378</v>
      </c>
      <c r="B706" t="s">
        <v>4391</v>
      </c>
      <c r="C706" t="s">
        <v>4719</v>
      </c>
      <c r="D706" t="s">
        <v>4017</v>
      </c>
      <c r="E706" t="s">
        <v>4033</v>
      </c>
      <c r="F706">
        <v>1</v>
      </c>
      <c r="G706">
        <v>156.25</v>
      </c>
    </row>
    <row r="707" spans="1:7" hidden="1" x14ac:dyDescent="0.25">
      <c r="A707" t="s">
        <v>4720</v>
      </c>
      <c r="B707" t="s">
        <v>4042</v>
      </c>
      <c r="C707" t="s">
        <v>4048</v>
      </c>
      <c r="D707" t="s">
        <v>1576</v>
      </c>
      <c r="E707" t="s">
        <v>4033</v>
      </c>
      <c r="F707">
        <v>36</v>
      </c>
      <c r="G707">
        <v>252</v>
      </c>
    </row>
    <row r="708" spans="1:7" hidden="1" x14ac:dyDescent="0.25">
      <c r="A708" t="s">
        <v>4720</v>
      </c>
      <c r="B708" t="s">
        <v>4042</v>
      </c>
      <c r="C708" t="s">
        <v>4049</v>
      </c>
      <c r="D708" t="s">
        <v>1578</v>
      </c>
      <c r="E708" t="s">
        <v>4033</v>
      </c>
      <c r="F708">
        <v>141</v>
      </c>
      <c r="G708">
        <v>1204.54</v>
      </c>
    </row>
    <row r="709" spans="1:7" hidden="1" x14ac:dyDescent="0.25">
      <c r="A709" t="s">
        <v>4720</v>
      </c>
      <c r="B709" t="s">
        <v>4042</v>
      </c>
      <c r="C709" t="s">
        <v>4050</v>
      </c>
      <c r="D709" t="s">
        <v>1579</v>
      </c>
      <c r="E709" t="s">
        <v>4033</v>
      </c>
      <c r="F709">
        <v>36</v>
      </c>
      <c r="G709">
        <v>144</v>
      </c>
    </row>
    <row r="710" spans="1:7" hidden="1" x14ac:dyDescent="0.25">
      <c r="A710" t="s">
        <v>4720</v>
      </c>
      <c r="B710" t="s">
        <v>4391</v>
      </c>
      <c r="C710" t="s">
        <v>4721</v>
      </c>
      <c r="D710" t="s">
        <v>1628</v>
      </c>
      <c r="E710" t="s">
        <v>4033</v>
      </c>
      <c r="F710">
        <v>0</v>
      </c>
      <c r="G710">
        <v>0</v>
      </c>
    </row>
    <row r="711" spans="1:7" hidden="1" x14ac:dyDescent="0.25">
      <c r="A711" t="s">
        <v>4720</v>
      </c>
      <c r="B711" t="s">
        <v>4391</v>
      </c>
      <c r="C711" t="s">
        <v>4722</v>
      </c>
      <c r="D711" t="s">
        <v>1629</v>
      </c>
      <c r="E711" t="s">
        <v>4033</v>
      </c>
      <c r="F711">
        <v>0</v>
      </c>
      <c r="G711">
        <v>0</v>
      </c>
    </row>
    <row r="712" spans="1:7" hidden="1" x14ac:dyDescent="0.25">
      <c r="A712" t="s">
        <v>4720</v>
      </c>
      <c r="B712" t="s">
        <v>4391</v>
      </c>
      <c r="C712" t="s">
        <v>4723</v>
      </c>
      <c r="D712" t="s">
        <v>1630</v>
      </c>
      <c r="E712" t="s">
        <v>4033</v>
      </c>
      <c r="F712">
        <v>0</v>
      </c>
      <c r="G712">
        <v>0</v>
      </c>
    </row>
    <row r="713" spans="1:7" hidden="1" x14ac:dyDescent="0.25">
      <c r="A713" t="s">
        <v>4720</v>
      </c>
      <c r="B713" t="s">
        <v>4391</v>
      </c>
      <c r="C713" t="s">
        <v>4724</v>
      </c>
      <c r="D713" t="s">
        <v>1631</v>
      </c>
      <c r="E713" t="s">
        <v>4033</v>
      </c>
      <c r="F713">
        <v>0</v>
      </c>
      <c r="G713">
        <v>0</v>
      </c>
    </row>
    <row r="714" spans="1:7" hidden="1" x14ac:dyDescent="0.25">
      <c r="A714" t="s">
        <v>4720</v>
      </c>
      <c r="B714" t="s">
        <v>4391</v>
      </c>
      <c r="C714" t="s">
        <v>4725</v>
      </c>
      <c r="D714" t="s">
        <v>1632</v>
      </c>
      <c r="E714" t="s">
        <v>4033</v>
      </c>
      <c r="F714">
        <v>0</v>
      </c>
      <c r="G714">
        <v>0</v>
      </c>
    </row>
    <row r="715" spans="1:7" hidden="1" x14ac:dyDescent="0.25">
      <c r="A715" t="s">
        <v>4720</v>
      </c>
      <c r="B715" t="s">
        <v>4391</v>
      </c>
      <c r="C715" t="s">
        <v>4726</v>
      </c>
      <c r="D715" t="s">
        <v>1633</v>
      </c>
      <c r="E715" t="s">
        <v>4033</v>
      </c>
      <c r="F715">
        <v>0</v>
      </c>
      <c r="G715">
        <v>0</v>
      </c>
    </row>
    <row r="716" spans="1:7" hidden="1" x14ac:dyDescent="0.25">
      <c r="A716" t="s">
        <v>4720</v>
      </c>
      <c r="B716" t="s">
        <v>4055</v>
      </c>
      <c r="C716" t="s">
        <v>4056</v>
      </c>
      <c r="D716" t="s">
        <v>1642</v>
      </c>
      <c r="E716" t="s">
        <v>4033</v>
      </c>
      <c r="F716">
        <v>15</v>
      </c>
      <c r="G716">
        <v>11.11</v>
      </c>
    </row>
    <row r="717" spans="1:7" hidden="1" x14ac:dyDescent="0.25">
      <c r="A717" t="s">
        <v>4720</v>
      </c>
      <c r="B717" t="s">
        <v>4040</v>
      </c>
      <c r="C717" t="s">
        <v>4727</v>
      </c>
      <c r="D717" t="s">
        <v>1691</v>
      </c>
      <c r="E717" t="s">
        <v>4030</v>
      </c>
      <c r="F717">
        <v>0</v>
      </c>
      <c r="G717">
        <v>0</v>
      </c>
    </row>
    <row r="718" spans="1:7" hidden="1" x14ac:dyDescent="0.25">
      <c r="A718" t="s">
        <v>4720</v>
      </c>
      <c r="B718" t="s">
        <v>4040</v>
      </c>
      <c r="C718" t="s">
        <v>4728</v>
      </c>
      <c r="D718" t="s">
        <v>1692</v>
      </c>
      <c r="E718" t="s">
        <v>4030</v>
      </c>
      <c r="F718">
        <v>0</v>
      </c>
      <c r="G718">
        <v>0</v>
      </c>
    </row>
    <row r="719" spans="1:7" hidden="1" x14ac:dyDescent="0.25">
      <c r="A719" t="s">
        <v>4720</v>
      </c>
      <c r="B719" t="s">
        <v>4040</v>
      </c>
      <c r="C719" t="s">
        <v>4729</v>
      </c>
      <c r="D719" t="s">
        <v>1693</v>
      </c>
      <c r="E719" t="s">
        <v>4030</v>
      </c>
      <c r="F719">
        <v>0</v>
      </c>
      <c r="G719">
        <v>0</v>
      </c>
    </row>
    <row r="720" spans="1:7" hidden="1" x14ac:dyDescent="0.25">
      <c r="A720" t="s">
        <v>4720</v>
      </c>
      <c r="B720" t="s">
        <v>4040</v>
      </c>
      <c r="C720" t="s">
        <v>4730</v>
      </c>
      <c r="D720" t="s">
        <v>1694</v>
      </c>
      <c r="E720" t="s">
        <v>4030</v>
      </c>
      <c r="F720">
        <v>0</v>
      </c>
      <c r="G720">
        <v>0</v>
      </c>
    </row>
    <row r="721" spans="1:7" hidden="1" x14ac:dyDescent="0.25">
      <c r="A721" t="s">
        <v>4720</v>
      </c>
      <c r="B721" t="s">
        <v>4040</v>
      </c>
      <c r="C721" t="s">
        <v>4731</v>
      </c>
      <c r="D721" t="s">
        <v>1695</v>
      </c>
      <c r="E721" t="s">
        <v>4030</v>
      </c>
      <c r="F721">
        <v>0</v>
      </c>
      <c r="G721">
        <v>0</v>
      </c>
    </row>
    <row r="722" spans="1:7" hidden="1" x14ac:dyDescent="0.25">
      <c r="A722" t="s">
        <v>4720</v>
      </c>
      <c r="B722" t="s">
        <v>4040</v>
      </c>
      <c r="C722" t="s">
        <v>4732</v>
      </c>
      <c r="D722" t="s">
        <v>1696</v>
      </c>
      <c r="E722" t="s">
        <v>4030</v>
      </c>
      <c r="F722">
        <v>0</v>
      </c>
      <c r="G722">
        <v>0</v>
      </c>
    </row>
    <row r="723" spans="1:7" hidden="1" x14ac:dyDescent="0.25">
      <c r="A723" t="s">
        <v>4720</v>
      </c>
      <c r="B723" t="s">
        <v>4040</v>
      </c>
      <c r="C723" t="s">
        <v>4733</v>
      </c>
      <c r="D723" t="s">
        <v>1698</v>
      </c>
      <c r="E723" t="s">
        <v>4030</v>
      </c>
      <c r="F723">
        <v>0</v>
      </c>
      <c r="G723">
        <v>0</v>
      </c>
    </row>
    <row r="724" spans="1:7" hidden="1" x14ac:dyDescent="0.25">
      <c r="A724" t="s">
        <v>4720</v>
      </c>
      <c r="B724" t="s">
        <v>4040</v>
      </c>
      <c r="C724" t="s">
        <v>4734</v>
      </c>
      <c r="D724" t="s">
        <v>1699</v>
      </c>
      <c r="E724" t="s">
        <v>4030</v>
      </c>
      <c r="F724">
        <v>0</v>
      </c>
      <c r="G724">
        <v>0</v>
      </c>
    </row>
    <row r="725" spans="1:7" hidden="1" x14ac:dyDescent="0.25">
      <c r="A725" t="s">
        <v>4720</v>
      </c>
      <c r="B725" t="s">
        <v>4040</v>
      </c>
      <c r="C725" t="s">
        <v>4735</v>
      </c>
      <c r="D725" t="s">
        <v>1700</v>
      </c>
      <c r="E725" t="s">
        <v>4030</v>
      </c>
      <c r="F725">
        <v>0</v>
      </c>
      <c r="G725">
        <v>0</v>
      </c>
    </row>
    <row r="726" spans="1:7" hidden="1" x14ac:dyDescent="0.25">
      <c r="A726" t="s">
        <v>4720</v>
      </c>
      <c r="B726" t="s">
        <v>4391</v>
      </c>
      <c r="C726" t="s">
        <v>4392</v>
      </c>
      <c r="D726" t="s">
        <v>1790</v>
      </c>
      <c r="E726" t="s">
        <v>4033</v>
      </c>
      <c r="F726">
        <v>0</v>
      </c>
      <c r="G726">
        <v>0</v>
      </c>
    </row>
    <row r="727" spans="1:7" hidden="1" x14ac:dyDescent="0.25">
      <c r="A727" t="s">
        <v>4720</v>
      </c>
      <c r="B727" t="s">
        <v>4055</v>
      </c>
      <c r="C727" t="s">
        <v>4061</v>
      </c>
      <c r="D727" t="s">
        <v>1796</v>
      </c>
      <c r="E727" t="s">
        <v>4033</v>
      </c>
      <c r="F727">
        <v>0</v>
      </c>
      <c r="G727">
        <v>0</v>
      </c>
    </row>
    <row r="728" spans="1:7" hidden="1" x14ac:dyDescent="0.25">
      <c r="A728" t="s">
        <v>4720</v>
      </c>
      <c r="B728" t="s">
        <v>4064</v>
      </c>
      <c r="C728" t="s">
        <v>4736</v>
      </c>
      <c r="D728" t="s">
        <v>1806</v>
      </c>
      <c r="E728" t="s">
        <v>4033</v>
      </c>
      <c r="F728">
        <v>0</v>
      </c>
      <c r="G728">
        <v>0</v>
      </c>
    </row>
    <row r="729" spans="1:7" hidden="1" x14ac:dyDescent="0.25">
      <c r="A729" t="s">
        <v>4720</v>
      </c>
      <c r="B729" t="s">
        <v>4064</v>
      </c>
      <c r="C729" t="s">
        <v>4737</v>
      </c>
      <c r="D729" t="s">
        <v>1824</v>
      </c>
      <c r="E729" t="s">
        <v>4033</v>
      </c>
      <c r="F729">
        <v>0</v>
      </c>
      <c r="G729">
        <v>0</v>
      </c>
    </row>
    <row r="730" spans="1:7" hidden="1" x14ac:dyDescent="0.25">
      <c r="A730" t="s">
        <v>4720</v>
      </c>
      <c r="B730" t="s">
        <v>4064</v>
      </c>
      <c r="C730" t="s">
        <v>4738</v>
      </c>
      <c r="D730" t="s">
        <v>1826</v>
      </c>
      <c r="E730" t="s">
        <v>4033</v>
      </c>
      <c r="F730">
        <v>0</v>
      </c>
      <c r="G730">
        <v>0</v>
      </c>
    </row>
    <row r="731" spans="1:7" hidden="1" x14ac:dyDescent="0.25">
      <c r="A731" t="s">
        <v>4720</v>
      </c>
      <c r="B731" t="s">
        <v>4064</v>
      </c>
      <c r="C731" t="s">
        <v>4739</v>
      </c>
      <c r="D731" t="s">
        <v>1829</v>
      </c>
      <c r="E731" t="s">
        <v>4033</v>
      </c>
      <c r="F731">
        <v>0</v>
      </c>
      <c r="G731">
        <v>0</v>
      </c>
    </row>
    <row r="732" spans="1:7" hidden="1" x14ac:dyDescent="0.25">
      <c r="A732" t="s">
        <v>4720</v>
      </c>
      <c r="B732" t="s">
        <v>4064</v>
      </c>
      <c r="C732" t="s">
        <v>4740</v>
      </c>
      <c r="D732" t="s">
        <v>1830</v>
      </c>
      <c r="E732" t="s">
        <v>4033</v>
      </c>
      <c r="F732">
        <v>0</v>
      </c>
      <c r="G732">
        <v>0</v>
      </c>
    </row>
    <row r="733" spans="1:7" hidden="1" x14ac:dyDescent="0.25">
      <c r="A733" t="s">
        <v>4720</v>
      </c>
      <c r="B733" t="s">
        <v>4064</v>
      </c>
      <c r="C733" t="s">
        <v>4395</v>
      </c>
      <c r="D733" t="s">
        <v>1831</v>
      </c>
      <c r="E733" t="s">
        <v>4033</v>
      </c>
      <c r="F733">
        <v>2</v>
      </c>
      <c r="G733">
        <v>53.25</v>
      </c>
    </row>
    <row r="734" spans="1:7" hidden="1" x14ac:dyDescent="0.25">
      <c r="A734" t="s">
        <v>4720</v>
      </c>
      <c r="B734" t="s">
        <v>4064</v>
      </c>
      <c r="C734" t="s">
        <v>4741</v>
      </c>
      <c r="D734" t="s">
        <v>1849</v>
      </c>
      <c r="E734" t="s">
        <v>4033</v>
      </c>
      <c r="F734">
        <v>0</v>
      </c>
      <c r="G734">
        <v>0</v>
      </c>
    </row>
    <row r="735" spans="1:7" hidden="1" x14ac:dyDescent="0.25">
      <c r="A735" t="s">
        <v>4720</v>
      </c>
      <c r="B735" t="s">
        <v>4055</v>
      </c>
      <c r="C735" t="s">
        <v>4742</v>
      </c>
      <c r="D735" t="s">
        <v>1855</v>
      </c>
      <c r="E735" t="s">
        <v>4033</v>
      </c>
      <c r="F735">
        <v>15</v>
      </c>
      <c r="G735">
        <v>210.13</v>
      </c>
    </row>
    <row r="736" spans="1:7" hidden="1" x14ac:dyDescent="0.25">
      <c r="A736" t="s">
        <v>4720</v>
      </c>
      <c r="B736" t="s">
        <v>4055</v>
      </c>
      <c r="C736" t="s">
        <v>4067</v>
      </c>
      <c r="D736" t="s">
        <v>1858</v>
      </c>
      <c r="E736" t="s">
        <v>4033</v>
      </c>
      <c r="F736">
        <v>9</v>
      </c>
      <c r="G736">
        <v>25.83</v>
      </c>
    </row>
    <row r="737" spans="1:7" hidden="1" x14ac:dyDescent="0.25">
      <c r="A737" t="s">
        <v>4720</v>
      </c>
      <c r="B737" t="s">
        <v>4055</v>
      </c>
      <c r="C737" t="s">
        <v>4073</v>
      </c>
      <c r="D737" t="s">
        <v>1876</v>
      </c>
      <c r="E737" t="s">
        <v>4033</v>
      </c>
      <c r="F737">
        <v>18</v>
      </c>
      <c r="G737">
        <v>57.67</v>
      </c>
    </row>
    <row r="738" spans="1:7" hidden="1" x14ac:dyDescent="0.25">
      <c r="A738" t="s">
        <v>4720</v>
      </c>
      <c r="B738" t="s">
        <v>4055</v>
      </c>
      <c r="C738" t="s">
        <v>4074</v>
      </c>
      <c r="D738" t="s">
        <v>1878</v>
      </c>
      <c r="E738" t="s">
        <v>4033</v>
      </c>
      <c r="F738">
        <v>6</v>
      </c>
      <c r="G738">
        <v>150.6</v>
      </c>
    </row>
    <row r="739" spans="1:7" hidden="1" x14ac:dyDescent="0.25">
      <c r="A739" t="s">
        <v>4720</v>
      </c>
      <c r="B739" t="s">
        <v>4391</v>
      </c>
      <c r="C739" t="s">
        <v>4743</v>
      </c>
      <c r="D739" t="s">
        <v>4744</v>
      </c>
      <c r="E739" t="s">
        <v>4033</v>
      </c>
      <c r="F739">
        <v>4</v>
      </c>
      <c r="G739">
        <v>48.51</v>
      </c>
    </row>
    <row r="740" spans="1:7" hidden="1" x14ac:dyDescent="0.25">
      <c r="A740" t="s">
        <v>4720</v>
      </c>
      <c r="B740" t="s">
        <v>4391</v>
      </c>
      <c r="C740" t="s">
        <v>4745</v>
      </c>
      <c r="D740" t="s">
        <v>4746</v>
      </c>
      <c r="E740" t="s">
        <v>4033</v>
      </c>
      <c r="F740">
        <v>4</v>
      </c>
      <c r="G740">
        <v>54.46</v>
      </c>
    </row>
    <row r="741" spans="1:7" hidden="1" x14ac:dyDescent="0.25">
      <c r="A741" t="s">
        <v>4720</v>
      </c>
      <c r="B741" t="s">
        <v>4391</v>
      </c>
      <c r="C741" t="s">
        <v>4747</v>
      </c>
      <c r="D741" t="s">
        <v>1881</v>
      </c>
      <c r="E741" t="s">
        <v>4033</v>
      </c>
      <c r="F741">
        <v>2</v>
      </c>
      <c r="G741">
        <v>244.44</v>
      </c>
    </row>
    <row r="742" spans="1:7" hidden="1" x14ac:dyDescent="0.25">
      <c r="A742" t="s">
        <v>4720</v>
      </c>
      <c r="B742" t="s">
        <v>4391</v>
      </c>
      <c r="C742" t="s">
        <v>4748</v>
      </c>
      <c r="D742" t="s">
        <v>1882</v>
      </c>
      <c r="E742" t="s">
        <v>4033</v>
      </c>
      <c r="F742">
        <v>3</v>
      </c>
      <c r="G742">
        <v>437.64</v>
      </c>
    </row>
    <row r="743" spans="1:7" hidden="1" x14ac:dyDescent="0.25">
      <c r="A743" t="s">
        <v>4720</v>
      </c>
      <c r="B743" t="s">
        <v>4391</v>
      </c>
      <c r="C743" t="s">
        <v>4749</v>
      </c>
      <c r="D743" t="s">
        <v>1883</v>
      </c>
      <c r="E743" t="s">
        <v>4033</v>
      </c>
      <c r="F743">
        <v>3</v>
      </c>
      <c r="G743">
        <v>543.75</v>
      </c>
    </row>
    <row r="744" spans="1:7" hidden="1" x14ac:dyDescent="0.25">
      <c r="A744" t="s">
        <v>4720</v>
      </c>
      <c r="B744" t="s">
        <v>4391</v>
      </c>
      <c r="C744" t="s">
        <v>4750</v>
      </c>
      <c r="D744" t="s">
        <v>1884</v>
      </c>
      <c r="E744" t="s">
        <v>4033</v>
      </c>
      <c r="F744">
        <v>3</v>
      </c>
      <c r="G744">
        <v>649.98</v>
      </c>
    </row>
    <row r="745" spans="1:7" hidden="1" x14ac:dyDescent="0.25">
      <c r="A745" t="s">
        <v>4720</v>
      </c>
      <c r="B745" t="s">
        <v>4391</v>
      </c>
      <c r="C745" t="s">
        <v>4751</v>
      </c>
      <c r="D745" t="s">
        <v>1885</v>
      </c>
      <c r="E745" t="s">
        <v>4033</v>
      </c>
      <c r="F745">
        <v>1</v>
      </c>
      <c r="G745">
        <v>79.63</v>
      </c>
    </row>
    <row r="746" spans="1:7" hidden="1" x14ac:dyDescent="0.25">
      <c r="A746" t="s">
        <v>4720</v>
      </c>
      <c r="B746" t="s">
        <v>4391</v>
      </c>
      <c r="C746" t="s">
        <v>4752</v>
      </c>
      <c r="D746" t="s">
        <v>1886</v>
      </c>
      <c r="E746" t="s">
        <v>4033</v>
      </c>
      <c r="F746">
        <v>1</v>
      </c>
      <c r="G746">
        <v>90.92</v>
      </c>
    </row>
    <row r="747" spans="1:7" hidden="1" x14ac:dyDescent="0.25">
      <c r="A747" t="s">
        <v>4720</v>
      </c>
      <c r="B747" t="s">
        <v>4391</v>
      </c>
      <c r="C747" t="s">
        <v>4753</v>
      </c>
      <c r="D747" t="s">
        <v>4754</v>
      </c>
      <c r="E747" t="s">
        <v>4033</v>
      </c>
      <c r="F747">
        <v>10</v>
      </c>
      <c r="G747">
        <v>572.9</v>
      </c>
    </row>
    <row r="748" spans="1:7" hidden="1" x14ac:dyDescent="0.25">
      <c r="A748" t="s">
        <v>4720</v>
      </c>
      <c r="B748" t="s">
        <v>4064</v>
      </c>
      <c r="C748" t="s">
        <v>4077</v>
      </c>
      <c r="D748" t="s">
        <v>1899</v>
      </c>
      <c r="E748" t="s">
        <v>4033</v>
      </c>
      <c r="F748">
        <v>10</v>
      </c>
      <c r="G748">
        <v>177.7</v>
      </c>
    </row>
    <row r="749" spans="1:7" hidden="1" x14ac:dyDescent="0.25">
      <c r="A749" t="s">
        <v>4720</v>
      </c>
      <c r="B749" t="s">
        <v>4091</v>
      </c>
      <c r="C749" t="s">
        <v>4755</v>
      </c>
      <c r="D749" t="s">
        <v>4756</v>
      </c>
      <c r="E749" t="s">
        <v>4033</v>
      </c>
      <c r="F749">
        <v>1</v>
      </c>
      <c r="G749">
        <v>2.82</v>
      </c>
    </row>
    <row r="750" spans="1:7" hidden="1" x14ac:dyDescent="0.25">
      <c r="A750" t="s">
        <v>4720</v>
      </c>
      <c r="B750" t="s">
        <v>4091</v>
      </c>
      <c r="C750" t="s">
        <v>4757</v>
      </c>
      <c r="D750" t="s">
        <v>4758</v>
      </c>
      <c r="E750" t="s">
        <v>4033</v>
      </c>
      <c r="F750">
        <v>1</v>
      </c>
      <c r="G750">
        <v>2.81</v>
      </c>
    </row>
    <row r="751" spans="1:7" hidden="1" x14ac:dyDescent="0.25">
      <c r="A751" t="s">
        <v>4720</v>
      </c>
      <c r="B751" t="s">
        <v>4055</v>
      </c>
      <c r="C751" t="s">
        <v>4080</v>
      </c>
      <c r="D751" t="s">
        <v>1910</v>
      </c>
      <c r="E751" t="s">
        <v>4033</v>
      </c>
      <c r="F751">
        <v>0</v>
      </c>
      <c r="G751">
        <v>0</v>
      </c>
    </row>
    <row r="752" spans="1:7" hidden="1" x14ac:dyDescent="0.25">
      <c r="A752" t="s">
        <v>4720</v>
      </c>
      <c r="B752" t="s">
        <v>4083</v>
      </c>
      <c r="C752" t="s">
        <v>4759</v>
      </c>
      <c r="D752" t="s">
        <v>4760</v>
      </c>
      <c r="E752" t="s">
        <v>4086</v>
      </c>
      <c r="F752">
        <v>2</v>
      </c>
      <c r="G752">
        <v>47.62</v>
      </c>
    </row>
    <row r="753" spans="1:7" hidden="1" x14ac:dyDescent="0.25">
      <c r="A753" t="s">
        <v>4720</v>
      </c>
      <c r="B753" t="s">
        <v>4055</v>
      </c>
      <c r="C753" t="s">
        <v>4761</v>
      </c>
      <c r="D753" t="s">
        <v>2071</v>
      </c>
      <c r="E753" t="s">
        <v>4033</v>
      </c>
      <c r="F753">
        <v>0</v>
      </c>
      <c r="G753">
        <v>0</v>
      </c>
    </row>
    <row r="754" spans="1:7" hidden="1" x14ac:dyDescent="0.25">
      <c r="A754" t="s">
        <v>4720</v>
      </c>
      <c r="B754" t="s">
        <v>4055</v>
      </c>
      <c r="C754" t="s">
        <v>4762</v>
      </c>
      <c r="D754" t="s">
        <v>2073</v>
      </c>
      <c r="E754" t="s">
        <v>4033</v>
      </c>
      <c r="F754">
        <v>0</v>
      </c>
      <c r="G754">
        <v>0</v>
      </c>
    </row>
    <row r="755" spans="1:7" hidden="1" x14ac:dyDescent="0.25">
      <c r="A755" t="s">
        <v>4720</v>
      </c>
      <c r="B755" t="s">
        <v>4055</v>
      </c>
      <c r="C755" t="s">
        <v>4763</v>
      </c>
      <c r="D755" t="s">
        <v>2074</v>
      </c>
      <c r="E755" t="s">
        <v>4033</v>
      </c>
      <c r="F755">
        <v>0</v>
      </c>
      <c r="G755">
        <v>0</v>
      </c>
    </row>
    <row r="756" spans="1:7" hidden="1" x14ac:dyDescent="0.25">
      <c r="A756" t="s">
        <v>4720</v>
      </c>
      <c r="B756" t="s">
        <v>4042</v>
      </c>
      <c r="C756" t="s">
        <v>4090</v>
      </c>
      <c r="D756" t="s">
        <v>2079</v>
      </c>
      <c r="E756" t="s">
        <v>4033</v>
      </c>
      <c r="F756">
        <v>27</v>
      </c>
      <c r="G756">
        <v>19.22</v>
      </c>
    </row>
    <row r="757" spans="1:7" hidden="1" x14ac:dyDescent="0.25">
      <c r="A757" t="s">
        <v>4720</v>
      </c>
      <c r="B757" t="s">
        <v>4091</v>
      </c>
      <c r="C757" t="s">
        <v>4764</v>
      </c>
      <c r="D757" t="s">
        <v>2098</v>
      </c>
      <c r="E757" t="s">
        <v>4093</v>
      </c>
      <c r="F757">
        <v>0</v>
      </c>
      <c r="G757">
        <v>0</v>
      </c>
    </row>
    <row r="758" spans="1:7" hidden="1" x14ac:dyDescent="0.25">
      <c r="A758" t="s">
        <v>4720</v>
      </c>
      <c r="B758" t="s">
        <v>4091</v>
      </c>
      <c r="C758" t="s">
        <v>4765</v>
      </c>
      <c r="D758" t="s">
        <v>2102</v>
      </c>
      <c r="E758" t="s">
        <v>4093</v>
      </c>
      <c r="F758">
        <v>0</v>
      </c>
      <c r="G758">
        <v>0</v>
      </c>
    </row>
    <row r="759" spans="1:7" hidden="1" x14ac:dyDescent="0.25">
      <c r="A759" t="s">
        <v>4720</v>
      </c>
      <c r="B759" t="s">
        <v>4091</v>
      </c>
      <c r="C759" t="s">
        <v>4766</v>
      </c>
      <c r="D759" t="s">
        <v>2113</v>
      </c>
      <c r="E759" t="s">
        <v>4033</v>
      </c>
      <c r="F759">
        <v>0</v>
      </c>
      <c r="G759">
        <v>0</v>
      </c>
    </row>
    <row r="760" spans="1:7" hidden="1" x14ac:dyDescent="0.25">
      <c r="A760" t="s">
        <v>4720</v>
      </c>
      <c r="B760" t="s">
        <v>4091</v>
      </c>
      <c r="C760" t="s">
        <v>4767</v>
      </c>
      <c r="D760" t="s">
        <v>2114</v>
      </c>
      <c r="E760" t="s">
        <v>4033</v>
      </c>
      <c r="F760">
        <v>0</v>
      </c>
      <c r="G760">
        <v>0</v>
      </c>
    </row>
    <row r="761" spans="1:7" hidden="1" x14ac:dyDescent="0.25">
      <c r="A761" t="s">
        <v>4720</v>
      </c>
      <c r="B761" t="s">
        <v>4091</v>
      </c>
      <c r="C761" t="s">
        <v>4768</v>
      </c>
      <c r="D761" t="s">
        <v>2115</v>
      </c>
      <c r="E761" t="s">
        <v>4033</v>
      </c>
      <c r="F761">
        <v>0</v>
      </c>
      <c r="G761">
        <v>0</v>
      </c>
    </row>
    <row r="762" spans="1:7" hidden="1" x14ac:dyDescent="0.25">
      <c r="A762" t="s">
        <v>4720</v>
      </c>
      <c r="B762" t="s">
        <v>4055</v>
      </c>
      <c r="C762" t="s">
        <v>4421</v>
      </c>
      <c r="D762" t="s">
        <v>2116</v>
      </c>
      <c r="E762" t="s">
        <v>4033</v>
      </c>
      <c r="F762">
        <v>23</v>
      </c>
      <c r="G762">
        <v>130.59</v>
      </c>
    </row>
    <row r="763" spans="1:7" hidden="1" x14ac:dyDescent="0.25">
      <c r="A763" t="s">
        <v>4720</v>
      </c>
      <c r="B763" t="s">
        <v>4055</v>
      </c>
      <c r="C763" t="s">
        <v>4109</v>
      </c>
      <c r="D763" t="s">
        <v>2123</v>
      </c>
      <c r="E763" t="s">
        <v>4033</v>
      </c>
      <c r="F763">
        <v>8</v>
      </c>
      <c r="G763">
        <v>35.520000000000003</v>
      </c>
    </row>
    <row r="764" spans="1:7" hidden="1" x14ac:dyDescent="0.25">
      <c r="A764" t="s">
        <v>4720</v>
      </c>
      <c r="B764" t="s">
        <v>4064</v>
      </c>
      <c r="C764" t="s">
        <v>4426</v>
      </c>
      <c r="D764" t="s">
        <v>2170</v>
      </c>
      <c r="E764" t="s">
        <v>4033</v>
      </c>
      <c r="F764">
        <v>1</v>
      </c>
      <c r="G764">
        <v>46.24</v>
      </c>
    </row>
    <row r="765" spans="1:7" hidden="1" x14ac:dyDescent="0.25">
      <c r="A765" t="s">
        <v>4720</v>
      </c>
      <c r="B765" t="s">
        <v>4064</v>
      </c>
      <c r="C765" t="s">
        <v>4769</v>
      </c>
      <c r="D765" t="s">
        <v>2179</v>
      </c>
      <c r="E765" t="s">
        <v>4033</v>
      </c>
      <c r="F765">
        <v>0</v>
      </c>
      <c r="G765">
        <v>0</v>
      </c>
    </row>
    <row r="766" spans="1:7" hidden="1" x14ac:dyDescent="0.25">
      <c r="A766" t="s">
        <v>4720</v>
      </c>
      <c r="B766" t="s">
        <v>4064</v>
      </c>
      <c r="C766" t="s">
        <v>4428</v>
      </c>
      <c r="D766" t="s">
        <v>2197</v>
      </c>
      <c r="E766" t="s">
        <v>4033</v>
      </c>
      <c r="F766">
        <v>0</v>
      </c>
      <c r="G766">
        <v>0</v>
      </c>
    </row>
    <row r="767" spans="1:7" hidden="1" x14ac:dyDescent="0.25">
      <c r="A767" t="s">
        <v>4720</v>
      </c>
      <c r="B767" t="s">
        <v>4064</v>
      </c>
      <c r="C767" t="s">
        <v>4770</v>
      </c>
      <c r="D767" t="s">
        <v>2198</v>
      </c>
      <c r="E767" t="s">
        <v>4033</v>
      </c>
      <c r="F767">
        <v>0</v>
      </c>
      <c r="G767">
        <v>0</v>
      </c>
    </row>
    <row r="768" spans="1:7" hidden="1" x14ac:dyDescent="0.25">
      <c r="A768" t="s">
        <v>4720</v>
      </c>
      <c r="B768" t="s">
        <v>4083</v>
      </c>
      <c r="C768" t="s">
        <v>4429</v>
      </c>
      <c r="D768" t="s">
        <v>2220</v>
      </c>
      <c r="E768" t="s">
        <v>4033</v>
      </c>
      <c r="F768">
        <v>0</v>
      </c>
      <c r="G768">
        <v>0</v>
      </c>
    </row>
    <row r="769" spans="1:7" hidden="1" x14ac:dyDescent="0.25">
      <c r="A769" t="s">
        <v>4720</v>
      </c>
      <c r="B769" t="s">
        <v>4064</v>
      </c>
      <c r="C769" t="s">
        <v>4771</v>
      </c>
      <c r="D769" t="s">
        <v>4772</v>
      </c>
      <c r="E769" t="s">
        <v>4033</v>
      </c>
      <c r="F769">
        <v>2</v>
      </c>
      <c r="G769">
        <v>58.83</v>
      </c>
    </row>
    <row r="770" spans="1:7" hidden="1" x14ac:dyDescent="0.25">
      <c r="A770" t="s">
        <v>4720</v>
      </c>
      <c r="B770" t="s">
        <v>4064</v>
      </c>
      <c r="C770" t="s">
        <v>4116</v>
      </c>
      <c r="D770" t="s">
        <v>2241</v>
      </c>
      <c r="E770" t="s">
        <v>4033</v>
      </c>
      <c r="F770">
        <v>1</v>
      </c>
      <c r="G770">
        <v>35.46</v>
      </c>
    </row>
    <row r="771" spans="1:7" hidden="1" x14ac:dyDescent="0.25">
      <c r="A771" t="s">
        <v>4720</v>
      </c>
      <c r="B771" t="s">
        <v>4064</v>
      </c>
      <c r="C771" t="s">
        <v>4430</v>
      </c>
      <c r="D771" t="s">
        <v>2243</v>
      </c>
      <c r="E771" t="s">
        <v>4033</v>
      </c>
      <c r="F771">
        <v>0</v>
      </c>
      <c r="G771">
        <v>0</v>
      </c>
    </row>
    <row r="772" spans="1:7" hidden="1" x14ac:dyDescent="0.25">
      <c r="A772" t="s">
        <v>4720</v>
      </c>
      <c r="B772" t="s">
        <v>4064</v>
      </c>
      <c r="C772" t="s">
        <v>4118</v>
      </c>
      <c r="D772" t="s">
        <v>2244</v>
      </c>
      <c r="E772" t="s">
        <v>4033</v>
      </c>
      <c r="F772">
        <v>4</v>
      </c>
      <c r="G772">
        <v>143.01</v>
      </c>
    </row>
    <row r="773" spans="1:7" hidden="1" x14ac:dyDescent="0.25">
      <c r="A773" t="s">
        <v>4720</v>
      </c>
      <c r="B773" t="s">
        <v>4064</v>
      </c>
      <c r="C773" t="s">
        <v>4773</v>
      </c>
      <c r="D773" t="s">
        <v>2260</v>
      </c>
      <c r="E773" t="s">
        <v>4033</v>
      </c>
      <c r="F773">
        <v>2</v>
      </c>
      <c r="G773">
        <v>94.68</v>
      </c>
    </row>
    <row r="774" spans="1:7" hidden="1" x14ac:dyDescent="0.25">
      <c r="A774" t="s">
        <v>4720</v>
      </c>
      <c r="B774" t="s">
        <v>4064</v>
      </c>
      <c r="C774" t="s">
        <v>4774</v>
      </c>
      <c r="D774" t="s">
        <v>2262</v>
      </c>
      <c r="E774" t="s">
        <v>4033</v>
      </c>
      <c r="F774">
        <v>2</v>
      </c>
      <c r="G774">
        <v>117.08</v>
      </c>
    </row>
    <row r="775" spans="1:7" hidden="1" x14ac:dyDescent="0.25">
      <c r="A775" t="s">
        <v>4720</v>
      </c>
      <c r="B775" t="s">
        <v>4064</v>
      </c>
      <c r="C775" t="s">
        <v>4775</v>
      </c>
      <c r="D775" t="s">
        <v>2264</v>
      </c>
      <c r="E775" t="s">
        <v>4033</v>
      </c>
      <c r="F775">
        <v>1</v>
      </c>
      <c r="G775">
        <v>57.43</v>
      </c>
    </row>
    <row r="776" spans="1:7" hidden="1" x14ac:dyDescent="0.25">
      <c r="A776" t="s">
        <v>4720</v>
      </c>
      <c r="B776" t="s">
        <v>4064</v>
      </c>
      <c r="C776" t="s">
        <v>4438</v>
      </c>
      <c r="D776" t="s">
        <v>2269</v>
      </c>
      <c r="E776" t="s">
        <v>4033</v>
      </c>
      <c r="F776">
        <v>0</v>
      </c>
      <c r="G776">
        <v>0</v>
      </c>
    </row>
    <row r="777" spans="1:7" hidden="1" x14ac:dyDescent="0.25">
      <c r="A777" t="s">
        <v>4720</v>
      </c>
      <c r="B777" t="s">
        <v>4064</v>
      </c>
      <c r="C777" t="s">
        <v>4776</v>
      </c>
      <c r="D777" t="s">
        <v>2270</v>
      </c>
      <c r="E777" t="s">
        <v>4033</v>
      </c>
      <c r="F777">
        <v>0</v>
      </c>
      <c r="G777">
        <v>0</v>
      </c>
    </row>
    <row r="778" spans="1:7" hidden="1" x14ac:dyDescent="0.25">
      <c r="A778" t="s">
        <v>4720</v>
      </c>
      <c r="B778" t="s">
        <v>4064</v>
      </c>
      <c r="C778" t="s">
        <v>4444</v>
      </c>
      <c r="D778" t="s">
        <v>2312</v>
      </c>
      <c r="E778" t="s">
        <v>4033</v>
      </c>
      <c r="F778">
        <v>3</v>
      </c>
      <c r="G778">
        <v>79.739999999999995</v>
      </c>
    </row>
    <row r="779" spans="1:7" hidden="1" x14ac:dyDescent="0.25">
      <c r="A779" t="s">
        <v>4720</v>
      </c>
      <c r="B779" t="s">
        <v>4064</v>
      </c>
      <c r="C779" t="s">
        <v>4777</v>
      </c>
      <c r="D779" t="s">
        <v>2313</v>
      </c>
      <c r="E779" t="s">
        <v>4033</v>
      </c>
      <c r="F779">
        <v>0</v>
      </c>
      <c r="G779">
        <v>0</v>
      </c>
    </row>
    <row r="780" spans="1:7" hidden="1" x14ac:dyDescent="0.25">
      <c r="A780" t="s">
        <v>4720</v>
      </c>
      <c r="B780" t="s">
        <v>4064</v>
      </c>
      <c r="C780" t="s">
        <v>4445</v>
      </c>
      <c r="D780" t="s">
        <v>2316</v>
      </c>
      <c r="E780" t="s">
        <v>4033</v>
      </c>
      <c r="F780">
        <v>0</v>
      </c>
      <c r="G780">
        <v>0</v>
      </c>
    </row>
    <row r="781" spans="1:7" hidden="1" x14ac:dyDescent="0.25">
      <c r="A781" t="s">
        <v>4720</v>
      </c>
      <c r="B781" t="s">
        <v>4064</v>
      </c>
      <c r="C781" t="s">
        <v>4778</v>
      </c>
      <c r="D781" t="s">
        <v>2317</v>
      </c>
      <c r="E781" t="s">
        <v>4033</v>
      </c>
      <c r="F781">
        <v>0</v>
      </c>
      <c r="G781">
        <v>0</v>
      </c>
    </row>
    <row r="782" spans="1:7" hidden="1" x14ac:dyDescent="0.25">
      <c r="A782" t="s">
        <v>4720</v>
      </c>
      <c r="B782" t="s">
        <v>4064</v>
      </c>
      <c r="C782" t="s">
        <v>4446</v>
      </c>
      <c r="D782" t="s">
        <v>2318</v>
      </c>
      <c r="E782" t="s">
        <v>4033</v>
      </c>
      <c r="F782">
        <v>0</v>
      </c>
      <c r="G782">
        <v>0</v>
      </c>
    </row>
    <row r="783" spans="1:7" hidden="1" x14ac:dyDescent="0.25">
      <c r="A783" t="s">
        <v>4720</v>
      </c>
      <c r="B783" t="s">
        <v>4122</v>
      </c>
      <c r="C783" t="s">
        <v>4123</v>
      </c>
      <c r="D783" t="s">
        <v>2338</v>
      </c>
      <c r="E783" t="s">
        <v>4033</v>
      </c>
      <c r="F783">
        <v>1</v>
      </c>
      <c r="G783">
        <v>27.65</v>
      </c>
    </row>
    <row r="784" spans="1:7" hidden="1" x14ac:dyDescent="0.25">
      <c r="A784" t="s">
        <v>4720</v>
      </c>
      <c r="B784" t="s">
        <v>4122</v>
      </c>
      <c r="C784" t="s">
        <v>4124</v>
      </c>
      <c r="D784" t="s">
        <v>2339</v>
      </c>
      <c r="E784" t="s">
        <v>4033</v>
      </c>
      <c r="F784">
        <v>1</v>
      </c>
      <c r="G784">
        <v>27.65</v>
      </c>
    </row>
    <row r="785" spans="1:7" hidden="1" x14ac:dyDescent="0.25">
      <c r="A785" t="s">
        <v>4720</v>
      </c>
      <c r="B785" t="s">
        <v>4122</v>
      </c>
      <c r="C785" t="s">
        <v>4125</v>
      </c>
      <c r="D785" t="s">
        <v>2340</v>
      </c>
      <c r="E785" t="s">
        <v>4033</v>
      </c>
      <c r="F785">
        <v>2</v>
      </c>
      <c r="G785">
        <v>32.26</v>
      </c>
    </row>
    <row r="786" spans="1:7" hidden="1" x14ac:dyDescent="0.25">
      <c r="A786" t="s">
        <v>4720</v>
      </c>
      <c r="B786" t="s">
        <v>4122</v>
      </c>
      <c r="C786" t="s">
        <v>4126</v>
      </c>
      <c r="D786" t="s">
        <v>2341</v>
      </c>
      <c r="E786" t="s">
        <v>4033</v>
      </c>
      <c r="F786">
        <v>2</v>
      </c>
      <c r="G786">
        <v>55.12</v>
      </c>
    </row>
    <row r="787" spans="1:7" hidden="1" x14ac:dyDescent="0.25">
      <c r="A787" t="s">
        <v>4720</v>
      </c>
      <c r="B787" t="s">
        <v>4122</v>
      </c>
      <c r="C787" t="s">
        <v>4127</v>
      </c>
      <c r="D787" t="s">
        <v>2342</v>
      </c>
      <c r="E787" t="s">
        <v>4033</v>
      </c>
      <c r="F787">
        <v>2</v>
      </c>
      <c r="G787">
        <v>30.52</v>
      </c>
    </row>
    <row r="788" spans="1:7" hidden="1" x14ac:dyDescent="0.25">
      <c r="A788" t="s">
        <v>4720</v>
      </c>
      <c r="B788" t="s">
        <v>4122</v>
      </c>
      <c r="C788" t="s">
        <v>4128</v>
      </c>
      <c r="D788" t="s">
        <v>2343</v>
      </c>
      <c r="E788" t="s">
        <v>4033</v>
      </c>
      <c r="F788">
        <v>2</v>
      </c>
      <c r="G788">
        <v>30.52</v>
      </c>
    </row>
    <row r="789" spans="1:7" hidden="1" x14ac:dyDescent="0.25">
      <c r="A789" t="s">
        <v>4720</v>
      </c>
      <c r="B789" t="s">
        <v>4122</v>
      </c>
      <c r="C789" t="s">
        <v>4129</v>
      </c>
      <c r="D789" t="s">
        <v>2349</v>
      </c>
      <c r="E789" t="s">
        <v>4033</v>
      </c>
      <c r="F789">
        <v>50</v>
      </c>
      <c r="G789">
        <v>45.84</v>
      </c>
    </row>
    <row r="790" spans="1:7" hidden="1" x14ac:dyDescent="0.25">
      <c r="A790" t="s">
        <v>4720</v>
      </c>
      <c r="B790" t="s">
        <v>4055</v>
      </c>
      <c r="C790" t="s">
        <v>4130</v>
      </c>
      <c r="D790" t="s">
        <v>2350</v>
      </c>
      <c r="E790" t="s">
        <v>4033</v>
      </c>
      <c r="F790">
        <v>0</v>
      </c>
      <c r="G790">
        <v>0</v>
      </c>
    </row>
    <row r="791" spans="1:7" hidden="1" x14ac:dyDescent="0.25">
      <c r="A791" t="s">
        <v>4720</v>
      </c>
      <c r="B791" t="s">
        <v>4055</v>
      </c>
      <c r="C791" t="s">
        <v>4132</v>
      </c>
      <c r="D791" t="s">
        <v>2352</v>
      </c>
      <c r="E791" t="s">
        <v>4033</v>
      </c>
      <c r="F791">
        <v>33</v>
      </c>
      <c r="G791">
        <v>18.29</v>
      </c>
    </row>
    <row r="792" spans="1:7" hidden="1" x14ac:dyDescent="0.25">
      <c r="A792" t="s">
        <v>4720</v>
      </c>
      <c r="B792" t="s">
        <v>4055</v>
      </c>
      <c r="C792" t="s">
        <v>4451</v>
      </c>
      <c r="D792" t="s">
        <v>2353</v>
      </c>
      <c r="E792" t="s">
        <v>4033</v>
      </c>
      <c r="F792">
        <v>0</v>
      </c>
      <c r="G792">
        <v>0</v>
      </c>
    </row>
    <row r="793" spans="1:7" hidden="1" x14ac:dyDescent="0.25">
      <c r="A793" t="s">
        <v>4720</v>
      </c>
      <c r="B793" t="s">
        <v>4055</v>
      </c>
      <c r="C793" t="s">
        <v>4452</v>
      </c>
      <c r="D793" t="s">
        <v>2354</v>
      </c>
      <c r="E793" t="s">
        <v>4033</v>
      </c>
      <c r="F793">
        <v>0</v>
      </c>
      <c r="G793">
        <v>0</v>
      </c>
    </row>
    <row r="794" spans="1:7" hidden="1" x14ac:dyDescent="0.25">
      <c r="A794" t="s">
        <v>4720</v>
      </c>
      <c r="B794" t="s">
        <v>4055</v>
      </c>
      <c r="C794" t="s">
        <v>4134</v>
      </c>
      <c r="D794" t="s">
        <v>2359</v>
      </c>
      <c r="E794" t="s">
        <v>4033</v>
      </c>
      <c r="F794">
        <v>0</v>
      </c>
      <c r="G794">
        <v>0</v>
      </c>
    </row>
    <row r="795" spans="1:7" hidden="1" x14ac:dyDescent="0.25">
      <c r="A795" t="s">
        <v>4720</v>
      </c>
      <c r="B795" t="s">
        <v>4055</v>
      </c>
      <c r="C795" t="s">
        <v>4459</v>
      </c>
      <c r="D795" t="s">
        <v>2386</v>
      </c>
      <c r="E795" t="s">
        <v>4033</v>
      </c>
      <c r="F795">
        <v>20</v>
      </c>
      <c r="G795">
        <v>4.63</v>
      </c>
    </row>
    <row r="796" spans="1:7" hidden="1" x14ac:dyDescent="0.25">
      <c r="A796" t="s">
        <v>4720</v>
      </c>
      <c r="B796" t="s">
        <v>4391</v>
      </c>
      <c r="C796" t="s">
        <v>4467</v>
      </c>
      <c r="D796" t="s">
        <v>2420</v>
      </c>
      <c r="E796" t="s">
        <v>4033</v>
      </c>
      <c r="F796">
        <v>10</v>
      </c>
      <c r="G796">
        <v>800</v>
      </c>
    </row>
    <row r="797" spans="1:7" hidden="1" x14ac:dyDescent="0.25">
      <c r="A797" t="s">
        <v>4720</v>
      </c>
      <c r="B797" t="s">
        <v>4055</v>
      </c>
      <c r="C797" t="s">
        <v>4141</v>
      </c>
      <c r="D797" t="s">
        <v>2424</v>
      </c>
      <c r="E797" t="s">
        <v>4033</v>
      </c>
      <c r="F797">
        <v>5</v>
      </c>
      <c r="G797">
        <v>20.25</v>
      </c>
    </row>
    <row r="798" spans="1:7" hidden="1" x14ac:dyDescent="0.25">
      <c r="A798" t="s">
        <v>4720</v>
      </c>
      <c r="B798" t="s">
        <v>4055</v>
      </c>
      <c r="C798" t="s">
        <v>4142</v>
      </c>
      <c r="D798" t="s">
        <v>2425</v>
      </c>
      <c r="E798" t="s">
        <v>4033</v>
      </c>
      <c r="F798">
        <v>0</v>
      </c>
      <c r="G798">
        <v>0</v>
      </c>
    </row>
    <row r="799" spans="1:7" hidden="1" x14ac:dyDescent="0.25">
      <c r="A799" t="s">
        <v>4720</v>
      </c>
      <c r="B799" t="s">
        <v>4055</v>
      </c>
      <c r="C799" t="s">
        <v>4143</v>
      </c>
      <c r="D799" t="s">
        <v>2426</v>
      </c>
      <c r="E799" t="s">
        <v>4033</v>
      </c>
      <c r="F799">
        <v>4</v>
      </c>
      <c r="G799">
        <v>8.16</v>
      </c>
    </row>
    <row r="800" spans="1:7" hidden="1" x14ac:dyDescent="0.25">
      <c r="A800" t="s">
        <v>4720</v>
      </c>
      <c r="B800" t="s">
        <v>4055</v>
      </c>
      <c r="C800" t="s">
        <v>4147</v>
      </c>
      <c r="D800" t="s">
        <v>2428</v>
      </c>
      <c r="E800" t="s">
        <v>4033</v>
      </c>
      <c r="F800">
        <v>3</v>
      </c>
      <c r="G800">
        <v>7.13</v>
      </c>
    </row>
    <row r="801" spans="1:7" hidden="1" x14ac:dyDescent="0.25">
      <c r="A801" t="s">
        <v>4720</v>
      </c>
      <c r="B801" t="s">
        <v>4055</v>
      </c>
      <c r="C801" t="s">
        <v>4149</v>
      </c>
      <c r="D801" t="s">
        <v>2430</v>
      </c>
      <c r="E801" t="s">
        <v>4033</v>
      </c>
      <c r="F801">
        <v>2</v>
      </c>
      <c r="G801">
        <v>2.87</v>
      </c>
    </row>
    <row r="802" spans="1:7" hidden="1" x14ac:dyDescent="0.25">
      <c r="A802" t="s">
        <v>4720</v>
      </c>
      <c r="B802" t="s">
        <v>4055</v>
      </c>
      <c r="C802" t="s">
        <v>4469</v>
      </c>
      <c r="D802" t="s">
        <v>2439</v>
      </c>
      <c r="E802" t="s">
        <v>4033</v>
      </c>
      <c r="F802">
        <v>0</v>
      </c>
      <c r="G802">
        <v>0</v>
      </c>
    </row>
    <row r="803" spans="1:7" hidden="1" x14ac:dyDescent="0.25">
      <c r="A803" t="s">
        <v>4720</v>
      </c>
      <c r="B803" t="s">
        <v>4055</v>
      </c>
      <c r="C803" t="s">
        <v>4151</v>
      </c>
      <c r="D803" t="s">
        <v>2440</v>
      </c>
      <c r="E803" t="s">
        <v>4033</v>
      </c>
      <c r="F803">
        <v>11</v>
      </c>
      <c r="G803">
        <v>82.5</v>
      </c>
    </row>
    <row r="804" spans="1:7" hidden="1" x14ac:dyDescent="0.25">
      <c r="A804" t="s">
        <v>4720</v>
      </c>
      <c r="B804" t="s">
        <v>4055</v>
      </c>
      <c r="C804" t="s">
        <v>4152</v>
      </c>
      <c r="D804" t="s">
        <v>2441</v>
      </c>
      <c r="E804" t="s">
        <v>4033</v>
      </c>
      <c r="F804">
        <v>0</v>
      </c>
      <c r="G804">
        <v>0</v>
      </c>
    </row>
    <row r="805" spans="1:7" hidden="1" x14ac:dyDescent="0.25">
      <c r="A805" t="s">
        <v>4720</v>
      </c>
      <c r="B805" t="s">
        <v>4040</v>
      </c>
      <c r="C805" t="s">
        <v>4471</v>
      </c>
      <c r="D805" t="s">
        <v>2444</v>
      </c>
      <c r="E805" t="s">
        <v>4033</v>
      </c>
      <c r="F805">
        <v>9</v>
      </c>
      <c r="G805">
        <v>206.41</v>
      </c>
    </row>
    <row r="806" spans="1:7" hidden="1" x14ac:dyDescent="0.25">
      <c r="A806" t="s">
        <v>4720</v>
      </c>
      <c r="B806" t="s">
        <v>4040</v>
      </c>
      <c r="C806" t="s">
        <v>4153</v>
      </c>
      <c r="D806" t="s">
        <v>2445</v>
      </c>
      <c r="E806" t="s">
        <v>4033</v>
      </c>
      <c r="F806">
        <v>7</v>
      </c>
      <c r="G806">
        <v>165.41</v>
      </c>
    </row>
    <row r="807" spans="1:7" hidden="1" x14ac:dyDescent="0.25">
      <c r="A807" t="s">
        <v>4720</v>
      </c>
      <c r="B807" t="s">
        <v>4028</v>
      </c>
      <c r="C807" t="s">
        <v>4475</v>
      </c>
      <c r="D807" t="s">
        <v>2474</v>
      </c>
      <c r="E807" t="s">
        <v>4030</v>
      </c>
      <c r="F807">
        <v>0</v>
      </c>
      <c r="G807">
        <v>0</v>
      </c>
    </row>
    <row r="808" spans="1:7" hidden="1" x14ac:dyDescent="0.25">
      <c r="A808" t="s">
        <v>4720</v>
      </c>
      <c r="B808" t="s">
        <v>4091</v>
      </c>
      <c r="C808" t="s">
        <v>4779</v>
      </c>
      <c r="D808" t="s">
        <v>2497</v>
      </c>
      <c r="E808" t="s">
        <v>4033</v>
      </c>
      <c r="F808">
        <v>0</v>
      </c>
      <c r="G808">
        <v>0</v>
      </c>
    </row>
    <row r="809" spans="1:7" hidden="1" x14ac:dyDescent="0.25">
      <c r="A809" t="s">
        <v>4720</v>
      </c>
      <c r="B809" t="s">
        <v>4091</v>
      </c>
      <c r="C809" t="s">
        <v>4780</v>
      </c>
      <c r="D809" t="s">
        <v>2498</v>
      </c>
      <c r="E809" t="s">
        <v>4033</v>
      </c>
      <c r="F809">
        <v>0</v>
      </c>
      <c r="G809">
        <v>0</v>
      </c>
    </row>
    <row r="810" spans="1:7" hidden="1" x14ac:dyDescent="0.25">
      <c r="A810" t="s">
        <v>4720</v>
      </c>
      <c r="B810" t="s">
        <v>4091</v>
      </c>
      <c r="C810" t="s">
        <v>4481</v>
      </c>
      <c r="D810" t="s">
        <v>2524</v>
      </c>
      <c r="E810" t="s">
        <v>4033</v>
      </c>
      <c r="F810">
        <v>1</v>
      </c>
      <c r="G810">
        <v>41.67</v>
      </c>
    </row>
    <row r="811" spans="1:7" hidden="1" x14ac:dyDescent="0.25">
      <c r="A811" t="s">
        <v>4720</v>
      </c>
      <c r="B811" t="s">
        <v>4166</v>
      </c>
      <c r="C811" t="s">
        <v>4167</v>
      </c>
      <c r="D811" t="s">
        <v>2529</v>
      </c>
      <c r="E811" t="s">
        <v>4030</v>
      </c>
      <c r="F811">
        <v>17</v>
      </c>
      <c r="G811">
        <v>72.62</v>
      </c>
    </row>
    <row r="812" spans="1:7" hidden="1" x14ac:dyDescent="0.25">
      <c r="A812" t="s">
        <v>4720</v>
      </c>
      <c r="B812" t="s">
        <v>4166</v>
      </c>
      <c r="C812" t="s">
        <v>4169</v>
      </c>
      <c r="D812" t="s">
        <v>2531</v>
      </c>
      <c r="E812" t="s">
        <v>4030</v>
      </c>
      <c r="F812">
        <v>3</v>
      </c>
      <c r="G812">
        <v>3.01</v>
      </c>
    </row>
    <row r="813" spans="1:7" hidden="1" x14ac:dyDescent="0.25">
      <c r="A813" t="s">
        <v>4720</v>
      </c>
      <c r="B813" t="s">
        <v>4028</v>
      </c>
      <c r="C813" t="s">
        <v>4484</v>
      </c>
      <c r="D813" t="s">
        <v>2547</v>
      </c>
      <c r="E813" t="s">
        <v>4239</v>
      </c>
      <c r="F813">
        <v>0</v>
      </c>
      <c r="G813">
        <v>0</v>
      </c>
    </row>
    <row r="814" spans="1:7" hidden="1" x14ac:dyDescent="0.25">
      <c r="A814" t="s">
        <v>4720</v>
      </c>
      <c r="B814" t="s">
        <v>4042</v>
      </c>
      <c r="C814" t="s">
        <v>4171</v>
      </c>
      <c r="D814" t="s">
        <v>2607</v>
      </c>
      <c r="E814" t="s">
        <v>4033</v>
      </c>
      <c r="F814">
        <v>35</v>
      </c>
      <c r="G814">
        <v>55.75</v>
      </c>
    </row>
    <row r="815" spans="1:7" hidden="1" x14ac:dyDescent="0.25">
      <c r="A815" t="s">
        <v>4720</v>
      </c>
      <c r="B815" t="s">
        <v>4042</v>
      </c>
      <c r="C815" t="s">
        <v>4174</v>
      </c>
      <c r="D815" t="s">
        <v>2645</v>
      </c>
      <c r="E815" t="s">
        <v>4033</v>
      </c>
      <c r="F815">
        <v>0</v>
      </c>
      <c r="G815">
        <v>0</v>
      </c>
    </row>
    <row r="816" spans="1:7" hidden="1" x14ac:dyDescent="0.25">
      <c r="A816" t="s">
        <v>4720</v>
      </c>
      <c r="B816" t="s">
        <v>4042</v>
      </c>
      <c r="C816" t="s">
        <v>4175</v>
      </c>
      <c r="D816" t="s">
        <v>2646</v>
      </c>
      <c r="E816" t="s">
        <v>4033</v>
      </c>
      <c r="F816">
        <v>8</v>
      </c>
      <c r="G816">
        <v>198.91</v>
      </c>
    </row>
    <row r="817" spans="1:7" hidden="1" x14ac:dyDescent="0.25">
      <c r="A817" t="s">
        <v>4720</v>
      </c>
      <c r="B817" t="s">
        <v>4042</v>
      </c>
      <c r="C817" t="s">
        <v>4500</v>
      </c>
      <c r="D817" t="s">
        <v>2647</v>
      </c>
      <c r="E817" t="s">
        <v>4033</v>
      </c>
      <c r="F817">
        <v>16</v>
      </c>
      <c r="G817">
        <v>419.92</v>
      </c>
    </row>
    <row r="818" spans="1:7" hidden="1" x14ac:dyDescent="0.25">
      <c r="A818" t="s">
        <v>4720</v>
      </c>
      <c r="B818" t="s">
        <v>4391</v>
      </c>
      <c r="C818" t="s">
        <v>4505</v>
      </c>
      <c r="D818" t="s">
        <v>2674</v>
      </c>
      <c r="E818" t="s">
        <v>4033</v>
      </c>
      <c r="F818">
        <v>0</v>
      </c>
      <c r="G818">
        <v>0</v>
      </c>
    </row>
    <row r="819" spans="1:7" hidden="1" x14ac:dyDescent="0.25">
      <c r="A819" t="s">
        <v>4720</v>
      </c>
      <c r="B819" t="s">
        <v>4391</v>
      </c>
      <c r="C819" t="s">
        <v>4506</v>
      </c>
      <c r="D819" t="s">
        <v>2675</v>
      </c>
      <c r="E819" t="s">
        <v>4033</v>
      </c>
      <c r="F819">
        <v>0</v>
      </c>
      <c r="G819">
        <v>0</v>
      </c>
    </row>
    <row r="820" spans="1:7" hidden="1" x14ac:dyDescent="0.25">
      <c r="A820" t="s">
        <v>4720</v>
      </c>
      <c r="B820" t="s">
        <v>4055</v>
      </c>
      <c r="C820" t="s">
        <v>4183</v>
      </c>
      <c r="D820" t="s">
        <v>2701</v>
      </c>
      <c r="E820" t="s">
        <v>4033</v>
      </c>
      <c r="F820">
        <v>199</v>
      </c>
      <c r="G820">
        <v>59.35</v>
      </c>
    </row>
    <row r="821" spans="1:7" hidden="1" x14ac:dyDescent="0.25">
      <c r="A821" t="s">
        <v>4720</v>
      </c>
      <c r="B821" t="s">
        <v>4055</v>
      </c>
      <c r="C821" t="s">
        <v>4184</v>
      </c>
      <c r="D821" t="s">
        <v>2702</v>
      </c>
      <c r="E821" t="s">
        <v>4033</v>
      </c>
      <c r="F821">
        <v>39</v>
      </c>
      <c r="G821">
        <v>6.08</v>
      </c>
    </row>
    <row r="822" spans="1:7" hidden="1" x14ac:dyDescent="0.25">
      <c r="A822" t="s">
        <v>4720</v>
      </c>
      <c r="B822" t="s">
        <v>4055</v>
      </c>
      <c r="C822" t="s">
        <v>4187</v>
      </c>
      <c r="D822" t="s">
        <v>2703</v>
      </c>
      <c r="E822" t="s">
        <v>4033</v>
      </c>
      <c r="F822">
        <v>438</v>
      </c>
      <c r="G822">
        <v>78.86</v>
      </c>
    </row>
    <row r="823" spans="1:7" hidden="1" x14ac:dyDescent="0.25">
      <c r="A823" t="s">
        <v>4720</v>
      </c>
      <c r="B823" t="s">
        <v>4391</v>
      </c>
      <c r="C823" t="s">
        <v>4508</v>
      </c>
      <c r="D823" t="s">
        <v>2721</v>
      </c>
      <c r="E823" t="s">
        <v>4033</v>
      </c>
      <c r="F823">
        <v>50</v>
      </c>
      <c r="G823">
        <v>395</v>
      </c>
    </row>
    <row r="824" spans="1:7" hidden="1" x14ac:dyDescent="0.25">
      <c r="A824" t="s">
        <v>4720</v>
      </c>
      <c r="B824" t="s">
        <v>4040</v>
      </c>
      <c r="C824" t="s">
        <v>4192</v>
      </c>
      <c r="D824" t="s">
        <v>2753</v>
      </c>
      <c r="E824" t="s">
        <v>4033</v>
      </c>
      <c r="F824">
        <v>2</v>
      </c>
      <c r="G824">
        <v>14.2</v>
      </c>
    </row>
    <row r="825" spans="1:7" hidden="1" x14ac:dyDescent="0.25">
      <c r="A825" t="s">
        <v>4720</v>
      </c>
      <c r="B825" t="s">
        <v>4234</v>
      </c>
      <c r="C825" t="s">
        <v>4513</v>
      </c>
      <c r="D825" t="s">
        <v>2754</v>
      </c>
      <c r="E825" t="s">
        <v>4033</v>
      </c>
      <c r="F825">
        <v>2</v>
      </c>
      <c r="G825">
        <v>6.2</v>
      </c>
    </row>
    <row r="826" spans="1:7" hidden="1" x14ac:dyDescent="0.25">
      <c r="A826" t="s">
        <v>4720</v>
      </c>
      <c r="B826" t="s">
        <v>4055</v>
      </c>
      <c r="C826" t="s">
        <v>4193</v>
      </c>
      <c r="D826" t="s">
        <v>2757</v>
      </c>
      <c r="E826" t="s">
        <v>4033</v>
      </c>
      <c r="F826">
        <v>1</v>
      </c>
      <c r="G826">
        <v>23.72</v>
      </c>
    </row>
    <row r="827" spans="1:7" hidden="1" x14ac:dyDescent="0.25">
      <c r="A827" t="s">
        <v>4720</v>
      </c>
      <c r="B827" t="s">
        <v>4391</v>
      </c>
      <c r="C827" t="s">
        <v>4514</v>
      </c>
      <c r="D827" t="s">
        <v>2771</v>
      </c>
      <c r="E827" t="s">
        <v>4033</v>
      </c>
      <c r="F827">
        <v>0</v>
      </c>
      <c r="G827">
        <v>0</v>
      </c>
    </row>
    <row r="828" spans="1:7" hidden="1" x14ac:dyDescent="0.25">
      <c r="A828" t="s">
        <v>4720</v>
      </c>
      <c r="B828" t="s">
        <v>4040</v>
      </c>
      <c r="C828" t="s">
        <v>4781</v>
      </c>
      <c r="D828" t="s">
        <v>2773</v>
      </c>
      <c r="E828" t="s">
        <v>4033</v>
      </c>
      <c r="F828">
        <v>0</v>
      </c>
      <c r="G828">
        <v>0</v>
      </c>
    </row>
    <row r="829" spans="1:7" hidden="1" x14ac:dyDescent="0.25">
      <c r="A829" t="s">
        <v>4720</v>
      </c>
      <c r="B829" t="s">
        <v>4040</v>
      </c>
      <c r="C829" t="s">
        <v>4782</v>
      </c>
      <c r="D829" t="s">
        <v>2774</v>
      </c>
      <c r="E829" t="s">
        <v>4033</v>
      </c>
      <c r="F829">
        <v>0</v>
      </c>
      <c r="G829">
        <v>0</v>
      </c>
    </row>
    <row r="830" spans="1:7" hidden="1" x14ac:dyDescent="0.25">
      <c r="A830" t="s">
        <v>4720</v>
      </c>
      <c r="B830" t="s">
        <v>4040</v>
      </c>
      <c r="C830" t="s">
        <v>4783</v>
      </c>
      <c r="D830" t="s">
        <v>2776</v>
      </c>
      <c r="E830" t="s">
        <v>4033</v>
      </c>
      <c r="F830">
        <v>0</v>
      </c>
      <c r="G830">
        <v>0</v>
      </c>
    </row>
    <row r="831" spans="1:7" hidden="1" x14ac:dyDescent="0.25">
      <c r="A831" t="s">
        <v>4720</v>
      </c>
      <c r="B831" t="s">
        <v>4040</v>
      </c>
      <c r="C831" t="s">
        <v>4784</v>
      </c>
      <c r="D831" t="s">
        <v>2777</v>
      </c>
      <c r="E831" t="s">
        <v>4033</v>
      </c>
      <c r="F831">
        <v>0</v>
      </c>
      <c r="G831">
        <v>0</v>
      </c>
    </row>
    <row r="832" spans="1:7" hidden="1" x14ac:dyDescent="0.25">
      <c r="A832" t="s">
        <v>4720</v>
      </c>
      <c r="B832" t="s">
        <v>4040</v>
      </c>
      <c r="C832" t="s">
        <v>4785</v>
      </c>
      <c r="D832" t="s">
        <v>2778</v>
      </c>
      <c r="E832" t="s">
        <v>4033</v>
      </c>
      <c r="F832">
        <v>0</v>
      </c>
      <c r="G832">
        <v>0</v>
      </c>
    </row>
    <row r="833" spans="1:7" hidden="1" x14ac:dyDescent="0.25">
      <c r="A833" t="s">
        <v>4720</v>
      </c>
      <c r="B833" t="s">
        <v>4494</v>
      </c>
      <c r="C833" t="s">
        <v>4516</v>
      </c>
      <c r="D833" t="s">
        <v>2785</v>
      </c>
      <c r="E833" t="s">
        <v>4033</v>
      </c>
      <c r="F833">
        <v>25</v>
      </c>
      <c r="G833">
        <v>312.75</v>
      </c>
    </row>
    <row r="834" spans="1:7" hidden="1" x14ac:dyDescent="0.25">
      <c r="A834" t="s">
        <v>4720</v>
      </c>
      <c r="B834" t="s">
        <v>4055</v>
      </c>
      <c r="C834" t="s">
        <v>4196</v>
      </c>
      <c r="D834" t="s">
        <v>2809</v>
      </c>
      <c r="E834" t="s">
        <v>4033</v>
      </c>
      <c r="F834">
        <v>5</v>
      </c>
      <c r="G834">
        <v>1.91</v>
      </c>
    </row>
    <row r="835" spans="1:7" hidden="1" x14ac:dyDescent="0.25">
      <c r="A835" t="s">
        <v>4720</v>
      </c>
      <c r="B835" t="s">
        <v>4055</v>
      </c>
      <c r="C835" t="s">
        <v>4197</v>
      </c>
      <c r="D835" t="s">
        <v>2810</v>
      </c>
      <c r="E835" t="s">
        <v>4033</v>
      </c>
      <c r="F835">
        <v>5</v>
      </c>
      <c r="G835">
        <v>2.0099999999999998</v>
      </c>
    </row>
    <row r="836" spans="1:7" hidden="1" x14ac:dyDescent="0.25">
      <c r="A836" t="s">
        <v>4720</v>
      </c>
      <c r="B836" t="s">
        <v>4055</v>
      </c>
      <c r="C836" t="s">
        <v>4199</v>
      </c>
      <c r="D836" t="s">
        <v>2812</v>
      </c>
      <c r="E836" t="s">
        <v>4033</v>
      </c>
      <c r="F836">
        <v>7</v>
      </c>
      <c r="G836">
        <v>2.67</v>
      </c>
    </row>
    <row r="837" spans="1:7" hidden="1" x14ac:dyDescent="0.25">
      <c r="A837" t="s">
        <v>4720</v>
      </c>
      <c r="B837" t="s">
        <v>4055</v>
      </c>
      <c r="C837" t="s">
        <v>4202</v>
      </c>
      <c r="D837" t="s">
        <v>2814</v>
      </c>
      <c r="E837" t="s">
        <v>4033</v>
      </c>
      <c r="F837">
        <v>12</v>
      </c>
      <c r="G837">
        <v>16.68</v>
      </c>
    </row>
    <row r="838" spans="1:7" hidden="1" x14ac:dyDescent="0.25">
      <c r="A838" t="s">
        <v>4720</v>
      </c>
      <c r="B838" t="s">
        <v>4055</v>
      </c>
      <c r="C838" t="s">
        <v>4203</v>
      </c>
      <c r="D838" t="s">
        <v>2818</v>
      </c>
      <c r="E838" t="s">
        <v>4033</v>
      </c>
      <c r="F838">
        <v>24</v>
      </c>
      <c r="G838">
        <v>76.98</v>
      </c>
    </row>
    <row r="839" spans="1:7" hidden="1" x14ac:dyDescent="0.25">
      <c r="A839" t="s">
        <v>4720</v>
      </c>
      <c r="B839" t="s">
        <v>4055</v>
      </c>
      <c r="C839" t="s">
        <v>4206</v>
      </c>
      <c r="D839" t="s">
        <v>2823</v>
      </c>
      <c r="E839" t="s">
        <v>4033</v>
      </c>
      <c r="F839">
        <v>13</v>
      </c>
      <c r="G839">
        <v>97.5</v>
      </c>
    </row>
    <row r="840" spans="1:7" hidden="1" x14ac:dyDescent="0.25">
      <c r="A840" t="s">
        <v>4720</v>
      </c>
      <c r="B840" t="s">
        <v>4091</v>
      </c>
      <c r="C840" t="s">
        <v>4209</v>
      </c>
      <c r="D840" t="s">
        <v>2829</v>
      </c>
      <c r="E840" t="s">
        <v>4033</v>
      </c>
      <c r="F840">
        <v>0</v>
      </c>
      <c r="G840">
        <v>0</v>
      </c>
    </row>
    <row r="841" spans="1:7" hidden="1" x14ac:dyDescent="0.25">
      <c r="A841" t="s">
        <v>4720</v>
      </c>
      <c r="B841" t="s">
        <v>4055</v>
      </c>
      <c r="C841" t="s">
        <v>4210</v>
      </c>
      <c r="D841" t="s">
        <v>2830</v>
      </c>
      <c r="E841" t="s">
        <v>4033</v>
      </c>
      <c r="F841">
        <v>0</v>
      </c>
      <c r="G841">
        <v>0</v>
      </c>
    </row>
    <row r="842" spans="1:7" hidden="1" x14ac:dyDescent="0.25">
      <c r="A842" t="s">
        <v>4720</v>
      </c>
      <c r="B842" t="s">
        <v>4091</v>
      </c>
      <c r="C842" t="s">
        <v>4211</v>
      </c>
      <c r="D842" t="s">
        <v>2833</v>
      </c>
      <c r="E842" t="s">
        <v>4033</v>
      </c>
      <c r="F842">
        <v>0</v>
      </c>
      <c r="G842">
        <v>0</v>
      </c>
    </row>
    <row r="843" spans="1:7" hidden="1" x14ac:dyDescent="0.25">
      <c r="A843" t="s">
        <v>4720</v>
      </c>
      <c r="B843" t="s">
        <v>4028</v>
      </c>
      <c r="C843" t="s">
        <v>4519</v>
      </c>
      <c r="D843" t="s">
        <v>2839</v>
      </c>
      <c r="E843" t="s">
        <v>4093</v>
      </c>
      <c r="F843">
        <v>0</v>
      </c>
      <c r="G843">
        <v>0</v>
      </c>
    </row>
    <row r="844" spans="1:7" hidden="1" x14ac:dyDescent="0.25">
      <c r="A844" t="s">
        <v>4720</v>
      </c>
      <c r="B844" t="s">
        <v>4055</v>
      </c>
      <c r="C844" t="s">
        <v>4521</v>
      </c>
      <c r="D844" t="s">
        <v>2860</v>
      </c>
      <c r="E844" t="s">
        <v>4030</v>
      </c>
      <c r="F844">
        <v>3</v>
      </c>
      <c r="G844">
        <v>37.68</v>
      </c>
    </row>
    <row r="845" spans="1:7" hidden="1" x14ac:dyDescent="0.25">
      <c r="A845" t="s">
        <v>4720</v>
      </c>
      <c r="B845" t="s">
        <v>4055</v>
      </c>
      <c r="C845" t="s">
        <v>4523</v>
      </c>
      <c r="D845" t="s">
        <v>2862</v>
      </c>
      <c r="E845" t="s">
        <v>4030</v>
      </c>
      <c r="F845">
        <v>3</v>
      </c>
      <c r="G845">
        <v>37.450000000000003</v>
      </c>
    </row>
    <row r="846" spans="1:7" hidden="1" x14ac:dyDescent="0.25">
      <c r="A846" t="s">
        <v>4720</v>
      </c>
      <c r="B846" t="s">
        <v>4055</v>
      </c>
      <c r="C846" t="s">
        <v>4217</v>
      </c>
      <c r="D846" t="s">
        <v>2866</v>
      </c>
      <c r="E846" t="s">
        <v>4030</v>
      </c>
      <c r="F846">
        <v>6</v>
      </c>
      <c r="G846">
        <v>77.03</v>
      </c>
    </row>
    <row r="847" spans="1:7" hidden="1" x14ac:dyDescent="0.25">
      <c r="A847" t="s">
        <v>4720</v>
      </c>
      <c r="B847" t="s">
        <v>4055</v>
      </c>
      <c r="C847" t="s">
        <v>4786</v>
      </c>
      <c r="D847" t="s">
        <v>4787</v>
      </c>
      <c r="E847" t="s">
        <v>4030</v>
      </c>
      <c r="F847">
        <v>0</v>
      </c>
      <c r="G847">
        <v>0</v>
      </c>
    </row>
    <row r="848" spans="1:7" hidden="1" x14ac:dyDescent="0.25">
      <c r="A848" t="s">
        <v>4720</v>
      </c>
      <c r="B848" t="s">
        <v>4091</v>
      </c>
      <c r="C848" t="s">
        <v>4788</v>
      </c>
      <c r="D848" t="s">
        <v>4789</v>
      </c>
      <c r="E848" t="s">
        <v>4033</v>
      </c>
      <c r="F848">
        <v>4</v>
      </c>
      <c r="G848">
        <v>27.4</v>
      </c>
    </row>
    <row r="849" spans="1:7" hidden="1" x14ac:dyDescent="0.25">
      <c r="A849" t="s">
        <v>4720</v>
      </c>
      <c r="B849" t="s">
        <v>4391</v>
      </c>
      <c r="C849" t="s">
        <v>4526</v>
      </c>
      <c r="D849" t="s">
        <v>2887</v>
      </c>
      <c r="E849" t="s">
        <v>4033</v>
      </c>
      <c r="F849">
        <v>1</v>
      </c>
      <c r="G849">
        <v>5.75</v>
      </c>
    </row>
    <row r="850" spans="1:7" hidden="1" x14ac:dyDescent="0.25">
      <c r="A850" t="s">
        <v>4720</v>
      </c>
      <c r="B850" t="s">
        <v>4055</v>
      </c>
      <c r="C850" t="s">
        <v>4790</v>
      </c>
      <c r="D850" t="s">
        <v>2898</v>
      </c>
      <c r="E850" t="s">
        <v>4033</v>
      </c>
      <c r="F850">
        <v>0</v>
      </c>
      <c r="G850">
        <v>0</v>
      </c>
    </row>
    <row r="851" spans="1:7" hidden="1" x14ac:dyDescent="0.25">
      <c r="A851" t="s">
        <v>4720</v>
      </c>
      <c r="B851" t="s">
        <v>4055</v>
      </c>
      <c r="C851" t="s">
        <v>4791</v>
      </c>
      <c r="D851" t="s">
        <v>2899</v>
      </c>
      <c r="E851" t="s">
        <v>4033</v>
      </c>
      <c r="F851">
        <v>0</v>
      </c>
      <c r="G851">
        <v>0</v>
      </c>
    </row>
    <row r="852" spans="1:7" hidden="1" x14ac:dyDescent="0.25">
      <c r="A852" t="s">
        <v>4720</v>
      </c>
      <c r="B852" t="s">
        <v>4055</v>
      </c>
      <c r="C852" t="s">
        <v>4792</v>
      </c>
      <c r="D852" t="s">
        <v>2901</v>
      </c>
      <c r="E852" t="s">
        <v>4033</v>
      </c>
      <c r="F852">
        <v>0</v>
      </c>
      <c r="G852">
        <v>0</v>
      </c>
    </row>
    <row r="853" spans="1:7" hidden="1" x14ac:dyDescent="0.25">
      <c r="A853" t="s">
        <v>4720</v>
      </c>
      <c r="B853" t="s">
        <v>4040</v>
      </c>
      <c r="C853" t="s">
        <v>4793</v>
      </c>
      <c r="D853" t="s">
        <v>2903</v>
      </c>
      <c r="E853" t="s">
        <v>4030</v>
      </c>
      <c r="F853">
        <v>0</v>
      </c>
      <c r="G853">
        <v>0</v>
      </c>
    </row>
    <row r="854" spans="1:7" hidden="1" x14ac:dyDescent="0.25">
      <c r="A854" t="s">
        <v>4720</v>
      </c>
      <c r="B854" t="s">
        <v>4040</v>
      </c>
      <c r="C854" t="s">
        <v>4794</v>
      </c>
      <c r="D854" t="s">
        <v>2904</v>
      </c>
      <c r="E854" t="s">
        <v>4030</v>
      </c>
      <c r="F854">
        <v>0</v>
      </c>
      <c r="G854">
        <v>0</v>
      </c>
    </row>
    <row r="855" spans="1:7" hidden="1" x14ac:dyDescent="0.25">
      <c r="A855" t="s">
        <v>4720</v>
      </c>
      <c r="B855" t="s">
        <v>4040</v>
      </c>
      <c r="C855" t="s">
        <v>4795</v>
      </c>
      <c r="D855" t="s">
        <v>2905</v>
      </c>
      <c r="E855" t="s">
        <v>4030</v>
      </c>
      <c r="F855">
        <v>0</v>
      </c>
      <c r="G855">
        <v>0</v>
      </c>
    </row>
    <row r="856" spans="1:7" hidden="1" x14ac:dyDescent="0.25">
      <c r="A856" t="s">
        <v>4720</v>
      </c>
      <c r="B856" t="s">
        <v>4040</v>
      </c>
      <c r="C856" t="s">
        <v>4796</v>
      </c>
      <c r="D856" t="s">
        <v>2906</v>
      </c>
      <c r="E856" t="s">
        <v>4030</v>
      </c>
      <c r="F856">
        <v>1</v>
      </c>
      <c r="G856">
        <v>72.010000000000005</v>
      </c>
    </row>
    <row r="857" spans="1:7" hidden="1" x14ac:dyDescent="0.25">
      <c r="A857" t="s">
        <v>4720</v>
      </c>
      <c r="B857" t="s">
        <v>4040</v>
      </c>
      <c r="C857" t="s">
        <v>4797</v>
      </c>
      <c r="D857" t="s">
        <v>2908</v>
      </c>
      <c r="E857" t="s">
        <v>4030</v>
      </c>
      <c r="F857">
        <v>1</v>
      </c>
      <c r="G857">
        <v>55.72</v>
      </c>
    </row>
    <row r="858" spans="1:7" hidden="1" x14ac:dyDescent="0.25">
      <c r="A858" t="s">
        <v>4720</v>
      </c>
      <c r="B858" t="s">
        <v>4040</v>
      </c>
      <c r="C858" t="s">
        <v>4798</v>
      </c>
      <c r="D858" t="s">
        <v>2910</v>
      </c>
      <c r="E858" t="s">
        <v>4030</v>
      </c>
      <c r="F858">
        <v>0</v>
      </c>
      <c r="G858">
        <v>0</v>
      </c>
    </row>
    <row r="859" spans="1:7" hidden="1" x14ac:dyDescent="0.25">
      <c r="A859" t="s">
        <v>4720</v>
      </c>
      <c r="B859" t="s">
        <v>4040</v>
      </c>
      <c r="C859" t="s">
        <v>4799</v>
      </c>
      <c r="D859" t="s">
        <v>2911</v>
      </c>
      <c r="E859" t="s">
        <v>4030</v>
      </c>
      <c r="F859">
        <v>0</v>
      </c>
      <c r="G859">
        <v>0</v>
      </c>
    </row>
    <row r="860" spans="1:7" hidden="1" x14ac:dyDescent="0.25">
      <c r="A860" t="s">
        <v>4720</v>
      </c>
      <c r="B860" t="s">
        <v>4055</v>
      </c>
      <c r="C860" t="s">
        <v>4218</v>
      </c>
      <c r="D860" t="s">
        <v>2914</v>
      </c>
      <c r="E860" t="s">
        <v>4033</v>
      </c>
      <c r="F860">
        <v>0</v>
      </c>
      <c r="G860">
        <v>0</v>
      </c>
    </row>
    <row r="861" spans="1:7" hidden="1" x14ac:dyDescent="0.25">
      <c r="A861" t="s">
        <v>4720</v>
      </c>
      <c r="B861" t="s">
        <v>4055</v>
      </c>
      <c r="C861" t="s">
        <v>4221</v>
      </c>
      <c r="D861" t="s">
        <v>2917</v>
      </c>
      <c r="E861" t="s">
        <v>4033</v>
      </c>
      <c r="F861">
        <v>11</v>
      </c>
      <c r="G861">
        <v>74.28</v>
      </c>
    </row>
    <row r="862" spans="1:7" hidden="1" x14ac:dyDescent="0.25">
      <c r="A862" t="s">
        <v>4720</v>
      </c>
      <c r="B862" t="s">
        <v>4055</v>
      </c>
      <c r="C862" t="s">
        <v>4800</v>
      </c>
      <c r="D862" t="s">
        <v>2935</v>
      </c>
      <c r="E862" t="s">
        <v>4033</v>
      </c>
      <c r="F862">
        <v>3</v>
      </c>
      <c r="G862">
        <v>26.86</v>
      </c>
    </row>
    <row r="863" spans="1:7" hidden="1" x14ac:dyDescent="0.25">
      <c r="A863" t="s">
        <v>4720</v>
      </c>
      <c r="B863" t="s">
        <v>4040</v>
      </c>
      <c r="C863" t="s">
        <v>4801</v>
      </c>
      <c r="D863" t="s">
        <v>2944</v>
      </c>
      <c r="E863" t="s">
        <v>4033</v>
      </c>
      <c r="F863">
        <v>0</v>
      </c>
      <c r="G863">
        <v>0</v>
      </c>
    </row>
    <row r="864" spans="1:7" hidden="1" x14ac:dyDescent="0.25">
      <c r="A864" t="s">
        <v>4720</v>
      </c>
      <c r="B864" t="s">
        <v>4091</v>
      </c>
      <c r="C864" t="s">
        <v>4802</v>
      </c>
      <c r="D864" t="s">
        <v>2986</v>
      </c>
      <c r="E864" t="s">
        <v>4033</v>
      </c>
      <c r="F864">
        <v>0</v>
      </c>
      <c r="G864">
        <v>0</v>
      </c>
    </row>
    <row r="865" spans="1:7" hidden="1" x14ac:dyDescent="0.25">
      <c r="A865" t="s">
        <v>4720</v>
      </c>
      <c r="B865" t="s">
        <v>4091</v>
      </c>
      <c r="C865" t="s">
        <v>4803</v>
      </c>
      <c r="D865" t="s">
        <v>4804</v>
      </c>
      <c r="E865" t="s">
        <v>4033</v>
      </c>
      <c r="F865">
        <v>10</v>
      </c>
      <c r="G865">
        <v>59.7</v>
      </c>
    </row>
    <row r="866" spans="1:7" hidden="1" x14ac:dyDescent="0.25">
      <c r="A866" t="s">
        <v>4720</v>
      </c>
      <c r="B866" t="s">
        <v>4064</v>
      </c>
      <c r="C866" t="s">
        <v>4227</v>
      </c>
      <c r="D866" t="s">
        <v>3000</v>
      </c>
      <c r="E866" t="s">
        <v>4033</v>
      </c>
      <c r="F866">
        <v>1</v>
      </c>
      <c r="G866">
        <v>34.229999999999997</v>
      </c>
    </row>
    <row r="867" spans="1:7" hidden="1" x14ac:dyDescent="0.25">
      <c r="A867" t="s">
        <v>4720</v>
      </c>
      <c r="B867" t="s">
        <v>4391</v>
      </c>
      <c r="C867" t="s">
        <v>4805</v>
      </c>
      <c r="D867" t="s">
        <v>3027</v>
      </c>
      <c r="E867" t="s">
        <v>4033</v>
      </c>
      <c r="F867">
        <v>0</v>
      </c>
      <c r="G867">
        <v>0</v>
      </c>
    </row>
    <row r="868" spans="1:7" hidden="1" x14ac:dyDescent="0.25">
      <c r="A868" t="s">
        <v>4720</v>
      </c>
      <c r="B868" t="s">
        <v>4391</v>
      </c>
      <c r="C868" t="s">
        <v>4806</v>
      </c>
      <c r="D868" t="s">
        <v>3028</v>
      </c>
      <c r="E868" t="s">
        <v>4033</v>
      </c>
      <c r="F868">
        <v>0</v>
      </c>
      <c r="G868">
        <v>0</v>
      </c>
    </row>
    <row r="869" spans="1:7" hidden="1" x14ac:dyDescent="0.25">
      <c r="A869" t="s">
        <v>4720</v>
      </c>
      <c r="B869" t="s">
        <v>4391</v>
      </c>
      <c r="C869" t="s">
        <v>4807</v>
      </c>
      <c r="D869" t="s">
        <v>3029</v>
      </c>
      <c r="E869" t="s">
        <v>4033</v>
      </c>
      <c r="F869">
        <v>2</v>
      </c>
      <c r="G869">
        <v>459.86</v>
      </c>
    </row>
    <row r="870" spans="1:7" hidden="1" x14ac:dyDescent="0.25">
      <c r="A870" t="s">
        <v>4720</v>
      </c>
      <c r="B870" t="s">
        <v>4391</v>
      </c>
      <c r="C870" t="s">
        <v>4808</v>
      </c>
      <c r="D870" t="s">
        <v>3030</v>
      </c>
      <c r="E870" t="s">
        <v>4033</v>
      </c>
      <c r="F870">
        <v>0</v>
      </c>
      <c r="G870">
        <v>0</v>
      </c>
    </row>
    <row r="871" spans="1:7" hidden="1" x14ac:dyDescent="0.25">
      <c r="A871" t="s">
        <v>4720</v>
      </c>
      <c r="B871" t="s">
        <v>4391</v>
      </c>
      <c r="C871" t="s">
        <v>4809</v>
      </c>
      <c r="D871" t="s">
        <v>3031</v>
      </c>
      <c r="E871" t="s">
        <v>4033</v>
      </c>
      <c r="F871">
        <v>0</v>
      </c>
      <c r="G871">
        <v>0</v>
      </c>
    </row>
    <row r="872" spans="1:7" hidden="1" x14ac:dyDescent="0.25">
      <c r="A872" t="s">
        <v>4720</v>
      </c>
      <c r="B872" t="s">
        <v>4391</v>
      </c>
      <c r="C872" t="s">
        <v>4810</v>
      </c>
      <c r="D872" t="s">
        <v>3033</v>
      </c>
      <c r="E872" t="s">
        <v>4033</v>
      </c>
      <c r="F872">
        <v>0</v>
      </c>
      <c r="G872">
        <v>0</v>
      </c>
    </row>
    <row r="873" spans="1:7" hidden="1" x14ac:dyDescent="0.25">
      <c r="A873" t="s">
        <v>4720</v>
      </c>
      <c r="B873" t="s">
        <v>4391</v>
      </c>
      <c r="C873" t="s">
        <v>4811</v>
      </c>
      <c r="D873" t="s">
        <v>3034</v>
      </c>
      <c r="E873" t="s">
        <v>4033</v>
      </c>
      <c r="F873">
        <v>0</v>
      </c>
      <c r="G873">
        <v>0</v>
      </c>
    </row>
    <row r="874" spans="1:7" hidden="1" x14ac:dyDescent="0.25">
      <c r="A874" t="s">
        <v>4720</v>
      </c>
      <c r="B874" t="s">
        <v>4391</v>
      </c>
      <c r="C874" t="s">
        <v>4812</v>
      </c>
      <c r="D874" t="s">
        <v>3035</v>
      </c>
      <c r="E874" t="s">
        <v>4033</v>
      </c>
      <c r="F874">
        <v>0</v>
      </c>
      <c r="G874">
        <v>0</v>
      </c>
    </row>
    <row r="875" spans="1:7" hidden="1" x14ac:dyDescent="0.25">
      <c r="A875" t="s">
        <v>4720</v>
      </c>
      <c r="B875" t="s">
        <v>4391</v>
      </c>
      <c r="C875" t="s">
        <v>4813</v>
      </c>
      <c r="D875" t="s">
        <v>4814</v>
      </c>
      <c r="E875" t="s">
        <v>4033</v>
      </c>
      <c r="F875">
        <v>1</v>
      </c>
      <c r="G875">
        <v>56</v>
      </c>
    </row>
    <row r="876" spans="1:7" hidden="1" x14ac:dyDescent="0.25">
      <c r="A876" t="s">
        <v>4720</v>
      </c>
      <c r="B876" t="s">
        <v>4391</v>
      </c>
      <c r="C876" t="s">
        <v>4540</v>
      </c>
      <c r="D876" t="s">
        <v>3037</v>
      </c>
      <c r="E876" t="s">
        <v>4033</v>
      </c>
      <c r="F876">
        <v>10</v>
      </c>
      <c r="G876">
        <v>1174.5</v>
      </c>
    </row>
    <row r="877" spans="1:7" hidden="1" x14ac:dyDescent="0.25">
      <c r="A877" t="s">
        <v>4720</v>
      </c>
      <c r="B877" t="s">
        <v>4391</v>
      </c>
      <c r="C877" t="s">
        <v>4547</v>
      </c>
      <c r="D877" t="s">
        <v>3049</v>
      </c>
      <c r="E877" t="s">
        <v>4033</v>
      </c>
      <c r="F877">
        <v>0</v>
      </c>
      <c r="G877">
        <v>0</v>
      </c>
    </row>
    <row r="878" spans="1:7" hidden="1" x14ac:dyDescent="0.25">
      <c r="A878" t="s">
        <v>4720</v>
      </c>
      <c r="B878" t="s">
        <v>4391</v>
      </c>
      <c r="C878" t="s">
        <v>4815</v>
      </c>
      <c r="D878" t="s">
        <v>4816</v>
      </c>
      <c r="E878" t="s">
        <v>4033</v>
      </c>
      <c r="F878">
        <v>4</v>
      </c>
      <c r="G878">
        <v>128.57</v>
      </c>
    </row>
    <row r="879" spans="1:7" hidden="1" x14ac:dyDescent="0.25">
      <c r="A879" t="s">
        <v>4720</v>
      </c>
      <c r="B879" t="s">
        <v>4166</v>
      </c>
      <c r="C879" t="s">
        <v>4548</v>
      </c>
      <c r="D879" t="s">
        <v>3058</v>
      </c>
      <c r="E879" t="s">
        <v>4030</v>
      </c>
      <c r="F879">
        <v>4</v>
      </c>
      <c r="G879">
        <v>20</v>
      </c>
    </row>
    <row r="880" spans="1:7" hidden="1" x14ac:dyDescent="0.25">
      <c r="A880" t="s">
        <v>4720</v>
      </c>
      <c r="B880" t="s">
        <v>4091</v>
      </c>
      <c r="C880" t="s">
        <v>4817</v>
      </c>
      <c r="D880" t="s">
        <v>4818</v>
      </c>
      <c r="E880" t="s">
        <v>4033</v>
      </c>
      <c r="F880">
        <v>25</v>
      </c>
      <c r="G880">
        <v>71.349999999999994</v>
      </c>
    </row>
    <row r="881" spans="1:7" hidden="1" x14ac:dyDescent="0.25">
      <c r="A881" t="s">
        <v>4720</v>
      </c>
      <c r="B881" t="s">
        <v>4091</v>
      </c>
      <c r="C881" t="s">
        <v>4819</v>
      </c>
      <c r="D881" t="s">
        <v>4820</v>
      </c>
      <c r="E881" t="s">
        <v>4033</v>
      </c>
      <c r="F881">
        <v>50</v>
      </c>
      <c r="G881">
        <v>350</v>
      </c>
    </row>
    <row r="882" spans="1:7" hidden="1" x14ac:dyDescent="0.25">
      <c r="A882" t="s">
        <v>4720</v>
      </c>
      <c r="B882" t="s">
        <v>4091</v>
      </c>
      <c r="C882" t="s">
        <v>4550</v>
      </c>
      <c r="D882" t="s">
        <v>3077</v>
      </c>
      <c r="E882" t="s">
        <v>4033</v>
      </c>
      <c r="F882">
        <v>25</v>
      </c>
      <c r="G882">
        <v>276.75</v>
      </c>
    </row>
    <row r="883" spans="1:7" hidden="1" x14ac:dyDescent="0.25">
      <c r="A883" t="s">
        <v>4720</v>
      </c>
      <c r="B883" t="s">
        <v>4040</v>
      </c>
      <c r="C883" t="s">
        <v>4821</v>
      </c>
      <c r="D883" t="s">
        <v>3084</v>
      </c>
      <c r="E883" t="s">
        <v>4030</v>
      </c>
      <c r="F883">
        <v>3</v>
      </c>
      <c r="G883">
        <v>4.8</v>
      </c>
    </row>
    <row r="884" spans="1:7" hidden="1" x14ac:dyDescent="0.25">
      <c r="A884" t="s">
        <v>4720</v>
      </c>
      <c r="B884" t="s">
        <v>4040</v>
      </c>
      <c r="C884" t="s">
        <v>4822</v>
      </c>
      <c r="D884" t="s">
        <v>4823</v>
      </c>
      <c r="E884" t="s">
        <v>4030</v>
      </c>
      <c r="F884">
        <v>2</v>
      </c>
      <c r="G884">
        <v>3.2</v>
      </c>
    </row>
    <row r="885" spans="1:7" hidden="1" x14ac:dyDescent="0.25">
      <c r="A885" t="s">
        <v>4720</v>
      </c>
      <c r="B885" t="s">
        <v>4040</v>
      </c>
      <c r="C885" t="s">
        <v>4824</v>
      </c>
      <c r="D885" t="s">
        <v>4825</v>
      </c>
      <c r="E885" t="s">
        <v>4030</v>
      </c>
      <c r="F885">
        <v>1</v>
      </c>
      <c r="G885">
        <v>1.6</v>
      </c>
    </row>
    <row r="886" spans="1:7" hidden="1" x14ac:dyDescent="0.25">
      <c r="A886" t="s">
        <v>4720</v>
      </c>
      <c r="B886" t="s">
        <v>4040</v>
      </c>
      <c r="C886" t="s">
        <v>4826</v>
      </c>
      <c r="D886" t="s">
        <v>4827</v>
      </c>
      <c r="E886" t="s">
        <v>4030</v>
      </c>
      <c r="F886">
        <v>1</v>
      </c>
      <c r="G886">
        <v>1.6</v>
      </c>
    </row>
    <row r="887" spans="1:7" hidden="1" x14ac:dyDescent="0.25">
      <c r="A887" t="s">
        <v>4720</v>
      </c>
      <c r="B887" t="s">
        <v>4040</v>
      </c>
      <c r="C887" t="s">
        <v>4828</v>
      </c>
      <c r="D887" t="s">
        <v>4829</v>
      </c>
      <c r="E887" t="s">
        <v>4030</v>
      </c>
      <c r="F887">
        <v>2</v>
      </c>
      <c r="G887">
        <v>3.2</v>
      </c>
    </row>
    <row r="888" spans="1:7" hidden="1" x14ac:dyDescent="0.25">
      <c r="A888" t="s">
        <v>4720</v>
      </c>
      <c r="B888" t="s">
        <v>4040</v>
      </c>
      <c r="C888" t="s">
        <v>4830</v>
      </c>
      <c r="D888" t="s">
        <v>4831</v>
      </c>
      <c r="E888" t="s">
        <v>4030</v>
      </c>
      <c r="F888">
        <v>2</v>
      </c>
      <c r="G888">
        <v>3.2</v>
      </c>
    </row>
    <row r="889" spans="1:7" hidden="1" x14ac:dyDescent="0.25">
      <c r="A889" t="s">
        <v>4720</v>
      </c>
      <c r="B889" t="s">
        <v>4040</v>
      </c>
      <c r="C889" t="s">
        <v>4832</v>
      </c>
      <c r="D889" t="s">
        <v>4833</v>
      </c>
      <c r="E889" t="s">
        <v>4030</v>
      </c>
      <c r="F889">
        <v>1</v>
      </c>
      <c r="G889">
        <v>1.6</v>
      </c>
    </row>
    <row r="890" spans="1:7" hidden="1" x14ac:dyDescent="0.25">
      <c r="A890" t="s">
        <v>4720</v>
      </c>
      <c r="B890" t="s">
        <v>4040</v>
      </c>
      <c r="C890" t="s">
        <v>4834</v>
      </c>
      <c r="D890" t="s">
        <v>4835</v>
      </c>
      <c r="E890" t="s">
        <v>4030</v>
      </c>
      <c r="F890">
        <v>2</v>
      </c>
      <c r="G890">
        <v>3.2</v>
      </c>
    </row>
    <row r="891" spans="1:7" hidden="1" x14ac:dyDescent="0.25">
      <c r="A891" t="s">
        <v>4720</v>
      </c>
      <c r="B891" t="s">
        <v>4055</v>
      </c>
      <c r="C891" t="s">
        <v>4551</v>
      </c>
      <c r="D891" t="s">
        <v>3086</v>
      </c>
      <c r="E891" t="s">
        <v>4033</v>
      </c>
      <c r="F891">
        <v>7</v>
      </c>
      <c r="G891">
        <v>83.36</v>
      </c>
    </row>
    <row r="892" spans="1:7" hidden="1" x14ac:dyDescent="0.25">
      <c r="A892" t="s">
        <v>4720</v>
      </c>
      <c r="B892" t="s">
        <v>4055</v>
      </c>
      <c r="C892" t="s">
        <v>4232</v>
      </c>
      <c r="D892" t="s">
        <v>3088</v>
      </c>
      <c r="E892" t="s">
        <v>4033</v>
      </c>
      <c r="F892">
        <v>45</v>
      </c>
      <c r="G892">
        <v>12.72</v>
      </c>
    </row>
    <row r="893" spans="1:7" hidden="1" x14ac:dyDescent="0.25">
      <c r="A893" t="s">
        <v>4720</v>
      </c>
      <c r="B893" t="s">
        <v>4055</v>
      </c>
      <c r="C893" t="s">
        <v>4836</v>
      </c>
      <c r="D893" t="s">
        <v>3090</v>
      </c>
      <c r="E893" t="s">
        <v>4033</v>
      </c>
      <c r="F893">
        <v>0</v>
      </c>
      <c r="G893">
        <v>0</v>
      </c>
    </row>
    <row r="894" spans="1:7" hidden="1" x14ac:dyDescent="0.25">
      <c r="A894" t="s">
        <v>4720</v>
      </c>
      <c r="B894" t="s">
        <v>4037</v>
      </c>
      <c r="C894" t="s">
        <v>4837</v>
      </c>
      <c r="D894" t="s">
        <v>4838</v>
      </c>
      <c r="E894" t="s">
        <v>4033</v>
      </c>
      <c r="F894">
        <v>15</v>
      </c>
      <c r="G894">
        <v>485.1</v>
      </c>
    </row>
    <row r="895" spans="1:7" hidden="1" x14ac:dyDescent="0.25">
      <c r="A895" t="s">
        <v>4720</v>
      </c>
      <c r="B895" t="s">
        <v>4037</v>
      </c>
      <c r="C895" t="s">
        <v>4582</v>
      </c>
      <c r="D895" t="s">
        <v>3207</v>
      </c>
      <c r="E895" t="s">
        <v>4033</v>
      </c>
      <c r="F895">
        <v>0</v>
      </c>
      <c r="G895">
        <v>0</v>
      </c>
    </row>
    <row r="896" spans="1:7" hidden="1" x14ac:dyDescent="0.25">
      <c r="A896" t="s">
        <v>4720</v>
      </c>
      <c r="B896" t="s">
        <v>4037</v>
      </c>
      <c r="C896" t="s">
        <v>4583</v>
      </c>
      <c r="D896" t="s">
        <v>3208</v>
      </c>
      <c r="E896" t="s">
        <v>4033</v>
      </c>
      <c r="F896">
        <v>0</v>
      </c>
      <c r="G896">
        <v>0</v>
      </c>
    </row>
    <row r="897" spans="1:7" hidden="1" x14ac:dyDescent="0.25">
      <c r="A897" t="s">
        <v>4720</v>
      </c>
      <c r="B897" t="s">
        <v>4091</v>
      </c>
      <c r="C897" t="s">
        <v>4839</v>
      </c>
      <c r="D897" t="s">
        <v>4840</v>
      </c>
      <c r="E897" t="s">
        <v>4033</v>
      </c>
      <c r="F897">
        <v>5</v>
      </c>
      <c r="G897">
        <v>56.45</v>
      </c>
    </row>
    <row r="898" spans="1:7" hidden="1" x14ac:dyDescent="0.25">
      <c r="A898" t="s">
        <v>4720</v>
      </c>
      <c r="B898" t="s">
        <v>4234</v>
      </c>
      <c r="C898" t="s">
        <v>4841</v>
      </c>
      <c r="D898" t="s">
        <v>4842</v>
      </c>
      <c r="E898" t="s">
        <v>4033</v>
      </c>
      <c r="F898">
        <v>7</v>
      </c>
      <c r="G898">
        <v>56.77</v>
      </c>
    </row>
    <row r="899" spans="1:7" hidden="1" x14ac:dyDescent="0.25">
      <c r="A899" t="s">
        <v>4720</v>
      </c>
      <c r="B899" t="s">
        <v>4053</v>
      </c>
      <c r="C899" t="s">
        <v>4592</v>
      </c>
      <c r="D899" t="s">
        <v>3236</v>
      </c>
      <c r="E899" t="s">
        <v>4239</v>
      </c>
      <c r="F899">
        <v>0</v>
      </c>
      <c r="G899">
        <v>0</v>
      </c>
    </row>
    <row r="900" spans="1:7" hidden="1" x14ac:dyDescent="0.25">
      <c r="A900" t="s">
        <v>4720</v>
      </c>
      <c r="B900" t="s">
        <v>4091</v>
      </c>
      <c r="C900" t="s">
        <v>4843</v>
      </c>
      <c r="D900" t="s">
        <v>3300</v>
      </c>
      <c r="E900" t="s">
        <v>4033</v>
      </c>
      <c r="F900">
        <v>0</v>
      </c>
      <c r="G900">
        <v>0</v>
      </c>
    </row>
    <row r="901" spans="1:7" hidden="1" x14ac:dyDescent="0.25">
      <c r="A901" t="s">
        <v>4720</v>
      </c>
      <c r="B901" t="s">
        <v>4391</v>
      </c>
      <c r="C901" t="s">
        <v>4600</v>
      </c>
      <c r="D901" t="s">
        <v>3312</v>
      </c>
      <c r="E901" t="s">
        <v>4033</v>
      </c>
      <c r="F901">
        <v>0</v>
      </c>
      <c r="G901">
        <v>0</v>
      </c>
    </row>
    <row r="902" spans="1:7" hidden="1" x14ac:dyDescent="0.25">
      <c r="A902" t="s">
        <v>4720</v>
      </c>
      <c r="B902" t="s">
        <v>4391</v>
      </c>
      <c r="C902" t="s">
        <v>4601</v>
      </c>
      <c r="D902" t="s">
        <v>3313</v>
      </c>
      <c r="E902" t="s">
        <v>4033</v>
      </c>
      <c r="F902">
        <v>0</v>
      </c>
      <c r="G902">
        <v>0</v>
      </c>
    </row>
    <row r="903" spans="1:7" hidden="1" x14ac:dyDescent="0.25">
      <c r="A903" t="s">
        <v>4720</v>
      </c>
      <c r="B903" t="s">
        <v>4391</v>
      </c>
      <c r="C903" t="s">
        <v>4602</v>
      </c>
      <c r="D903" t="s">
        <v>3314</v>
      </c>
      <c r="E903" t="s">
        <v>4033</v>
      </c>
      <c r="F903">
        <v>0</v>
      </c>
      <c r="G903">
        <v>0</v>
      </c>
    </row>
    <row r="904" spans="1:7" hidden="1" x14ac:dyDescent="0.25">
      <c r="A904" t="s">
        <v>4720</v>
      </c>
      <c r="B904" t="s">
        <v>4391</v>
      </c>
      <c r="C904" t="s">
        <v>4603</v>
      </c>
      <c r="D904" t="s">
        <v>3315</v>
      </c>
      <c r="E904" t="s">
        <v>4033</v>
      </c>
      <c r="F904">
        <v>0</v>
      </c>
      <c r="G904">
        <v>0</v>
      </c>
    </row>
    <row r="905" spans="1:7" hidden="1" x14ac:dyDescent="0.25">
      <c r="A905" t="s">
        <v>4720</v>
      </c>
      <c r="B905" t="s">
        <v>4040</v>
      </c>
      <c r="C905" t="s">
        <v>4844</v>
      </c>
      <c r="D905" t="s">
        <v>3330</v>
      </c>
      <c r="E905" t="s">
        <v>4033</v>
      </c>
      <c r="F905">
        <v>0</v>
      </c>
      <c r="G905">
        <v>0</v>
      </c>
    </row>
    <row r="906" spans="1:7" hidden="1" x14ac:dyDescent="0.25">
      <c r="A906" t="s">
        <v>4720</v>
      </c>
      <c r="B906" t="s">
        <v>4055</v>
      </c>
      <c r="C906" t="s">
        <v>4262</v>
      </c>
      <c r="D906" t="s">
        <v>3350</v>
      </c>
      <c r="E906" t="s">
        <v>4033</v>
      </c>
      <c r="F906">
        <v>3</v>
      </c>
      <c r="G906">
        <v>78.66</v>
      </c>
    </row>
    <row r="907" spans="1:7" hidden="1" x14ac:dyDescent="0.25">
      <c r="A907" t="s">
        <v>4720</v>
      </c>
      <c r="B907" t="s">
        <v>4055</v>
      </c>
      <c r="C907" t="s">
        <v>4263</v>
      </c>
      <c r="D907" t="s">
        <v>3351</v>
      </c>
      <c r="E907" t="s">
        <v>4033</v>
      </c>
      <c r="F907">
        <v>4</v>
      </c>
      <c r="G907">
        <v>96.1</v>
      </c>
    </row>
    <row r="908" spans="1:7" hidden="1" x14ac:dyDescent="0.25">
      <c r="A908" t="s">
        <v>4720</v>
      </c>
      <c r="B908" t="s">
        <v>4055</v>
      </c>
      <c r="C908" t="s">
        <v>4264</v>
      </c>
      <c r="D908" t="s">
        <v>3352</v>
      </c>
      <c r="E908" t="s">
        <v>4033</v>
      </c>
      <c r="F908">
        <v>44</v>
      </c>
      <c r="G908">
        <v>1043.45</v>
      </c>
    </row>
    <row r="909" spans="1:7" hidden="1" x14ac:dyDescent="0.25">
      <c r="A909" t="s">
        <v>4720</v>
      </c>
      <c r="B909" t="s">
        <v>4055</v>
      </c>
      <c r="C909" t="s">
        <v>4266</v>
      </c>
      <c r="D909" t="s">
        <v>3354</v>
      </c>
      <c r="E909" t="s">
        <v>4033</v>
      </c>
      <c r="F909">
        <v>6</v>
      </c>
      <c r="G909">
        <v>99.78</v>
      </c>
    </row>
    <row r="910" spans="1:7" hidden="1" x14ac:dyDescent="0.25">
      <c r="A910" t="s">
        <v>4720</v>
      </c>
      <c r="B910" t="s">
        <v>4069</v>
      </c>
      <c r="C910" t="s">
        <v>4267</v>
      </c>
      <c r="D910" t="s">
        <v>3356</v>
      </c>
      <c r="E910" t="s">
        <v>4030</v>
      </c>
      <c r="F910">
        <v>1</v>
      </c>
      <c r="G910">
        <v>40.24</v>
      </c>
    </row>
    <row r="911" spans="1:7" hidden="1" x14ac:dyDescent="0.25">
      <c r="A911" t="s">
        <v>4720</v>
      </c>
      <c r="B911" t="s">
        <v>4055</v>
      </c>
      <c r="C911" t="s">
        <v>4268</v>
      </c>
      <c r="D911" t="s">
        <v>3357</v>
      </c>
      <c r="E911" t="s">
        <v>4033</v>
      </c>
      <c r="F911">
        <v>7</v>
      </c>
      <c r="G911">
        <v>146.47</v>
      </c>
    </row>
    <row r="912" spans="1:7" hidden="1" x14ac:dyDescent="0.25">
      <c r="A912" t="s">
        <v>4720</v>
      </c>
      <c r="B912" t="s">
        <v>4069</v>
      </c>
      <c r="C912" t="s">
        <v>4845</v>
      </c>
      <c r="D912" t="s">
        <v>3358</v>
      </c>
      <c r="E912" t="s">
        <v>4030</v>
      </c>
      <c r="F912">
        <v>0</v>
      </c>
      <c r="G912">
        <v>0</v>
      </c>
    </row>
    <row r="913" spans="1:7" hidden="1" x14ac:dyDescent="0.25">
      <c r="A913" t="s">
        <v>4720</v>
      </c>
      <c r="B913" t="s">
        <v>4055</v>
      </c>
      <c r="C913" t="s">
        <v>4846</v>
      </c>
      <c r="D913" t="s">
        <v>3361</v>
      </c>
      <c r="E913" t="s">
        <v>4030</v>
      </c>
      <c r="F913">
        <v>0</v>
      </c>
      <c r="G913">
        <v>0</v>
      </c>
    </row>
    <row r="914" spans="1:7" hidden="1" x14ac:dyDescent="0.25">
      <c r="A914" t="s">
        <v>4720</v>
      </c>
      <c r="B914" t="s">
        <v>4055</v>
      </c>
      <c r="C914" t="s">
        <v>4847</v>
      </c>
      <c r="D914" t="s">
        <v>3362</v>
      </c>
      <c r="E914" t="s">
        <v>4030</v>
      </c>
      <c r="F914">
        <v>0</v>
      </c>
      <c r="G914">
        <v>0</v>
      </c>
    </row>
    <row r="915" spans="1:7" hidden="1" x14ac:dyDescent="0.25">
      <c r="A915" t="s">
        <v>4720</v>
      </c>
      <c r="B915" t="s">
        <v>4055</v>
      </c>
      <c r="C915" t="s">
        <v>4848</v>
      </c>
      <c r="D915" t="s">
        <v>3366</v>
      </c>
      <c r="E915" t="s">
        <v>4030</v>
      </c>
      <c r="F915">
        <v>0</v>
      </c>
      <c r="G915">
        <v>0</v>
      </c>
    </row>
    <row r="916" spans="1:7" hidden="1" x14ac:dyDescent="0.25">
      <c r="A916" t="s">
        <v>4720</v>
      </c>
      <c r="B916" t="s">
        <v>4055</v>
      </c>
      <c r="C916" t="s">
        <v>4269</v>
      </c>
      <c r="D916" t="s">
        <v>3367</v>
      </c>
      <c r="E916" t="s">
        <v>4030</v>
      </c>
      <c r="F916">
        <v>0</v>
      </c>
      <c r="G916">
        <v>0</v>
      </c>
    </row>
    <row r="917" spans="1:7" hidden="1" x14ac:dyDescent="0.25">
      <c r="A917" t="s">
        <v>4720</v>
      </c>
      <c r="B917" t="s">
        <v>4055</v>
      </c>
      <c r="C917" t="s">
        <v>4271</v>
      </c>
      <c r="D917" t="s">
        <v>3369</v>
      </c>
      <c r="E917" t="s">
        <v>4030</v>
      </c>
      <c r="F917">
        <v>0</v>
      </c>
      <c r="G917">
        <v>0</v>
      </c>
    </row>
    <row r="918" spans="1:7" hidden="1" x14ac:dyDescent="0.25">
      <c r="A918" t="s">
        <v>4720</v>
      </c>
      <c r="B918" t="s">
        <v>4055</v>
      </c>
      <c r="C918" t="s">
        <v>4272</v>
      </c>
      <c r="D918" t="s">
        <v>3370</v>
      </c>
      <c r="E918" t="s">
        <v>4030</v>
      </c>
      <c r="F918">
        <v>0</v>
      </c>
      <c r="G918">
        <v>0</v>
      </c>
    </row>
    <row r="919" spans="1:7" hidden="1" x14ac:dyDescent="0.25">
      <c r="A919" t="s">
        <v>4720</v>
      </c>
      <c r="B919" t="s">
        <v>4055</v>
      </c>
      <c r="C919" t="s">
        <v>4849</v>
      </c>
      <c r="D919" t="s">
        <v>3371</v>
      </c>
      <c r="E919" t="s">
        <v>4030</v>
      </c>
      <c r="F919">
        <v>0</v>
      </c>
      <c r="G919">
        <v>0</v>
      </c>
    </row>
    <row r="920" spans="1:7" hidden="1" x14ac:dyDescent="0.25">
      <c r="A920" t="s">
        <v>4720</v>
      </c>
      <c r="B920" t="s">
        <v>4055</v>
      </c>
      <c r="C920" t="s">
        <v>4274</v>
      </c>
      <c r="D920" t="s">
        <v>3373</v>
      </c>
      <c r="E920" t="s">
        <v>4030</v>
      </c>
      <c r="F920">
        <v>0</v>
      </c>
      <c r="G920">
        <v>0</v>
      </c>
    </row>
    <row r="921" spans="1:7" hidden="1" x14ac:dyDescent="0.25">
      <c r="A921" t="s">
        <v>4720</v>
      </c>
      <c r="B921" t="s">
        <v>4055</v>
      </c>
      <c r="C921" t="s">
        <v>4276</v>
      </c>
      <c r="D921" t="s">
        <v>3375</v>
      </c>
      <c r="E921" t="s">
        <v>4030</v>
      </c>
      <c r="F921">
        <v>0</v>
      </c>
      <c r="G921">
        <v>0</v>
      </c>
    </row>
    <row r="922" spans="1:7" hidden="1" x14ac:dyDescent="0.25">
      <c r="A922" t="s">
        <v>4720</v>
      </c>
      <c r="B922" t="s">
        <v>4055</v>
      </c>
      <c r="C922" t="s">
        <v>4277</v>
      </c>
      <c r="D922" t="s">
        <v>3376</v>
      </c>
      <c r="E922" t="s">
        <v>4030</v>
      </c>
      <c r="F922">
        <v>0</v>
      </c>
      <c r="G922">
        <v>0</v>
      </c>
    </row>
    <row r="923" spans="1:7" hidden="1" x14ac:dyDescent="0.25">
      <c r="A923" t="s">
        <v>4720</v>
      </c>
      <c r="B923" t="s">
        <v>4055</v>
      </c>
      <c r="C923" t="s">
        <v>4610</v>
      </c>
      <c r="D923" t="s">
        <v>3382</v>
      </c>
      <c r="E923" t="s">
        <v>4030</v>
      </c>
      <c r="F923">
        <v>0</v>
      </c>
      <c r="G923">
        <v>0</v>
      </c>
    </row>
    <row r="924" spans="1:7" hidden="1" x14ac:dyDescent="0.25">
      <c r="A924" t="s">
        <v>4720</v>
      </c>
      <c r="B924" t="s">
        <v>4055</v>
      </c>
      <c r="C924" t="s">
        <v>4611</v>
      </c>
      <c r="D924" t="s">
        <v>3383</v>
      </c>
      <c r="E924" t="s">
        <v>4030</v>
      </c>
      <c r="F924">
        <v>0</v>
      </c>
      <c r="G924">
        <v>0</v>
      </c>
    </row>
    <row r="925" spans="1:7" hidden="1" x14ac:dyDescent="0.25">
      <c r="A925" t="s">
        <v>4720</v>
      </c>
      <c r="B925" t="s">
        <v>4055</v>
      </c>
      <c r="C925" t="s">
        <v>4614</v>
      </c>
      <c r="D925" t="s">
        <v>3386</v>
      </c>
      <c r="E925" t="s">
        <v>4030</v>
      </c>
      <c r="F925">
        <v>0</v>
      </c>
      <c r="G925">
        <v>0</v>
      </c>
    </row>
    <row r="926" spans="1:7" hidden="1" x14ac:dyDescent="0.25">
      <c r="A926" t="s">
        <v>4720</v>
      </c>
      <c r="B926" t="s">
        <v>4055</v>
      </c>
      <c r="C926" t="s">
        <v>4615</v>
      </c>
      <c r="D926" t="s">
        <v>3387</v>
      </c>
      <c r="E926" t="s">
        <v>4030</v>
      </c>
      <c r="F926">
        <v>0</v>
      </c>
      <c r="G926">
        <v>0</v>
      </c>
    </row>
    <row r="927" spans="1:7" hidden="1" x14ac:dyDescent="0.25">
      <c r="A927" t="s">
        <v>4720</v>
      </c>
      <c r="B927" t="s">
        <v>4055</v>
      </c>
      <c r="C927" t="s">
        <v>4616</v>
      </c>
      <c r="D927" t="s">
        <v>3388</v>
      </c>
      <c r="E927" t="s">
        <v>4030</v>
      </c>
      <c r="F927">
        <v>0</v>
      </c>
      <c r="G927">
        <v>0</v>
      </c>
    </row>
    <row r="928" spans="1:7" hidden="1" x14ac:dyDescent="0.25">
      <c r="A928" t="s">
        <v>4720</v>
      </c>
      <c r="B928" t="s">
        <v>4055</v>
      </c>
      <c r="C928" t="s">
        <v>4617</v>
      </c>
      <c r="D928" t="s">
        <v>3389</v>
      </c>
      <c r="E928" t="s">
        <v>4030</v>
      </c>
      <c r="F928">
        <v>0</v>
      </c>
      <c r="G928">
        <v>0</v>
      </c>
    </row>
    <row r="929" spans="1:7" hidden="1" x14ac:dyDescent="0.25">
      <c r="A929" t="s">
        <v>4720</v>
      </c>
      <c r="B929" t="s">
        <v>4055</v>
      </c>
      <c r="C929" t="s">
        <v>4618</v>
      </c>
      <c r="D929" t="s">
        <v>3393</v>
      </c>
      <c r="E929" t="s">
        <v>4030</v>
      </c>
      <c r="F929">
        <v>48</v>
      </c>
      <c r="G929">
        <v>21.14</v>
      </c>
    </row>
    <row r="930" spans="1:7" hidden="1" x14ac:dyDescent="0.25">
      <c r="A930" t="s">
        <v>4720</v>
      </c>
      <c r="B930" t="s">
        <v>4055</v>
      </c>
      <c r="C930" t="s">
        <v>4619</v>
      </c>
      <c r="D930" t="s">
        <v>3394</v>
      </c>
      <c r="E930" t="s">
        <v>4030</v>
      </c>
      <c r="F930">
        <v>48</v>
      </c>
      <c r="G930">
        <v>21.33</v>
      </c>
    </row>
    <row r="931" spans="1:7" hidden="1" x14ac:dyDescent="0.25">
      <c r="A931" t="s">
        <v>4720</v>
      </c>
      <c r="B931" t="s">
        <v>4055</v>
      </c>
      <c r="C931" t="s">
        <v>4621</v>
      </c>
      <c r="D931" t="s">
        <v>3396</v>
      </c>
      <c r="E931" t="s">
        <v>4030</v>
      </c>
      <c r="F931">
        <v>0</v>
      </c>
      <c r="G931">
        <v>0</v>
      </c>
    </row>
    <row r="932" spans="1:7" hidden="1" x14ac:dyDescent="0.25">
      <c r="A932" t="s">
        <v>4720</v>
      </c>
      <c r="B932" t="s">
        <v>4055</v>
      </c>
      <c r="C932" t="s">
        <v>4623</v>
      </c>
      <c r="D932" t="s">
        <v>3398</v>
      </c>
      <c r="E932" t="s">
        <v>4030</v>
      </c>
      <c r="F932">
        <v>0</v>
      </c>
      <c r="G932">
        <v>0</v>
      </c>
    </row>
    <row r="933" spans="1:7" hidden="1" x14ac:dyDescent="0.25">
      <c r="A933" t="s">
        <v>4720</v>
      </c>
      <c r="B933" t="s">
        <v>4055</v>
      </c>
      <c r="C933" t="s">
        <v>4624</v>
      </c>
      <c r="D933" t="s">
        <v>3399</v>
      </c>
      <c r="E933" t="s">
        <v>4030</v>
      </c>
      <c r="F933">
        <v>0</v>
      </c>
      <c r="G933">
        <v>0</v>
      </c>
    </row>
    <row r="934" spans="1:7" hidden="1" x14ac:dyDescent="0.25">
      <c r="A934" t="s">
        <v>4720</v>
      </c>
      <c r="B934" t="s">
        <v>4055</v>
      </c>
      <c r="C934" t="s">
        <v>4850</v>
      </c>
      <c r="D934" t="s">
        <v>3400</v>
      </c>
      <c r="E934" t="s">
        <v>4030</v>
      </c>
      <c r="F934">
        <v>0</v>
      </c>
      <c r="G934">
        <v>0</v>
      </c>
    </row>
    <row r="935" spans="1:7" hidden="1" x14ac:dyDescent="0.25">
      <c r="A935" t="s">
        <v>4720</v>
      </c>
      <c r="B935" t="s">
        <v>4055</v>
      </c>
      <c r="C935" t="s">
        <v>4626</v>
      </c>
      <c r="D935" t="s">
        <v>3402</v>
      </c>
      <c r="E935" t="s">
        <v>4030</v>
      </c>
      <c r="F935">
        <v>0</v>
      </c>
      <c r="G935">
        <v>0</v>
      </c>
    </row>
    <row r="936" spans="1:7" hidden="1" x14ac:dyDescent="0.25">
      <c r="A936" t="s">
        <v>4720</v>
      </c>
      <c r="B936" t="s">
        <v>4055</v>
      </c>
      <c r="C936" t="s">
        <v>4851</v>
      </c>
      <c r="D936" t="s">
        <v>3406</v>
      </c>
      <c r="E936" t="s">
        <v>4030</v>
      </c>
      <c r="F936">
        <v>0</v>
      </c>
      <c r="G936">
        <v>0</v>
      </c>
    </row>
    <row r="937" spans="1:7" hidden="1" x14ac:dyDescent="0.25">
      <c r="A937" t="s">
        <v>4720</v>
      </c>
      <c r="B937" t="s">
        <v>4055</v>
      </c>
      <c r="C937" t="s">
        <v>4852</v>
      </c>
      <c r="D937" t="s">
        <v>3408</v>
      </c>
      <c r="E937" t="s">
        <v>4030</v>
      </c>
      <c r="F937">
        <v>48</v>
      </c>
      <c r="G937">
        <v>21.14</v>
      </c>
    </row>
    <row r="938" spans="1:7" hidden="1" x14ac:dyDescent="0.25">
      <c r="A938" t="s">
        <v>4720</v>
      </c>
      <c r="B938" t="s">
        <v>4055</v>
      </c>
      <c r="C938" t="s">
        <v>4631</v>
      </c>
      <c r="D938" t="s">
        <v>3409</v>
      </c>
      <c r="E938" t="s">
        <v>4030</v>
      </c>
      <c r="F938">
        <v>0</v>
      </c>
      <c r="G938">
        <v>0</v>
      </c>
    </row>
    <row r="939" spans="1:7" hidden="1" x14ac:dyDescent="0.25">
      <c r="A939" t="s">
        <v>4720</v>
      </c>
      <c r="B939" t="s">
        <v>4055</v>
      </c>
      <c r="C939" t="s">
        <v>4634</v>
      </c>
      <c r="D939" t="s">
        <v>3410</v>
      </c>
      <c r="E939" t="s">
        <v>4030</v>
      </c>
      <c r="F939">
        <v>48</v>
      </c>
      <c r="G939">
        <v>21.27</v>
      </c>
    </row>
    <row r="940" spans="1:7" hidden="1" x14ac:dyDescent="0.25">
      <c r="A940" t="s">
        <v>4720</v>
      </c>
      <c r="B940" t="s">
        <v>4055</v>
      </c>
      <c r="C940" t="s">
        <v>4853</v>
      </c>
      <c r="D940" t="s">
        <v>3412</v>
      </c>
      <c r="E940" t="s">
        <v>4030</v>
      </c>
      <c r="F940">
        <v>0</v>
      </c>
      <c r="G940">
        <v>0</v>
      </c>
    </row>
    <row r="941" spans="1:7" hidden="1" x14ac:dyDescent="0.25">
      <c r="A941" t="s">
        <v>4720</v>
      </c>
      <c r="B941" t="s">
        <v>4055</v>
      </c>
      <c r="C941" t="s">
        <v>4854</v>
      </c>
      <c r="D941" t="s">
        <v>3416</v>
      </c>
      <c r="E941" t="s">
        <v>4030</v>
      </c>
      <c r="F941">
        <v>0</v>
      </c>
      <c r="G941">
        <v>0</v>
      </c>
    </row>
    <row r="942" spans="1:7" hidden="1" x14ac:dyDescent="0.25">
      <c r="A942" t="s">
        <v>4720</v>
      </c>
      <c r="B942" t="s">
        <v>4055</v>
      </c>
      <c r="C942" t="s">
        <v>4855</v>
      </c>
      <c r="D942" t="s">
        <v>3417</v>
      </c>
      <c r="E942" t="s">
        <v>4030</v>
      </c>
      <c r="F942">
        <v>0</v>
      </c>
      <c r="G942">
        <v>0</v>
      </c>
    </row>
    <row r="943" spans="1:7" hidden="1" x14ac:dyDescent="0.25">
      <c r="A943" t="s">
        <v>4720</v>
      </c>
      <c r="B943" t="s">
        <v>4055</v>
      </c>
      <c r="C943" t="s">
        <v>4856</v>
      </c>
      <c r="D943" t="s">
        <v>3418</v>
      </c>
      <c r="E943" t="s">
        <v>4030</v>
      </c>
      <c r="F943">
        <v>0</v>
      </c>
      <c r="G943">
        <v>0</v>
      </c>
    </row>
    <row r="944" spans="1:7" hidden="1" x14ac:dyDescent="0.25">
      <c r="A944" t="s">
        <v>4720</v>
      </c>
      <c r="B944" t="s">
        <v>4055</v>
      </c>
      <c r="C944" t="s">
        <v>4857</v>
      </c>
      <c r="D944" t="s">
        <v>3420</v>
      </c>
      <c r="E944" t="s">
        <v>4030</v>
      </c>
      <c r="F944">
        <v>0</v>
      </c>
      <c r="G944">
        <v>0</v>
      </c>
    </row>
    <row r="945" spans="1:7" hidden="1" x14ac:dyDescent="0.25">
      <c r="A945" t="s">
        <v>4720</v>
      </c>
      <c r="B945" t="s">
        <v>4042</v>
      </c>
      <c r="C945" t="s">
        <v>4278</v>
      </c>
      <c r="D945" t="s">
        <v>3423</v>
      </c>
      <c r="E945" t="s">
        <v>4030</v>
      </c>
      <c r="F945">
        <v>20</v>
      </c>
      <c r="G945">
        <v>1419.93</v>
      </c>
    </row>
    <row r="946" spans="1:7" hidden="1" x14ac:dyDescent="0.25">
      <c r="A946" t="s">
        <v>4720</v>
      </c>
      <c r="B946" t="s">
        <v>4042</v>
      </c>
      <c r="C946" t="s">
        <v>4279</v>
      </c>
      <c r="D946" t="s">
        <v>3424</v>
      </c>
      <c r="E946" t="s">
        <v>4030</v>
      </c>
      <c r="F946">
        <v>32</v>
      </c>
      <c r="G946">
        <v>1423.17</v>
      </c>
    </row>
    <row r="947" spans="1:7" hidden="1" x14ac:dyDescent="0.25">
      <c r="A947" t="s">
        <v>4720</v>
      </c>
      <c r="B947" t="s">
        <v>4055</v>
      </c>
      <c r="C947" t="s">
        <v>4858</v>
      </c>
      <c r="D947" t="s">
        <v>3428</v>
      </c>
      <c r="E947" t="s">
        <v>4030</v>
      </c>
      <c r="F947">
        <v>0</v>
      </c>
      <c r="G947">
        <v>0</v>
      </c>
    </row>
    <row r="948" spans="1:7" hidden="1" x14ac:dyDescent="0.25">
      <c r="A948" t="s">
        <v>4720</v>
      </c>
      <c r="B948" t="s">
        <v>4055</v>
      </c>
      <c r="C948" t="s">
        <v>4859</v>
      </c>
      <c r="D948" t="s">
        <v>3429</v>
      </c>
      <c r="E948" t="s">
        <v>4030</v>
      </c>
      <c r="F948">
        <v>0</v>
      </c>
      <c r="G948">
        <v>0</v>
      </c>
    </row>
    <row r="949" spans="1:7" hidden="1" x14ac:dyDescent="0.25">
      <c r="A949" t="s">
        <v>4720</v>
      </c>
      <c r="B949" t="s">
        <v>4055</v>
      </c>
      <c r="C949" t="s">
        <v>4860</v>
      </c>
      <c r="D949" t="s">
        <v>3430</v>
      </c>
      <c r="E949" t="s">
        <v>4030</v>
      </c>
      <c r="F949">
        <v>0</v>
      </c>
      <c r="G949">
        <v>0</v>
      </c>
    </row>
    <row r="950" spans="1:7" hidden="1" x14ac:dyDescent="0.25">
      <c r="A950" t="s">
        <v>4720</v>
      </c>
      <c r="B950" t="s">
        <v>4055</v>
      </c>
      <c r="C950" t="s">
        <v>4861</v>
      </c>
      <c r="D950" t="s">
        <v>3431</v>
      </c>
      <c r="E950" t="s">
        <v>4030</v>
      </c>
      <c r="F950">
        <v>0</v>
      </c>
      <c r="G950">
        <v>0</v>
      </c>
    </row>
    <row r="951" spans="1:7" hidden="1" x14ac:dyDescent="0.25">
      <c r="A951" t="s">
        <v>4720</v>
      </c>
      <c r="B951" t="s">
        <v>4055</v>
      </c>
      <c r="C951" t="s">
        <v>4862</v>
      </c>
      <c r="D951" t="s">
        <v>3446</v>
      </c>
      <c r="E951" t="s">
        <v>4030</v>
      </c>
      <c r="F951">
        <v>0</v>
      </c>
      <c r="G951">
        <v>0</v>
      </c>
    </row>
    <row r="952" spans="1:7" hidden="1" x14ac:dyDescent="0.25">
      <c r="A952" t="s">
        <v>4720</v>
      </c>
      <c r="B952" t="s">
        <v>4055</v>
      </c>
      <c r="C952" t="s">
        <v>4863</v>
      </c>
      <c r="D952" t="s">
        <v>3447</v>
      </c>
      <c r="E952" t="s">
        <v>4030</v>
      </c>
      <c r="F952">
        <v>0</v>
      </c>
      <c r="G952">
        <v>0</v>
      </c>
    </row>
    <row r="953" spans="1:7" hidden="1" x14ac:dyDescent="0.25">
      <c r="A953" t="s">
        <v>4720</v>
      </c>
      <c r="B953" t="s">
        <v>4069</v>
      </c>
      <c r="C953" t="s">
        <v>4637</v>
      </c>
      <c r="D953" t="s">
        <v>3458</v>
      </c>
      <c r="E953" t="s">
        <v>4033</v>
      </c>
      <c r="F953">
        <v>1668</v>
      </c>
      <c r="G953">
        <v>3659.23</v>
      </c>
    </row>
    <row r="954" spans="1:7" hidden="1" x14ac:dyDescent="0.25">
      <c r="A954" t="s">
        <v>4720</v>
      </c>
      <c r="B954" t="s">
        <v>4055</v>
      </c>
      <c r="C954" t="s">
        <v>4290</v>
      </c>
      <c r="D954" t="s">
        <v>3460</v>
      </c>
      <c r="E954" t="s">
        <v>4033</v>
      </c>
      <c r="F954">
        <v>5</v>
      </c>
      <c r="G954">
        <v>37.479999999999997</v>
      </c>
    </row>
    <row r="955" spans="1:7" hidden="1" x14ac:dyDescent="0.25">
      <c r="A955" t="s">
        <v>4720</v>
      </c>
      <c r="B955" t="s">
        <v>4055</v>
      </c>
      <c r="C955" t="s">
        <v>4294</v>
      </c>
      <c r="D955" t="s">
        <v>3466</v>
      </c>
      <c r="E955" t="s">
        <v>4033</v>
      </c>
      <c r="F955">
        <v>11</v>
      </c>
      <c r="G955">
        <v>66.22</v>
      </c>
    </row>
    <row r="956" spans="1:7" hidden="1" x14ac:dyDescent="0.25">
      <c r="A956" t="s">
        <v>4720</v>
      </c>
      <c r="B956" t="s">
        <v>4055</v>
      </c>
      <c r="C956" t="s">
        <v>4638</v>
      </c>
      <c r="D956" t="s">
        <v>3470</v>
      </c>
      <c r="E956" t="s">
        <v>4033</v>
      </c>
      <c r="F956">
        <v>0</v>
      </c>
      <c r="G956">
        <v>0</v>
      </c>
    </row>
    <row r="957" spans="1:7" hidden="1" x14ac:dyDescent="0.25">
      <c r="A957" t="s">
        <v>4720</v>
      </c>
      <c r="B957" t="s">
        <v>4252</v>
      </c>
      <c r="C957" t="s">
        <v>4296</v>
      </c>
      <c r="D957" t="s">
        <v>3473</v>
      </c>
      <c r="E957" t="s">
        <v>4033</v>
      </c>
      <c r="F957">
        <v>5</v>
      </c>
      <c r="G957">
        <v>674.5</v>
      </c>
    </row>
    <row r="958" spans="1:7" hidden="1" x14ac:dyDescent="0.25">
      <c r="A958" t="s">
        <v>4720</v>
      </c>
      <c r="B958" t="s">
        <v>4055</v>
      </c>
      <c r="C958" t="s">
        <v>4297</v>
      </c>
      <c r="D958" t="s">
        <v>3478</v>
      </c>
      <c r="E958" t="s">
        <v>4033</v>
      </c>
      <c r="F958">
        <v>0</v>
      </c>
      <c r="G958">
        <v>0</v>
      </c>
    </row>
    <row r="959" spans="1:7" hidden="1" x14ac:dyDescent="0.25">
      <c r="A959" t="s">
        <v>4720</v>
      </c>
      <c r="B959" t="s">
        <v>4037</v>
      </c>
      <c r="C959" t="s">
        <v>4864</v>
      </c>
      <c r="D959" t="s">
        <v>4865</v>
      </c>
      <c r="E959" t="s">
        <v>4033</v>
      </c>
      <c r="F959">
        <v>1</v>
      </c>
      <c r="G959">
        <v>2.64</v>
      </c>
    </row>
    <row r="960" spans="1:7" hidden="1" x14ac:dyDescent="0.25">
      <c r="A960" t="s">
        <v>4720</v>
      </c>
      <c r="B960" t="s">
        <v>4037</v>
      </c>
      <c r="C960" t="s">
        <v>4866</v>
      </c>
      <c r="D960" t="s">
        <v>4867</v>
      </c>
      <c r="E960" t="s">
        <v>4033</v>
      </c>
      <c r="F960">
        <v>2</v>
      </c>
      <c r="G960">
        <v>4.78</v>
      </c>
    </row>
    <row r="961" spans="1:7" hidden="1" x14ac:dyDescent="0.25">
      <c r="A961" t="s">
        <v>4720</v>
      </c>
      <c r="B961" t="s">
        <v>4055</v>
      </c>
      <c r="C961" t="s">
        <v>4640</v>
      </c>
      <c r="D961" t="s">
        <v>3481</v>
      </c>
      <c r="E961" t="s">
        <v>4033</v>
      </c>
      <c r="F961">
        <v>1</v>
      </c>
      <c r="G961">
        <v>9.98</v>
      </c>
    </row>
    <row r="962" spans="1:7" hidden="1" x14ac:dyDescent="0.25">
      <c r="A962" t="s">
        <v>4720</v>
      </c>
      <c r="B962" t="s">
        <v>4055</v>
      </c>
      <c r="C962" t="s">
        <v>4641</v>
      </c>
      <c r="D962" t="s">
        <v>3483</v>
      </c>
      <c r="E962" t="s">
        <v>4033</v>
      </c>
      <c r="F962">
        <v>0</v>
      </c>
      <c r="G962">
        <v>0</v>
      </c>
    </row>
    <row r="963" spans="1:7" hidden="1" x14ac:dyDescent="0.25">
      <c r="A963" t="s">
        <v>4720</v>
      </c>
      <c r="B963" t="s">
        <v>4055</v>
      </c>
      <c r="C963" t="s">
        <v>4300</v>
      </c>
      <c r="D963" t="s">
        <v>3485</v>
      </c>
      <c r="E963" t="s">
        <v>4033</v>
      </c>
      <c r="F963">
        <v>1</v>
      </c>
      <c r="G963">
        <v>12.45</v>
      </c>
    </row>
    <row r="964" spans="1:7" hidden="1" x14ac:dyDescent="0.25">
      <c r="A964" t="s">
        <v>4720</v>
      </c>
      <c r="B964" t="s">
        <v>4055</v>
      </c>
      <c r="C964" t="s">
        <v>4301</v>
      </c>
      <c r="D964" t="s">
        <v>3499</v>
      </c>
      <c r="E964" t="s">
        <v>4033</v>
      </c>
      <c r="F964">
        <v>5</v>
      </c>
      <c r="G964">
        <v>10.6</v>
      </c>
    </row>
    <row r="965" spans="1:7" hidden="1" x14ac:dyDescent="0.25">
      <c r="A965" t="s">
        <v>4720</v>
      </c>
      <c r="B965" t="s">
        <v>4055</v>
      </c>
      <c r="C965" t="s">
        <v>4302</v>
      </c>
      <c r="D965" t="s">
        <v>3500</v>
      </c>
      <c r="E965" t="s">
        <v>4033</v>
      </c>
      <c r="F965">
        <v>5</v>
      </c>
      <c r="G965">
        <v>10.199999999999999</v>
      </c>
    </row>
    <row r="966" spans="1:7" hidden="1" x14ac:dyDescent="0.25">
      <c r="A966" t="s">
        <v>4720</v>
      </c>
      <c r="B966" t="s">
        <v>4055</v>
      </c>
      <c r="C966" t="s">
        <v>4303</v>
      </c>
      <c r="D966" t="s">
        <v>3502</v>
      </c>
      <c r="E966" t="s">
        <v>4033</v>
      </c>
      <c r="F966">
        <v>5</v>
      </c>
      <c r="G966">
        <v>10.57</v>
      </c>
    </row>
    <row r="967" spans="1:7" hidden="1" x14ac:dyDescent="0.25">
      <c r="A967" t="s">
        <v>4720</v>
      </c>
      <c r="B967" t="s">
        <v>4055</v>
      </c>
      <c r="C967" t="s">
        <v>4304</v>
      </c>
      <c r="D967" t="s">
        <v>3503</v>
      </c>
      <c r="E967" t="s">
        <v>4033</v>
      </c>
      <c r="F967">
        <v>6</v>
      </c>
      <c r="G967">
        <v>12.59</v>
      </c>
    </row>
    <row r="968" spans="1:7" hidden="1" x14ac:dyDescent="0.25">
      <c r="A968" t="s">
        <v>4720</v>
      </c>
      <c r="B968" t="s">
        <v>4040</v>
      </c>
      <c r="C968" t="s">
        <v>4643</v>
      </c>
      <c r="D968" t="s">
        <v>3504</v>
      </c>
      <c r="E968" t="s">
        <v>4033</v>
      </c>
      <c r="F968">
        <v>0</v>
      </c>
      <c r="G968">
        <v>0</v>
      </c>
    </row>
    <row r="969" spans="1:7" hidden="1" x14ac:dyDescent="0.25">
      <c r="A969" t="s">
        <v>4720</v>
      </c>
      <c r="B969" t="s">
        <v>4040</v>
      </c>
      <c r="C969" t="s">
        <v>4644</v>
      </c>
      <c r="D969" t="s">
        <v>3505</v>
      </c>
      <c r="E969" t="s">
        <v>4033</v>
      </c>
      <c r="F969">
        <v>0</v>
      </c>
      <c r="G969">
        <v>0</v>
      </c>
    </row>
    <row r="970" spans="1:7" hidden="1" x14ac:dyDescent="0.25">
      <c r="A970" t="s">
        <v>4720</v>
      </c>
      <c r="B970" t="s">
        <v>4040</v>
      </c>
      <c r="C970" t="s">
        <v>4645</v>
      </c>
      <c r="D970" t="s">
        <v>3506</v>
      </c>
      <c r="E970" t="s">
        <v>4033</v>
      </c>
      <c r="F970">
        <v>0</v>
      </c>
      <c r="G970">
        <v>0</v>
      </c>
    </row>
    <row r="971" spans="1:7" hidden="1" x14ac:dyDescent="0.25">
      <c r="A971" t="s">
        <v>4720</v>
      </c>
      <c r="B971" t="s">
        <v>4040</v>
      </c>
      <c r="C971" t="s">
        <v>4646</v>
      </c>
      <c r="D971" t="s">
        <v>3507</v>
      </c>
      <c r="E971" t="s">
        <v>4033</v>
      </c>
      <c r="F971">
        <v>0</v>
      </c>
      <c r="G971">
        <v>0</v>
      </c>
    </row>
    <row r="972" spans="1:7" hidden="1" x14ac:dyDescent="0.25">
      <c r="A972" t="s">
        <v>4720</v>
      </c>
      <c r="B972" t="s">
        <v>4040</v>
      </c>
      <c r="C972" t="s">
        <v>4647</v>
      </c>
      <c r="D972" t="s">
        <v>3508</v>
      </c>
      <c r="E972" t="s">
        <v>4033</v>
      </c>
      <c r="F972">
        <v>10</v>
      </c>
      <c r="G972">
        <v>17.46</v>
      </c>
    </row>
    <row r="973" spans="1:7" hidden="1" x14ac:dyDescent="0.25">
      <c r="A973" t="s">
        <v>4720</v>
      </c>
      <c r="B973" t="s">
        <v>4040</v>
      </c>
      <c r="C973" t="s">
        <v>4648</v>
      </c>
      <c r="D973" t="s">
        <v>3509</v>
      </c>
      <c r="E973" t="s">
        <v>4033</v>
      </c>
      <c r="F973">
        <v>0</v>
      </c>
      <c r="G973">
        <v>0</v>
      </c>
    </row>
    <row r="974" spans="1:7" hidden="1" x14ac:dyDescent="0.25">
      <c r="A974" t="s">
        <v>4720</v>
      </c>
      <c r="B974" t="s">
        <v>4040</v>
      </c>
      <c r="C974" t="s">
        <v>4868</v>
      </c>
      <c r="D974" t="s">
        <v>4869</v>
      </c>
      <c r="E974" t="s">
        <v>4033</v>
      </c>
      <c r="F974">
        <v>0</v>
      </c>
      <c r="G974">
        <v>0</v>
      </c>
    </row>
    <row r="975" spans="1:7" hidden="1" x14ac:dyDescent="0.25">
      <c r="A975" t="s">
        <v>4720</v>
      </c>
      <c r="B975" t="s">
        <v>4055</v>
      </c>
      <c r="C975" t="s">
        <v>4305</v>
      </c>
      <c r="D975" t="s">
        <v>3510</v>
      </c>
      <c r="E975" t="s">
        <v>4033</v>
      </c>
      <c r="F975">
        <v>12</v>
      </c>
      <c r="G975">
        <v>24</v>
      </c>
    </row>
    <row r="976" spans="1:7" hidden="1" x14ac:dyDescent="0.25">
      <c r="A976" t="s">
        <v>4720</v>
      </c>
      <c r="B976" t="s">
        <v>4055</v>
      </c>
      <c r="C976" t="s">
        <v>4306</v>
      </c>
      <c r="D976" t="s">
        <v>3511</v>
      </c>
      <c r="E976" t="s">
        <v>4033</v>
      </c>
      <c r="F976">
        <v>12</v>
      </c>
      <c r="G976">
        <v>24</v>
      </c>
    </row>
    <row r="977" spans="1:7" hidden="1" x14ac:dyDescent="0.25">
      <c r="A977" t="s">
        <v>4720</v>
      </c>
      <c r="B977" t="s">
        <v>4055</v>
      </c>
      <c r="C977" t="s">
        <v>4307</v>
      </c>
      <c r="D977" t="s">
        <v>3512</v>
      </c>
      <c r="E977" t="s">
        <v>4033</v>
      </c>
      <c r="F977">
        <v>12</v>
      </c>
      <c r="G977">
        <v>24.36</v>
      </c>
    </row>
    <row r="978" spans="1:7" hidden="1" x14ac:dyDescent="0.25">
      <c r="A978" t="s">
        <v>4720</v>
      </c>
      <c r="B978" t="s">
        <v>4055</v>
      </c>
      <c r="C978" t="s">
        <v>4308</v>
      </c>
      <c r="D978" t="s">
        <v>3513</v>
      </c>
      <c r="E978" t="s">
        <v>4033</v>
      </c>
      <c r="F978">
        <v>12</v>
      </c>
      <c r="G978">
        <v>77.92</v>
      </c>
    </row>
    <row r="979" spans="1:7" hidden="1" x14ac:dyDescent="0.25">
      <c r="A979" t="s">
        <v>4720</v>
      </c>
      <c r="B979" t="s">
        <v>4040</v>
      </c>
      <c r="C979" t="s">
        <v>4870</v>
      </c>
      <c r="D979" t="s">
        <v>3599</v>
      </c>
      <c r="E979" t="s">
        <v>4033</v>
      </c>
      <c r="F979">
        <v>1</v>
      </c>
      <c r="G979">
        <v>22.65</v>
      </c>
    </row>
    <row r="980" spans="1:7" hidden="1" x14ac:dyDescent="0.25">
      <c r="A980" t="s">
        <v>4720</v>
      </c>
      <c r="B980" t="s">
        <v>4040</v>
      </c>
      <c r="C980" t="s">
        <v>4871</v>
      </c>
      <c r="D980" t="s">
        <v>3600</v>
      </c>
      <c r="E980" t="s">
        <v>4033</v>
      </c>
      <c r="F980">
        <v>1</v>
      </c>
      <c r="G980">
        <v>17.36</v>
      </c>
    </row>
    <row r="981" spans="1:7" hidden="1" x14ac:dyDescent="0.25">
      <c r="A981" t="s">
        <v>4720</v>
      </c>
      <c r="B981" t="s">
        <v>4091</v>
      </c>
      <c r="C981" t="s">
        <v>4872</v>
      </c>
      <c r="D981" t="s">
        <v>4873</v>
      </c>
      <c r="E981" t="s">
        <v>4033</v>
      </c>
      <c r="F981">
        <v>10</v>
      </c>
      <c r="G981">
        <v>595.44000000000005</v>
      </c>
    </row>
    <row r="982" spans="1:7" hidden="1" x14ac:dyDescent="0.25">
      <c r="A982" t="s">
        <v>4720</v>
      </c>
      <c r="B982" t="s">
        <v>4091</v>
      </c>
      <c r="C982" t="s">
        <v>4874</v>
      </c>
      <c r="D982" t="s">
        <v>3617</v>
      </c>
      <c r="E982" t="s">
        <v>4033</v>
      </c>
      <c r="F982">
        <v>20</v>
      </c>
      <c r="G982">
        <v>390</v>
      </c>
    </row>
    <row r="983" spans="1:7" hidden="1" x14ac:dyDescent="0.25">
      <c r="A983" t="s">
        <v>4720</v>
      </c>
      <c r="B983" t="s">
        <v>4091</v>
      </c>
      <c r="C983" t="s">
        <v>4875</v>
      </c>
      <c r="D983" t="s">
        <v>3619</v>
      </c>
      <c r="E983" t="s">
        <v>4033</v>
      </c>
      <c r="F983">
        <v>10</v>
      </c>
      <c r="G983">
        <v>411.96</v>
      </c>
    </row>
    <row r="984" spans="1:7" hidden="1" x14ac:dyDescent="0.25">
      <c r="A984" t="s">
        <v>4720</v>
      </c>
      <c r="B984" t="s">
        <v>4391</v>
      </c>
      <c r="C984" t="s">
        <v>4876</v>
      </c>
      <c r="D984" t="s">
        <v>4877</v>
      </c>
      <c r="E984" t="s">
        <v>4033</v>
      </c>
      <c r="F984">
        <v>12</v>
      </c>
      <c r="G984">
        <v>156</v>
      </c>
    </row>
    <row r="985" spans="1:7" hidden="1" x14ac:dyDescent="0.25">
      <c r="A985" t="s">
        <v>4720</v>
      </c>
      <c r="B985" t="s">
        <v>4391</v>
      </c>
      <c r="C985" t="s">
        <v>4878</v>
      </c>
      <c r="D985" t="s">
        <v>4879</v>
      </c>
      <c r="E985" t="s">
        <v>4033</v>
      </c>
      <c r="F985">
        <v>25</v>
      </c>
      <c r="G985">
        <v>574.5</v>
      </c>
    </row>
    <row r="986" spans="1:7" hidden="1" x14ac:dyDescent="0.25">
      <c r="A986" t="s">
        <v>4720</v>
      </c>
      <c r="B986" t="s">
        <v>4391</v>
      </c>
      <c r="C986" t="s">
        <v>4880</v>
      </c>
      <c r="D986" t="s">
        <v>3623</v>
      </c>
      <c r="E986" t="s">
        <v>4033</v>
      </c>
      <c r="F986">
        <v>8</v>
      </c>
      <c r="G986">
        <v>720</v>
      </c>
    </row>
    <row r="987" spans="1:7" hidden="1" x14ac:dyDescent="0.25">
      <c r="A987" t="s">
        <v>4720</v>
      </c>
      <c r="B987" t="s">
        <v>4494</v>
      </c>
      <c r="C987" t="s">
        <v>4655</v>
      </c>
      <c r="D987" t="s">
        <v>3626</v>
      </c>
      <c r="E987" t="s">
        <v>4033</v>
      </c>
      <c r="F987">
        <v>8</v>
      </c>
      <c r="G987">
        <v>209.68</v>
      </c>
    </row>
    <row r="988" spans="1:7" hidden="1" x14ac:dyDescent="0.25">
      <c r="A988" t="s">
        <v>4720</v>
      </c>
      <c r="B988" t="s">
        <v>4494</v>
      </c>
      <c r="C988" t="s">
        <v>4656</v>
      </c>
      <c r="D988" t="s">
        <v>4657</v>
      </c>
      <c r="E988" t="s">
        <v>4033</v>
      </c>
      <c r="F988">
        <v>4</v>
      </c>
      <c r="G988">
        <v>107.72</v>
      </c>
    </row>
    <row r="989" spans="1:7" hidden="1" x14ac:dyDescent="0.25">
      <c r="A989" t="s">
        <v>4720</v>
      </c>
      <c r="B989" t="s">
        <v>4055</v>
      </c>
      <c r="C989" t="s">
        <v>4330</v>
      </c>
      <c r="D989" t="s">
        <v>3642</v>
      </c>
      <c r="E989" t="s">
        <v>4033</v>
      </c>
      <c r="F989">
        <v>13</v>
      </c>
      <c r="G989">
        <v>9.6199999999999992</v>
      </c>
    </row>
    <row r="990" spans="1:7" hidden="1" x14ac:dyDescent="0.25">
      <c r="A990" t="s">
        <v>4720</v>
      </c>
      <c r="B990" t="s">
        <v>4091</v>
      </c>
      <c r="C990" t="s">
        <v>4660</v>
      </c>
      <c r="D990" t="s">
        <v>3651</v>
      </c>
      <c r="E990" t="s">
        <v>4033</v>
      </c>
      <c r="F990">
        <v>10</v>
      </c>
      <c r="G990">
        <v>108.53</v>
      </c>
    </row>
    <row r="991" spans="1:7" hidden="1" x14ac:dyDescent="0.25">
      <c r="A991" t="s">
        <v>4720</v>
      </c>
      <c r="B991" t="s">
        <v>4091</v>
      </c>
      <c r="C991" t="s">
        <v>4881</v>
      </c>
      <c r="D991" t="s">
        <v>3655</v>
      </c>
      <c r="E991" t="s">
        <v>4033</v>
      </c>
      <c r="F991">
        <v>3</v>
      </c>
      <c r="G991">
        <v>156.31</v>
      </c>
    </row>
    <row r="992" spans="1:7" hidden="1" x14ac:dyDescent="0.25">
      <c r="A992" t="s">
        <v>4720</v>
      </c>
      <c r="B992" t="s">
        <v>4037</v>
      </c>
      <c r="C992" t="s">
        <v>4675</v>
      </c>
      <c r="D992" t="s">
        <v>3699</v>
      </c>
      <c r="E992" t="s">
        <v>4033</v>
      </c>
      <c r="F992">
        <v>0</v>
      </c>
      <c r="G992">
        <v>0</v>
      </c>
    </row>
    <row r="993" spans="1:7" hidden="1" x14ac:dyDescent="0.25">
      <c r="A993" t="s">
        <v>4720</v>
      </c>
      <c r="B993" t="s">
        <v>4042</v>
      </c>
      <c r="C993" t="s">
        <v>4336</v>
      </c>
      <c r="D993" t="s">
        <v>3710</v>
      </c>
      <c r="E993" t="s">
        <v>4039</v>
      </c>
      <c r="F993">
        <v>7</v>
      </c>
      <c r="G993">
        <v>153.30000000000001</v>
      </c>
    </row>
    <row r="994" spans="1:7" hidden="1" x14ac:dyDescent="0.25">
      <c r="A994" t="s">
        <v>4720</v>
      </c>
      <c r="B994" t="s">
        <v>4042</v>
      </c>
      <c r="C994" t="s">
        <v>4341</v>
      </c>
      <c r="D994" t="s">
        <v>3711</v>
      </c>
      <c r="E994" t="s">
        <v>4030</v>
      </c>
      <c r="F994">
        <v>54</v>
      </c>
      <c r="G994">
        <v>331.8</v>
      </c>
    </row>
    <row r="995" spans="1:7" hidden="1" x14ac:dyDescent="0.25">
      <c r="A995" t="s">
        <v>4720</v>
      </c>
      <c r="B995" t="s">
        <v>4342</v>
      </c>
      <c r="C995" t="s">
        <v>4343</v>
      </c>
      <c r="D995" t="s">
        <v>3719</v>
      </c>
      <c r="E995" t="s">
        <v>4030</v>
      </c>
      <c r="F995">
        <v>1</v>
      </c>
      <c r="G995">
        <v>35</v>
      </c>
    </row>
    <row r="996" spans="1:7" hidden="1" x14ac:dyDescent="0.25">
      <c r="A996" t="s">
        <v>4720</v>
      </c>
      <c r="B996" t="s">
        <v>4042</v>
      </c>
      <c r="C996" t="s">
        <v>4882</v>
      </c>
      <c r="D996" t="s">
        <v>3728</v>
      </c>
      <c r="E996" t="s">
        <v>4030</v>
      </c>
      <c r="F996">
        <v>9</v>
      </c>
      <c r="G996">
        <v>171.45</v>
      </c>
    </row>
    <row r="997" spans="1:7" hidden="1" x14ac:dyDescent="0.25">
      <c r="A997" t="s">
        <v>4720</v>
      </c>
      <c r="B997" t="s">
        <v>4042</v>
      </c>
      <c r="C997" t="s">
        <v>4883</v>
      </c>
      <c r="D997" t="s">
        <v>3731</v>
      </c>
      <c r="E997" t="s">
        <v>4030</v>
      </c>
      <c r="F997">
        <v>3</v>
      </c>
      <c r="G997">
        <v>75</v>
      </c>
    </row>
    <row r="998" spans="1:7" hidden="1" x14ac:dyDescent="0.25">
      <c r="A998" t="s">
        <v>4720</v>
      </c>
      <c r="B998" t="s">
        <v>4055</v>
      </c>
      <c r="C998" t="s">
        <v>4344</v>
      </c>
      <c r="D998" t="s">
        <v>4345</v>
      </c>
      <c r="E998" t="s">
        <v>4033</v>
      </c>
      <c r="F998">
        <v>2</v>
      </c>
      <c r="G998">
        <v>11.2</v>
      </c>
    </row>
    <row r="999" spans="1:7" hidden="1" x14ac:dyDescent="0.25">
      <c r="A999" t="s">
        <v>4720</v>
      </c>
      <c r="B999" t="s">
        <v>4234</v>
      </c>
      <c r="C999" t="s">
        <v>4884</v>
      </c>
      <c r="D999" t="s">
        <v>4885</v>
      </c>
      <c r="E999" t="s">
        <v>4033</v>
      </c>
      <c r="F999">
        <v>0</v>
      </c>
      <c r="G999">
        <v>0</v>
      </c>
    </row>
    <row r="1000" spans="1:7" hidden="1" x14ac:dyDescent="0.25">
      <c r="A1000" t="s">
        <v>4720</v>
      </c>
      <c r="B1000" t="s">
        <v>4091</v>
      </c>
      <c r="C1000" t="s">
        <v>4886</v>
      </c>
      <c r="D1000" t="s">
        <v>4887</v>
      </c>
      <c r="E1000" t="s">
        <v>4033</v>
      </c>
      <c r="F1000">
        <v>2</v>
      </c>
      <c r="G1000">
        <v>4.7</v>
      </c>
    </row>
    <row r="1001" spans="1:7" hidden="1" x14ac:dyDescent="0.25">
      <c r="A1001" t="s">
        <v>4720</v>
      </c>
      <c r="B1001" t="s">
        <v>4091</v>
      </c>
      <c r="C1001" t="s">
        <v>4888</v>
      </c>
      <c r="D1001" t="s">
        <v>4889</v>
      </c>
      <c r="E1001" t="s">
        <v>4033</v>
      </c>
      <c r="F1001">
        <v>2</v>
      </c>
      <c r="G1001">
        <v>4.71</v>
      </c>
    </row>
    <row r="1002" spans="1:7" hidden="1" x14ac:dyDescent="0.25">
      <c r="A1002" t="s">
        <v>4720</v>
      </c>
      <c r="B1002" t="s">
        <v>4091</v>
      </c>
      <c r="C1002" t="s">
        <v>4890</v>
      </c>
      <c r="D1002" t="s">
        <v>4891</v>
      </c>
      <c r="E1002" t="s">
        <v>4033</v>
      </c>
      <c r="F1002">
        <v>10</v>
      </c>
      <c r="G1002">
        <v>8.8000000000000007</v>
      </c>
    </row>
    <row r="1003" spans="1:7" hidden="1" x14ac:dyDescent="0.25">
      <c r="A1003" t="s">
        <v>4720</v>
      </c>
      <c r="B1003" t="s">
        <v>4391</v>
      </c>
      <c r="C1003" t="s">
        <v>4892</v>
      </c>
      <c r="D1003" t="s">
        <v>3804</v>
      </c>
      <c r="E1003" t="s">
        <v>4033</v>
      </c>
      <c r="F1003">
        <v>27</v>
      </c>
      <c r="G1003">
        <v>280.47000000000003</v>
      </c>
    </row>
    <row r="1004" spans="1:7" hidden="1" x14ac:dyDescent="0.25">
      <c r="A1004" t="s">
        <v>4720</v>
      </c>
      <c r="B1004" t="s">
        <v>4091</v>
      </c>
      <c r="C1004" t="s">
        <v>4699</v>
      </c>
      <c r="D1004" t="s">
        <v>3815</v>
      </c>
      <c r="E1004" t="s">
        <v>4033</v>
      </c>
      <c r="F1004">
        <v>0</v>
      </c>
      <c r="G1004">
        <v>0</v>
      </c>
    </row>
    <row r="1005" spans="1:7" hidden="1" x14ac:dyDescent="0.25">
      <c r="A1005" t="s">
        <v>4720</v>
      </c>
      <c r="B1005" t="s">
        <v>4091</v>
      </c>
      <c r="C1005" t="s">
        <v>4893</v>
      </c>
      <c r="D1005" t="s">
        <v>3820</v>
      </c>
      <c r="E1005" t="s">
        <v>4033</v>
      </c>
      <c r="F1005">
        <v>1</v>
      </c>
      <c r="G1005">
        <v>2.99</v>
      </c>
    </row>
    <row r="1006" spans="1:7" hidden="1" x14ac:dyDescent="0.25">
      <c r="A1006" t="s">
        <v>4720</v>
      </c>
      <c r="B1006" t="s">
        <v>4091</v>
      </c>
      <c r="C1006" t="s">
        <v>4894</v>
      </c>
      <c r="D1006" t="s">
        <v>3827</v>
      </c>
      <c r="E1006" t="s">
        <v>4033</v>
      </c>
      <c r="F1006">
        <v>3</v>
      </c>
      <c r="G1006">
        <v>7.18</v>
      </c>
    </row>
    <row r="1007" spans="1:7" hidden="1" x14ac:dyDescent="0.25">
      <c r="A1007" t="s">
        <v>4720</v>
      </c>
      <c r="B1007" t="s">
        <v>4091</v>
      </c>
      <c r="C1007" t="s">
        <v>4895</v>
      </c>
      <c r="D1007" t="s">
        <v>3828</v>
      </c>
      <c r="E1007" t="s">
        <v>4033</v>
      </c>
      <c r="F1007">
        <v>8</v>
      </c>
      <c r="G1007">
        <v>17.52</v>
      </c>
    </row>
    <row r="1008" spans="1:7" hidden="1" x14ac:dyDescent="0.25">
      <c r="A1008" t="s">
        <v>4720</v>
      </c>
      <c r="B1008" t="s">
        <v>4091</v>
      </c>
      <c r="C1008" t="s">
        <v>4896</v>
      </c>
      <c r="D1008" t="s">
        <v>3829</v>
      </c>
      <c r="E1008" t="s">
        <v>4033</v>
      </c>
      <c r="F1008">
        <v>0</v>
      </c>
      <c r="G1008">
        <v>0</v>
      </c>
    </row>
    <row r="1009" spans="1:7" hidden="1" x14ac:dyDescent="0.25">
      <c r="A1009" t="s">
        <v>4720</v>
      </c>
      <c r="B1009" t="s">
        <v>4055</v>
      </c>
      <c r="C1009" t="s">
        <v>4351</v>
      </c>
      <c r="D1009" t="s">
        <v>3857</v>
      </c>
      <c r="E1009" t="s">
        <v>4033</v>
      </c>
      <c r="F1009">
        <v>36</v>
      </c>
      <c r="G1009">
        <v>65.64</v>
      </c>
    </row>
    <row r="1010" spans="1:7" hidden="1" x14ac:dyDescent="0.25">
      <c r="A1010" t="s">
        <v>4720</v>
      </c>
      <c r="B1010" t="s">
        <v>4037</v>
      </c>
      <c r="C1010" t="s">
        <v>4897</v>
      </c>
      <c r="D1010" t="s">
        <v>3886</v>
      </c>
      <c r="E1010" t="s">
        <v>4250</v>
      </c>
      <c r="F1010">
        <v>2</v>
      </c>
      <c r="G1010">
        <v>101.04</v>
      </c>
    </row>
    <row r="1011" spans="1:7" hidden="1" x14ac:dyDescent="0.25">
      <c r="A1011" t="s">
        <v>4720</v>
      </c>
      <c r="B1011" t="s">
        <v>4055</v>
      </c>
      <c r="C1011" t="s">
        <v>4702</v>
      </c>
      <c r="D1011" t="s">
        <v>3890</v>
      </c>
      <c r="E1011" t="s">
        <v>4033</v>
      </c>
      <c r="F1011">
        <v>0</v>
      </c>
      <c r="G1011">
        <v>0</v>
      </c>
    </row>
    <row r="1012" spans="1:7" hidden="1" x14ac:dyDescent="0.25">
      <c r="A1012" t="s">
        <v>4720</v>
      </c>
      <c r="B1012" t="s">
        <v>4055</v>
      </c>
      <c r="C1012" t="s">
        <v>4898</v>
      </c>
      <c r="D1012" t="s">
        <v>3895</v>
      </c>
      <c r="E1012" t="s">
        <v>4033</v>
      </c>
      <c r="F1012">
        <v>0</v>
      </c>
      <c r="G1012">
        <v>0</v>
      </c>
    </row>
    <row r="1013" spans="1:7" hidden="1" x14ac:dyDescent="0.25">
      <c r="A1013" t="s">
        <v>4720</v>
      </c>
      <c r="B1013" t="s">
        <v>4055</v>
      </c>
      <c r="C1013" t="s">
        <v>4703</v>
      </c>
      <c r="D1013" t="s">
        <v>3897</v>
      </c>
      <c r="E1013" t="s">
        <v>4033</v>
      </c>
      <c r="F1013">
        <v>0</v>
      </c>
      <c r="G1013">
        <v>0</v>
      </c>
    </row>
    <row r="1014" spans="1:7" hidden="1" x14ac:dyDescent="0.25">
      <c r="A1014" t="s">
        <v>4720</v>
      </c>
      <c r="B1014" t="s">
        <v>4055</v>
      </c>
      <c r="C1014" t="s">
        <v>4704</v>
      </c>
      <c r="D1014" t="s">
        <v>3898</v>
      </c>
      <c r="E1014" t="s">
        <v>4033</v>
      </c>
      <c r="F1014">
        <v>0</v>
      </c>
      <c r="G1014">
        <v>0</v>
      </c>
    </row>
    <row r="1015" spans="1:7" hidden="1" x14ac:dyDescent="0.25">
      <c r="A1015" t="s">
        <v>4720</v>
      </c>
      <c r="B1015" t="s">
        <v>4042</v>
      </c>
      <c r="C1015" t="s">
        <v>4374</v>
      </c>
      <c r="D1015" t="s">
        <v>3916</v>
      </c>
      <c r="E1015" t="s">
        <v>4239</v>
      </c>
      <c r="F1015">
        <v>125</v>
      </c>
      <c r="G1015">
        <v>2505.17</v>
      </c>
    </row>
    <row r="1016" spans="1:7" hidden="1" x14ac:dyDescent="0.25">
      <c r="A1016" t="s">
        <v>4720</v>
      </c>
      <c r="B1016" t="s">
        <v>4091</v>
      </c>
      <c r="C1016" t="s">
        <v>4708</v>
      </c>
      <c r="D1016" t="s">
        <v>3919</v>
      </c>
      <c r="E1016" t="s">
        <v>4033</v>
      </c>
      <c r="F1016">
        <v>0</v>
      </c>
      <c r="G1016">
        <v>0</v>
      </c>
    </row>
    <row r="1017" spans="1:7" hidden="1" x14ac:dyDescent="0.25">
      <c r="A1017" t="s">
        <v>4720</v>
      </c>
      <c r="B1017" t="s">
        <v>4091</v>
      </c>
      <c r="C1017" t="s">
        <v>4709</v>
      </c>
      <c r="D1017" t="s">
        <v>3919</v>
      </c>
      <c r="E1017" t="s">
        <v>4033</v>
      </c>
      <c r="F1017">
        <v>0</v>
      </c>
      <c r="G1017">
        <v>0</v>
      </c>
    </row>
    <row r="1018" spans="1:7" hidden="1" x14ac:dyDescent="0.25">
      <c r="A1018" t="s">
        <v>4720</v>
      </c>
      <c r="B1018" t="s">
        <v>4091</v>
      </c>
      <c r="C1018" t="s">
        <v>4899</v>
      </c>
      <c r="D1018" t="s">
        <v>4900</v>
      </c>
      <c r="E1018" t="s">
        <v>4033</v>
      </c>
      <c r="F1018">
        <v>5</v>
      </c>
      <c r="G1018">
        <v>72.5</v>
      </c>
    </row>
    <row r="1019" spans="1:7" hidden="1" x14ac:dyDescent="0.25">
      <c r="A1019" t="s">
        <v>4720</v>
      </c>
      <c r="B1019" t="s">
        <v>4091</v>
      </c>
      <c r="C1019" t="s">
        <v>4901</v>
      </c>
      <c r="D1019" t="s">
        <v>3926</v>
      </c>
      <c r="E1019" t="s">
        <v>4033</v>
      </c>
      <c r="F1019">
        <v>5</v>
      </c>
      <c r="G1019">
        <v>198.54</v>
      </c>
    </row>
    <row r="1020" spans="1:7" hidden="1" x14ac:dyDescent="0.25">
      <c r="A1020" t="s">
        <v>4720</v>
      </c>
      <c r="B1020" t="s">
        <v>4091</v>
      </c>
      <c r="C1020" t="s">
        <v>4902</v>
      </c>
      <c r="D1020" t="s">
        <v>3929</v>
      </c>
      <c r="E1020" t="s">
        <v>4033</v>
      </c>
      <c r="F1020">
        <v>1</v>
      </c>
      <c r="G1020">
        <v>30.39</v>
      </c>
    </row>
    <row r="1021" spans="1:7" hidden="1" x14ac:dyDescent="0.25">
      <c r="A1021" t="s">
        <v>4720</v>
      </c>
      <c r="B1021" t="s">
        <v>4091</v>
      </c>
      <c r="C1021" t="s">
        <v>4903</v>
      </c>
      <c r="D1021" t="s">
        <v>3930</v>
      </c>
      <c r="E1021" t="s">
        <v>4033</v>
      </c>
      <c r="F1021">
        <v>1</v>
      </c>
      <c r="G1021">
        <v>44.3</v>
      </c>
    </row>
    <row r="1022" spans="1:7" hidden="1" x14ac:dyDescent="0.25">
      <c r="A1022" t="s">
        <v>4720</v>
      </c>
      <c r="B1022" t="s">
        <v>4391</v>
      </c>
      <c r="C1022" t="s">
        <v>4904</v>
      </c>
      <c r="D1022" t="s">
        <v>3941</v>
      </c>
      <c r="E1022" t="s">
        <v>4086</v>
      </c>
      <c r="F1022">
        <v>0</v>
      </c>
      <c r="G1022">
        <v>0</v>
      </c>
    </row>
    <row r="1023" spans="1:7" hidden="1" x14ac:dyDescent="0.25">
      <c r="A1023" t="s">
        <v>4720</v>
      </c>
      <c r="B1023" t="s">
        <v>4391</v>
      </c>
      <c r="C1023" t="s">
        <v>4905</v>
      </c>
      <c r="D1023" t="s">
        <v>3942</v>
      </c>
      <c r="E1023" t="s">
        <v>4086</v>
      </c>
      <c r="F1023">
        <v>0</v>
      </c>
      <c r="G1023">
        <v>0</v>
      </c>
    </row>
    <row r="1024" spans="1:7" hidden="1" x14ac:dyDescent="0.25">
      <c r="A1024" t="s">
        <v>4720</v>
      </c>
      <c r="B1024" t="s">
        <v>4391</v>
      </c>
      <c r="C1024" t="s">
        <v>4906</v>
      </c>
      <c r="D1024" t="s">
        <v>3943</v>
      </c>
      <c r="E1024" t="s">
        <v>4086</v>
      </c>
      <c r="F1024">
        <v>0</v>
      </c>
      <c r="G1024">
        <v>0</v>
      </c>
    </row>
    <row r="1025" spans="1:7" hidden="1" x14ac:dyDescent="0.25">
      <c r="A1025" t="s">
        <v>4720</v>
      </c>
      <c r="B1025" t="s">
        <v>4391</v>
      </c>
      <c r="C1025" t="s">
        <v>4907</v>
      </c>
      <c r="D1025" t="s">
        <v>3944</v>
      </c>
      <c r="E1025" t="s">
        <v>4086</v>
      </c>
      <c r="F1025">
        <v>0</v>
      </c>
      <c r="G1025">
        <v>0</v>
      </c>
    </row>
    <row r="1026" spans="1:7" hidden="1" x14ac:dyDescent="0.25">
      <c r="A1026" t="s">
        <v>4720</v>
      </c>
      <c r="B1026" t="s">
        <v>4391</v>
      </c>
      <c r="C1026" t="s">
        <v>4908</v>
      </c>
      <c r="D1026" t="s">
        <v>3945</v>
      </c>
      <c r="E1026" t="s">
        <v>4086</v>
      </c>
      <c r="F1026">
        <v>0</v>
      </c>
      <c r="G1026">
        <v>0</v>
      </c>
    </row>
    <row r="1027" spans="1:7" hidden="1" x14ac:dyDescent="0.25">
      <c r="A1027" t="s">
        <v>4720</v>
      </c>
      <c r="B1027" t="s">
        <v>4391</v>
      </c>
      <c r="C1027" t="s">
        <v>4909</v>
      </c>
      <c r="D1027" t="s">
        <v>3948</v>
      </c>
      <c r="E1027" t="s">
        <v>4086</v>
      </c>
      <c r="F1027">
        <v>0</v>
      </c>
      <c r="G1027">
        <v>0</v>
      </c>
    </row>
    <row r="1028" spans="1:7" hidden="1" x14ac:dyDescent="0.25">
      <c r="A1028" t="s">
        <v>4720</v>
      </c>
      <c r="B1028" t="s">
        <v>4166</v>
      </c>
      <c r="C1028" t="s">
        <v>4710</v>
      </c>
      <c r="D1028" t="s">
        <v>3950</v>
      </c>
      <c r="E1028" t="s">
        <v>4030</v>
      </c>
      <c r="F1028">
        <v>1</v>
      </c>
      <c r="G1028">
        <v>11.84</v>
      </c>
    </row>
    <row r="1029" spans="1:7" hidden="1" x14ac:dyDescent="0.25">
      <c r="A1029" t="s">
        <v>4720</v>
      </c>
      <c r="B1029" t="s">
        <v>4083</v>
      </c>
      <c r="C1029" t="s">
        <v>4910</v>
      </c>
      <c r="D1029" t="s">
        <v>3954</v>
      </c>
      <c r="E1029" t="s">
        <v>4033</v>
      </c>
      <c r="F1029">
        <v>1</v>
      </c>
      <c r="G1029">
        <v>42.2</v>
      </c>
    </row>
    <row r="1030" spans="1:7" hidden="1" x14ac:dyDescent="0.25">
      <c r="A1030" t="s">
        <v>4720</v>
      </c>
      <c r="B1030" t="s">
        <v>4037</v>
      </c>
      <c r="C1030" t="s">
        <v>4713</v>
      </c>
      <c r="D1030" t="s">
        <v>3956</v>
      </c>
      <c r="E1030" t="s">
        <v>4033</v>
      </c>
      <c r="F1030">
        <v>0</v>
      </c>
      <c r="G1030">
        <v>0</v>
      </c>
    </row>
    <row r="1031" spans="1:7" hidden="1" x14ac:dyDescent="0.25">
      <c r="A1031" t="s">
        <v>4720</v>
      </c>
      <c r="B1031" t="s">
        <v>4037</v>
      </c>
      <c r="C1031" t="s">
        <v>4911</v>
      </c>
      <c r="D1031" t="s">
        <v>3957</v>
      </c>
      <c r="E1031" t="s">
        <v>4033</v>
      </c>
      <c r="F1031">
        <v>0</v>
      </c>
      <c r="G1031">
        <v>0</v>
      </c>
    </row>
    <row r="1032" spans="1:7" hidden="1" x14ac:dyDescent="0.25">
      <c r="A1032" t="s">
        <v>4720</v>
      </c>
      <c r="B1032" t="s">
        <v>4391</v>
      </c>
      <c r="C1032" t="s">
        <v>4718</v>
      </c>
      <c r="D1032" t="s">
        <v>4016</v>
      </c>
      <c r="E1032" t="s">
        <v>4033</v>
      </c>
      <c r="F1032">
        <v>0</v>
      </c>
      <c r="G1032">
        <v>0</v>
      </c>
    </row>
    <row r="1033" spans="1:7" hidden="1" x14ac:dyDescent="0.25">
      <c r="A1033" t="s">
        <v>4720</v>
      </c>
      <c r="B1033" t="s">
        <v>4391</v>
      </c>
      <c r="C1033" t="s">
        <v>4719</v>
      </c>
      <c r="D1033" t="s">
        <v>4017</v>
      </c>
      <c r="E1033" t="s">
        <v>4033</v>
      </c>
      <c r="F1033">
        <v>0</v>
      </c>
      <c r="G1033">
        <v>0</v>
      </c>
    </row>
    <row r="1034" spans="1:7" hidden="1" x14ac:dyDescent="0.25">
      <c r="A1034" t="s">
        <v>4720</v>
      </c>
      <c r="B1034" t="s">
        <v>4391</v>
      </c>
      <c r="C1034" t="s">
        <v>4912</v>
      </c>
      <c r="D1034" t="s">
        <v>4018</v>
      </c>
      <c r="E1034" t="s">
        <v>4033</v>
      </c>
      <c r="F1034">
        <v>0</v>
      </c>
      <c r="G1034">
        <v>0</v>
      </c>
    </row>
    <row r="1035" spans="1:7" hidden="1" x14ac:dyDescent="0.25">
      <c r="A1035" t="s">
        <v>4720</v>
      </c>
      <c r="B1035" t="s">
        <v>4391</v>
      </c>
      <c r="C1035" t="s">
        <v>4913</v>
      </c>
      <c r="D1035" t="s">
        <v>4019</v>
      </c>
      <c r="E1035" t="s">
        <v>4033</v>
      </c>
      <c r="F1035">
        <v>0</v>
      </c>
      <c r="G1035">
        <v>0</v>
      </c>
    </row>
    <row r="1036" spans="1:7" hidden="1" x14ac:dyDescent="0.25">
      <c r="A1036" t="s">
        <v>4914</v>
      </c>
      <c r="B1036" t="s">
        <v>4091</v>
      </c>
      <c r="C1036" t="s">
        <v>4915</v>
      </c>
      <c r="D1036" t="s">
        <v>1500</v>
      </c>
      <c r="E1036" t="s">
        <v>4033</v>
      </c>
      <c r="F1036">
        <v>28</v>
      </c>
      <c r="G1036">
        <v>18.809999999999999</v>
      </c>
    </row>
    <row r="1037" spans="1:7" hidden="1" x14ac:dyDescent="0.25">
      <c r="A1037" t="s">
        <v>4914</v>
      </c>
      <c r="B1037" t="s">
        <v>4091</v>
      </c>
      <c r="C1037" t="s">
        <v>4916</v>
      </c>
      <c r="D1037" t="s">
        <v>1501</v>
      </c>
      <c r="E1037" t="s">
        <v>4033</v>
      </c>
      <c r="F1037">
        <v>10</v>
      </c>
      <c r="G1037">
        <v>16.5</v>
      </c>
    </row>
    <row r="1038" spans="1:7" hidden="1" x14ac:dyDescent="0.25">
      <c r="A1038" t="s">
        <v>4914</v>
      </c>
      <c r="B1038" t="s">
        <v>4091</v>
      </c>
      <c r="C1038" t="s">
        <v>4917</v>
      </c>
      <c r="D1038" t="s">
        <v>1502</v>
      </c>
      <c r="E1038" t="s">
        <v>4033</v>
      </c>
      <c r="F1038">
        <v>46</v>
      </c>
      <c r="G1038">
        <v>55.2</v>
      </c>
    </row>
    <row r="1039" spans="1:7" hidden="1" x14ac:dyDescent="0.25">
      <c r="A1039" t="s">
        <v>4914</v>
      </c>
      <c r="B1039" t="s">
        <v>4091</v>
      </c>
      <c r="C1039" t="s">
        <v>4918</v>
      </c>
      <c r="D1039" t="s">
        <v>1506</v>
      </c>
      <c r="E1039" t="s">
        <v>4033</v>
      </c>
      <c r="F1039">
        <v>131</v>
      </c>
      <c r="G1039">
        <v>807.22</v>
      </c>
    </row>
    <row r="1040" spans="1:7" hidden="1" x14ac:dyDescent="0.25">
      <c r="A1040" t="s">
        <v>4914</v>
      </c>
      <c r="B1040" t="s">
        <v>4919</v>
      </c>
      <c r="C1040" t="s">
        <v>4920</v>
      </c>
      <c r="D1040" t="s">
        <v>1508</v>
      </c>
      <c r="E1040" t="s">
        <v>4033</v>
      </c>
      <c r="F1040">
        <v>2</v>
      </c>
      <c r="G1040">
        <v>0</v>
      </c>
    </row>
    <row r="1041" spans="1:7" hidden="1" x14ac:dyDescent="0.25">
      <c r="A1041" t="s">
        <v>4914</v>
      </c>
      <c r="B1041" t="s">
        <v>4053</v>
      </c>
      <c r="C1041" t="s">
        <v>4921</v>
      </c>
      <c r="D1041" t="s">
        <v>4922</v>
      </c>
      <c r="E1041" t="s">
        <v>4033</v>
      </c>
      <c r="F1041">
        <v>0</v>
      </c>
      <c r="G1041">
        <v>0</v>
      </c>
    </row>
    <row r="1042" spans="1:7" hidden="1" x14ac:dyDescent="0.25">
      <c r="A1042" t="s">
        <v>4914</v>
      </c>
      <c r="B1042" t="s">
        <v>4053</v>
      </c>
      <c r="C1042" t="s">
        <v>4923</v>
      </c>
      <c r="D1042" t="s">
        <v>1511</v>
      </c>
      <c r="E1042" t="s">
        <v>4173</v>
      </c>
      <c r="F1042">
        <v>0</v>
      </c>
      <c r="G1042">
        <v>0</v>
      </c>
    </row>
    <row r="1043" spans="1:7" hidden="1" x14ac:dyDescent="0.25">
      <c r="A1043" t="s">
        <v>4914</v>
      </c>
      <c r="B1043" t="s">
        <v>4031</v>
      </c>
      <c r="C1043" t="s">
        <v>4032</v>
      </c>
      <c r="D1043" t="s">
        <v>1515</v>
      </c>
      <c r="E1043" t="s">
        <v>4033</v>
      </c>
      <c r="F1043">
        <v>24</v>
      </c>
      <c r="G1043">
        <v>101.28</v>
      </c>
    </row>
    <row r="1044" spans="1:7" hidden="1" x14ac:dyDescent="0.25">
      <c r="A1044" t="s">
        <v>4914</v>
      </c>
      <c r="B1044" t="s">
        <v>4091</v>
      </c>
      <c r="C1044" t="s">
        <v>4924</v>
      </c>
      <c r="D1044" t="s">
        <v>1516</v>
      </c>
      <c r="E1044" t="s">
        <v>4033</v>
      </c>
      <c r="F1044">
        <v>100</v>
      </c>
      <c r="G1044">
        <v>1250</v>
      </c>
    </row>
    <row r="1045" spans="1:7" hidden="1" x14ac:dyDescent="0.25">
      <c r="A1045" t="s">
        <v>4914</v>
      </c>
      <c r="B1045" t="s">
        <v>4064</v>
      </c>
      <c r="C1045" t="s">
        <v>4925</v>
      </c>
      <c r="D1045" t="s">
        <v>1524</v>
      </c>
      <c r="E1045" t="s">
        <v>4033</v>
      </c>
      <c r="F1045">
        <v>28</v>
      </c>
      <c r="G1045">
        <v>1071</v>
      </c>
    </row>
    <row r="1046" spans="1:7" hidden="1" x14ac:dyDescent="0.25">
      <c r="A1046" t="s">
        <v>4914</v>
      </c>
      <c r="B1046" t="s">
        <v>4064</v>
      </c>
      <c r="C1046" t="s">
        <v>4926</v>
      </c>
      <c r="D1046" t="s">
        <v>1525</v>
      </c>
      <c r="E1046" t="s">
        <v>4033</v>
      </c>
      <c r="F1046">
        <v>0</v>
      </c>
      <c r="G1046">
        <v>0</v>
      </c>
    </row>
    <row r="1047" spans="1:7" hidden="1" x14ac:dyDescent="0.25">
      <c r="A1047" t="s">
        <v>4914</v>
      </c>
      <c r="B1047" t="s">
        <v>4064</v>
      </c>
      <c r="C1047" t="s">
        <v>4927</v>
      </c>
      <c r="D1047" t="s">
        <v>1526</v>
      </c>
      <c r="E1047" t="s">
        <v>4033</v>
      </c>
      <c r="F1047">
        <v>2</v>
      </c>
      <c r="G1047">
        <v>80.319999999999993</v>
      </c>
    </row>
    <row r="1048" spans="1:7" hidden="1" x14ac:dyDescent="0.25">
      <c r="A1048" t="s">
        <v>4914</v>
      </c>
      <c r="B1048" t="s">
        <v>4064</v>
      </c>
      <c r="C1048" t="s">
        <v>4928</v>
      </c>
      <c r="D1048" t="s">
        <v>1527</v>
      </c>
      <c r="E1048" t="s">
        <v>4033</v>
      </c>
      <c r="F1048">
        <v>0</v>
      </c>
      <c r="G1048">
        <v>0</v>
      </c>
    </row>
    <row r="1049" spans="1:7" hidden="1" x14ac:dyDescent="0.25">
      <c r="A1049" t="s">
        <v>4914</v>
      </c>
      <c r="B1049" t="s">
        <v>4064</v>
      </c>
      <c r="C1049" t="s">
        <v>4929</v>
      </c>
      <c r="D1049" t="s">
        <v>1528</v>
      </c>
      <c r="E1049" t="s">
        <v>4033</v>
      </c>
      <c r="F1049">
        <v>0</v>
      </c>
      <c r="G1049">
        <v>0</v>
      </c>
    </row>
    <row r="1050" spans="1:7" hidden="1" x14ac:dyDescent="0.25">
      <c r="A1050" t="s">
        <v>4914</v>
      </c>
      <c r="B1050" t="s">
        <v>4064</v>
      </c>
      <c r="C1050" t="s">
        <v>4930</v>
      </c>
      <c r="D1050" t="s">
        <v>1529</v>
      </c>
      <c r="E1050" t="s">
        <v>4033</v>
      </c>
      <c r="F1050">
        <v>0</v>
      </c>
      <c r="G1050">
        <v>0</v>
      </c>
    </row>
    <row r="1051" spans="1:7" hidden="1" x14ac:dyDescent="0.25">
      <c r="A1051" t="s">
        <v>4914</v>
      </c>
      <c r="B1051" t="s">
        <v>4064</v>
      </c>
      <c r="C1051" t="s">
        <v>4931</v>
      </c>
      <c r="D1051" t="s">
        <v>1530</v>
      </c>
      <c r="E1051" t="s">
        <v>4033</v>
      </c>
      <c r="F1051">
        <v>13</v>
      </c>
      <c r="G1051">
        <v>283.66000000000003</v>
      </c>
    </row>
    <row r="1052" spans="1:7" hidden="1" x14ac:dyDescent="0.25">
      <c r="A1052" t="s">
        <v>4914</v>
      </c>
      <c r="B1052" t="s">
        <v>4064</v>
      </c>
      <c r="C1052" t="s">
        <v>4932</v>
      </c>
      <c r="D1052" t="s">
        <v>1531</v>
      </c>
      <c r="E1052" t="s">
        <v>4033</v>
      </c>
      <c r="F1052">
        <v>118</v>
      </c>
      <c r="G1052">
        <v>2619.67</v>
      </c>
    </row>
    <row r="1053" spans="1:7" hidden="1" x14ac:dyDescent="0.25">
      <c r="A1053" t="s">
        <v>4914</v>
      </c>
      <c r="B1053" t="s">
        <v>4064</v>
      </c>
      <c r="C1053" t="s">
        <v>4933</v>
      </c>
      <c r="D1053" t="s">
        <v>1532</v>
      </c>
      <c r="E1053" t="s">
        <v>4033</v>
      </c>
      <c r="F1053">
        <v>49</v>
      </c>
      <c r="G1053">
        <v>1069.18</v>
      </c>
    </row>
    <row r="1054" spans="1:7" hidden="1" x14ac:dyDescent="0.25">
      <c r="A1054" t="s">
        <v>4914</v>
      </c>
      <c r="B1054" t="s">
        <v>4064</v>
      </c>
      <c r="C1054" t="s">
        <v>4934</v>
      </c>
      <c r="D1054" t="s">
        <v>1532</v>
      </c>
      <c r="E1054" t="s">
        <v>4033</v>
      </c>
      <c r="F1054">
        <v>0</v>
      </c>
      <c r="G1054">
        <v>0</v>
      </c>
    </row>
    <row r="1055" spans="1:7" hidden="1" x14ac:dyDescent="0.25">
      <c r="A1055" t="s">
        <v>4914</v>
      </c>
      <c r="B1055" t="s">
        <v>4064</v>
      </c>
      <c r="C1055" t="s">
        <v>4935</v>
      </c>
      <c r="D1055" t="s">
        <v>1532</v>
      </c>
      <c r="E1055" t="s">
        <v>4033</v>
      </c>
      <c r="F1055">
        <v>4</v>
      </c>
      <c r="G1055">
        <v>84</v>
      </c>
    </row>
    <row r="1056" spans="1:7" hidden="1" x14ac:dyDescent="0.25">
      <c r="A1056" t="s">
        <v>4914</v>
      </c>
      <c r="B1056" t="s">
        <v>4064</v>
      </c>
      <c r="C1056" t="s">
        <v>4936</v>
      </c>
      <c r="D1056" t="s">
        <v>1533</v>
      </c>
      <c r="E1056" t="s">
        <v>4033</v>
      </c>
      <c r="F1056">
        <v>9</v>
      </c>
      <c r="G1056">
        <v>189</v>
      </c>
    </row>
    <row r="1057" spans="1:7" hidden="1" x14ac:dyDescent="0.25">
      <c r="A1057" t="s">
        <v>4914</v>
      </c>
      <c r="B1057" t="s">
        <v>4064</v>
      </c>
      <c r="C1057" t="s">
        <v>4937</v>
      </c>
      <c r="D1057" t="s">
        <v>1534</v>
      </c>
      <c r="E1057" t="s">
        <v>4033</v>
      </c>
      <c r="F1057">
        <v>0</v>
      </c>
      <c r="G1057">
        <v>0</v>
      </c>
    </row>
    <row r="1058" spans="1:7" hidden="1" x14ac:dyDescent="0.25">
      <c r="A1058" t="s">
        <v>4914</v>
      </c>
      <c r="B1058" t="s">
        <v>4064</v>
      </c>
      <c r="C1058" t="s">
        <v>4938</v>
      </c>
      <c r="D1058" t="s">
        <v>1534</v>
      </c>
      <c r="E1058" t="s">
        <v>4033</v>
      </c>
      <c r="F1058">
        <v>0</v>
      </c>
      <c r="G1058">
        <v>0</v>
      </c>
    </row>
    <row r="1059" spans="1:7" hidden="1" x14ac:dyDescent="0.25">
      <c r="A1059" t="s">
        <v>4914</v>
      </c>
      <c r="B1059" t="s">
        <v>4064</v>
      </c>
      <c r="C1059" t="s">
        <v>4939</v>
      </c>
      <c r="D1059" t="s">
        <v>1534</v>
      </c>
      <c r="E1059" t="s">
        <v>4033</v>
      </c>
      <c r="F1059">
        <v>4</v>
      </c>
      <c r="G1059">
        <v>84</v>
      </c>
    </row>
    <row r="1060" spans="1:7" hidden="1" x14ac:dyDescent="0.25">
      <c r="A1060" t="s">
        <v>4914</v>
      </c>
      <c r="B1060" t="s">
        <v>4064</v>
      </c>
      <c r="C1060" t="s">
        <v>4940</v>
      </c>
      <c r="D1060" t="s">
        <v>1535</v>
      </c>
      <c r="E1060" t="s">
        <v>4033</v>
      </c>
      <c r="F1060">
        <v>0</v>
      </c>
      <c r="G1060">
        <v>0</v>
      </c>
    </row>
    <row r="1061" spans="1:7" hidden="1" x14ac:dyDescent="0.25">
      <c r="A1061" t="s">
        <v>4914</v>
      </c>
      <c r="B1061" t="s">
        <v>4064</v>
      </c>
      <c r="C1061" t="s">
        <v>4941</v>
      </c>
      <c r="D1061" t="s">
        <v>1535</v>
      </c>
      <c r="E1061" t="s">
        <v>4033</v>
      </c>
      <c r="F1061">
        <v>0</v>
      </c>
      <c r="G1061">
        <v>0</v>
      </c>
    </row>
    <row r="1062" spans="1:7" hidden="1" x14ac:dyDescent="0.25">
      <c r="A1062" t="s">
        <v>4914</v>
      </c>
      <c r="B1062" t="s">
        <v>4064</v>
      </c>
      <c r="C1062" t="s">
        <v>4942</v>
      </c>
      <c r="D1062" t="s">
        <v>1535</v>
      </c>
      <c r="E1062" t="s">
        <v>4033</v>
      </c>
      <c r="F1062">
        <v>8</v>
      </c>
      <c r="G1062">
        <v>168</v>
      </c>
    </row>
    <row r="1063" spans="1:7" hidden="1" x14ac:dyDescent="0.25">
      <c r="A1063" t="s">
        <v>4914</v>
      </c>
      <c r="B1063" t="s">
        <v>4064</v>
      </c>
      <c r="C1063" t="s">
        <v>4943</v>
      </c>
      <c r="D1063" t="s">
        <v>1536</v>
      </c>
      <c r="E1063" t="s">
        <v>4033</v>
      </c>
      <c r="F1063">
        <v>0</v>
      </c>
      <c r="G1063">
        <v>0</v>
      </c>
    </row>
    <row r="1064" spans="1:7" hidden="1" x14ac:dyDescent="0.25">
      <c r="A1064" t="s">
        <v>4914</v>
      </c>
      <c r="B1064" t="s">
        <v>4064</v>
      </c>
      <c r="C1064" t="s">
        <v>4944</v>
      </c>
      <c r="D1064" t="s">
        <v>1536</v>
      </c>
      <c r="E1064" t="s">
        <v>4033</v>
      </c>
      <c r="F1064">
        <v>0</v>
      </c>
      <c r="G1064">
        <v>0</v>
      </c>
    </row>
    <row r="1065" spans="1:7" hidden="1" x14ac:dyDescent="0.25">
      <c r="A1065" t="s">
        <v>4914</v>
      </c>
      <c r="B1065" t="s">
        <v>4064</v>
      </c>
      <c r="C1065" t="s">
        <v>4945</v>
      </c>
      <c r="D1065" t="s">
        <v>1536</v>
      </c>
      <c r="E1065" t="s">
        <v>4033</v>
      </c>
      <c r="F1065">
        <v>6</v>
      </c>
      <c r="G1065">
        <v>126</v>
      </c>
    </row>
    <row r="1066" spans="1:7" hidden="1" x14ac:dyDescent="0.25">
      <c r="A1066" t="s">
        <v>4914</v>
      </c>
      <c r="B1066" t="s">
        <v>4064</v>
      </c>
      <c r="C1066" t="s">
        <v>4946</v>
      </c>
      <c r="D1066" t="s">
        <v>1537</v>
      </c>
      <c r="E1066" t="s">
        <v>4033</v>
      </c>
      <c r="F1066">
        <v>5</v>
      </c>
      <c r="G1066">
        <v>105</v>
      </c>
    </row>
    <row r="1067" spans="1:7" hidden="1" x14ac:dyDescent="0.25">
      <c r="A1067" t="s">
        <v>4914</v>
      </c>
      <c r="B1067" t="s">
        <v>4064</v>
      </c>
      <c r="C1067" t="s">
        <v>4947</v>
      </c>
      <c r="D1067" t="s">
        <v>1538</v>
      </c>
      <c r="E1067" t="s">
        <v>4033</v>
      </c>
      <c r="F1067">
        <v>18</v>
      </c>
      <c r="G1067">
        <v>378</v>
      </c>
    </row>
    <row r="1068" spans="1:7" hidden="1" x14ac:dyDescent="0.25">
      <c r="A1068" t="s">
        <v>4914</v>
      </c>
      <c r="B1068" t="s">
        <v>4401</v>
      </c>
      <c r="C1068" t="s">
        <v>4948</v>
      </c>
      <c r="D1068" t="s">
        <v>1539</v>
      </c>
      <c r="E1068" t="s">
        <v>4033</v>
      </c>
      <c r="F1068">
        <v>32</v>
      </c>
      <c r="G1068">
        <v>1220.74</v>
      </c>
    </row>
    <row r="1069" spans="1:7" hidden="1" x14ac:dyDescent="0.25">
      <c r="A1069" t="s">
        <v>4914</v>
      </c>
      <c r="B1069" t="s">
        <v>4401</v>
      </c>
      <c r="C1069" t="s">
        <v>4949</v>
      </c>
      <c r="D1069" t="s">
        <v>1540</v>
      </c>
      <c r="E1069" t="s">
        <v>4033</v>
      </c>
      <c r="F1069">
        <v>13</v>
      </c>
      <c r="G1069">
        <v>463.84</v>
      </c>
    </row>
    <row r="1070" spans="1:7" hidden="1" x14ac:dyDescent="0.25">
      <c r="A1070" t="s">
        <v>4914</v>
      </c>
      <c r="B1070" t="s">
        <v>4031</v>
      </c>
      <c r="C1070" t="s">
        <v>4034</v>
      </c>
      <c r="D1070" t="s">
        <v>1542</v>
      </c>
      <c r="E1070" t="s">
        <v>4033</v>
      </c>
      <c r="F1070">
        <v>14784</v>
      </c>
      <c r="G1070">
        <v>6209.28</v>
      </c>
    </row>
    <row r="1071" spans="1:7" hidden="1" x14ac:dyDescent="0.25">
      <c r="A1071" t="s">
        <v>4914</v>
      </c>
      <c r="B1071" t="s">
        <v>4031</v>
      </c>
      <c r="C1071" t="s">
        <v>4035</v>
      </c>
      <c r="D1071" t="s">
        <v>1543</v>
      </c>
      <c r="E1071" t="s">
        <v>4033</v>
      </c>
      <c r="F1071">
        <v>0</v>
      </c>
      <c r="G1071">
        <v>0</v>
      </c>
    </row>
    <row r="1072" spans="1:7" hidden="1" x14ac:dyDescent="0.25">
      <c r="A1072" t="s">
        <v>4914</v>
      </c>
      <c r="B1072" t="s">
        <v>4031</v>
      </c>
      <c r="C1072" t="s">
        <v>4036</v>
      </c>
      <c r="D1072" t="s">
        <v>1544</v>
      </c>
      <c r="E1072" t="s">
        <v>4033</v>
      </c>
      <c r="F1072">
        <v>288</v>
      </c>
      <c r="G1072">
        <v>195.84</v>
      </c>
    </row>
    <row r="1073" spans="1:7" hidden="1" x14ac:dyDescent="0.25">
      <c r="A1073" t="s">
        <v>4914</v>
      </c>
      <c r="B1073" t="s">
        <v>4042</v>
      </c>
      <c r="C1073" t="s">
        <v>4379</v>
      </c>
      <c r="D1073" t="s">
        <v>1546</v>
      </c>
      <c r="E1073" t="s">
        <v>4039</v>
      </c>
      <c r="F1073">
        <v>65</v>
      </c>
      <c r="G1073">
        <v>721.5</v>
      </c>
    </row>
    <row r="1074" spans="1:7" hidden="1" x14ac:dyDescent="0.25">
      <c r="A1074" t="s">
        <v>4914</v>
      </c>
      <c r="B1074" t="s">
        <v>4042</v>
      </c>
      <c r="C1074" t="s">
        <v>4950</v>
      </c>
      <c r="D1074" t="s">
        <v>1547</v>
      </c>
      <c r="E1074" t="s">
        <v>4033</v>
      </c>
      <c r="F1074">
        <v>0</v>
      </c>
      <c r="G1074">
        <v>0</v>
      </c>
    </row>
    <row r="1075" spans="1:7" hidden="1" x14ac:dyDescent="0.25">
      <c r="A1075" t="s">
        <v>4914</v>
      </c>
      <c r="B1075" t="s">
        <v>4037</v>
      </c>
      <c r="C1075" t="s">
        <v>4038</v>
      </c>
      <c r="D1075" t="s">
        <v>1548</v>
      </c>
      <c r="E1075" t="s">
        <v>4039</v>
      </c>
      <c r="F1075">
        <v>0</v>
      </c>
      <c r="G1075">
        <v>0</v>
      </c>
    </row>
    <row r="1076" spans="1:7" hidden="1" x14ac:dyDescent="0.25">
      <c r="A1076" t="s">
        <v>4914</v>
      </c>
      <c r="B1076" t="s">
        <v>4040</v>
      </c>
      <c r="C1076" t="s">
        <v>4951</v>
      </c>
      <c r="D1076" t="s">
        <v>1551</v>
      </c>
      <c r="E1076" t="s">
        <v>4033</v>
      </c>
      <c r="F1076">
        <v>6</v>
      </c>
      <c r="G1076">
        <v>49.32</v>
      </c>
    </row>
    <row r="1077" spans="1:7" hidden="1" x14ac:dyDescent="0.25">
      <c r="A1077" t="s">
        <v>4914</v>
      </c>
      <c r="B1077" t="s">
        <v>4028</v>
      </c>
      <c r="C1077" t="s">
        <v>4952</v>
      </c>
      <c r="D1077" t="s">
        <v>1553</v>
      </c>
      <c r="E1077" t="s">
        <v>4033</v>
      </c>
      <c r="F1077">
        <v>0</v>
      </c>
      <c r="G1077">
        <v>0</v>
      </c>
    </row>
    <row r="1078" spans="1:7" hidden="1" x14ac:dyDescent="0.25">
      <c r="A1078" t="s">
        <v>4914</v>
      </c>
      <c r="B1078" t="s">
        <v>4053</v>
      </c>
      <c r="C1078" t="s">
        <v>4953</v>
      </c>
      <c r="D1078" t="s">
        <v>4954</v>
      </c>
      <c r="E1078" t="s">
        <v>4239</v>
      </c>
      <c r="F1078">
        <v>1</v>
      </c>
      <c r="G1078">
        <v>0</v>
      </c>
    </row>
    <row r="1079" spans="1:7" hidden="1" x14ac:dyDescent="0.25">
      <c r="A1079" t="s">
        <v>4914</v>
      </c>
      <c r="B1079" t="s">
        <v>4040</v>
      </c>
      <c r="C1079" t="s">
        <v>4955</v>
      </c>
      <c r="D1079" t="s">
        <v>1557</v>
      </c>
      <c r="E1079" t="s">
        <v>4033</v>
      </c>
      <c r="F1079">
        <v>80</v>
      </c>
      <c r="G1079">
        <v>244</v>
      </c>
    </row>
    <row r="1080" spans="1:7" hidden="1" x14ac:dyDescent="0.25">
      <c r="A1080" t="s">
        <v>4914</v>
      </c>
      <c r="B1080" t="s">
        <v>4040</v>
      </c>
      <c r="C1080" t="s">
        <v>4956</v>
      </c>
      <c r="D1080" t="s">
        <v>1558</v>
      </c>
      <c r="E1080" t="s">
        <v>4033</v>
      </c>
      <c r="F1080">
        <v>16</v>
      </c>
      <c r="G1080">
        <v>54.4</v>
      </c>
    </row>
    <row r="1081" spans="1:7" hidden="1" x14ac:dyDescent="0.25">
      <c r="A1081" t="s">
        <v>4914</v>
      </c>
      <c r="B1081" t="s">
        <v>4040</v>
      </c>
      <c r="C1081" t="s">
        <v>4380</v>
      </c>
      <c r="D1081" t="s">
        <v>1559</v>
      </c>
      <c r="E1081" t="s">
        <v>4033</v>
      </c>
      <c r="F1081">
        <v>25</v>
      </c>
      <c r="G1081">
        <v>66.5</v>
      </c>
    </row>
    <row r="1082" spans="1:7" hidden="1" x14ac:dyDescent="0.25">
      <c r="A1082" t="s">
        <v>4914</v>
      </c>
      <c r="B1082" t="s">
        <v>4040</v>
      </c>
      <c r="C1082" t="s">
        <v>4957</v>
      </c>
      <c r="D1082" t="s">
        <v>1560</v>
      </c>
      <c r="E1082" t="s">
        <v>4033</v>
      </c>
      <c r="F1082">
        <v>184</v>
      </c>
      <c r="G1082">
        <v>489.44</v>
      </c>
    </row>
    <row r="1083" spans="1:7" hidden="1" x14ac:dyDescent="0.25">
      <c r="A1083" t="s">
        <v>4914</v>
      </c>
      <c r="B1083" t="s">
        <v>4040</v>
      </c>
      <c r="C1083" t="s">
        <v>4041</v>
      </c>
      <c r="D1083" t="s">
        <v>1561</v>
      </c>
      <c r="E1083" t="s">
        <v>4033</v>
      </c>
      <c r="F1083">
        <v>272</v>
      </c>
      <c r="G1083">
        <v>723.52</v>
      </c>
    </row>
    <row r="1084" spans="1:7" hidden="1" x14ac:dyDescent="0.25">
      <c r="A1084" t="s">
        <v>4914</v>
      </c>
      <c r="B1084" t="s">
        <v>4040</v>
      </c>
      <c r="C1084" t="s">
        <v>4958</v>
      </c>
      <c r="D1084" t="s">
        <v>1562</v>
      </c>
      <c r="E1084" t="s">
        <v>4033</v>
      </c>
      <c r="F1084">
        <v>0</v>
      </c>
      <c r="G1084">
        <v>0</v>
      </c>
    </row>
    <row r="1085" spans="1:7" hidden="1" x14ac:dyDescent="0.25">
      <c r="A1085" t="s">
        <v>4914</v>
      </c>
      <c r="B1085" t="s">
        <v>4040</v>
      </c>
      <c r="C1085" t="s">
        <v>4959</v>
      </c>
      <c r="D1085" t="s">
        <v>1563</v>
      </c>
      <c r="E1085" t="s">
        <v>4033</v>
      </c>
      <c r="F1085">
        <v>1</v>
      </c>
      <c r="G1085">
        <v>2.57</v>
      </c>
    </row>
    <row r="1086" spans="1:7" hidden="1" x14ac:dyDescent="0.25">
      <c r="A1086" t="s">
        <v>4914</v>
      </c>
      <c r="B1086" t="s">
        <v>4040</v>
      </c>
      <c r="C1086" t="s">
        <v>4960</v>
      </c>
      <c r="D1086" t="s">
        <v>1564</v>
      </c>
      <c r="E1086" t="s">
        <v>4033</v>
      </c>
      <c r="F1086">
        <v>17</v>
      </c>
      <c r="G1086">
        <v>61.03</v>
      </c>
    </row>
    <row r="1087" spans="1:7" hidden="1" x14ac:dyDescent="0.25">
      <c r="A1087" t="s">
        <v>4914</v>
      </c>
      <c r="B1087" t="s">
        <v>4040</v>
      </c>
      <c r="C1087" t="s">
        <v>4961</v>
      </c>
      <c r="D1087" t="s">
        <v>1572</v>
      </c>
      <c r="E1087" t="s">
        <v>4033</v>
      </c>
      <c r="F1087">
        <v>5</v>
      </c>
      <c r="G1087">
        <v>39.5</v>
      </c>
    </row>
    <row r="1088" spans="1:7" hidden="1" x14ac:dyDescent="0.25">
      <c r="A1088" t="s">
        <v>4914</v>
      </c>
      <c r="B1088" t="s">
        <v>4042</v>
      </c>
      <c r="C1088" t="s">
        <v>4962</v>
      </c>
      <c r="D1088" t="s">
        <v>1574</v>
      </c>
      <c r="E1088" t="s">
        <v>4033</v>
      </c>
      <c r="F1088">
        <v>0</v>
      </c>
      <c r="G1088">
        <v>0</v>
      </c>
    </row>
    <row r="1089" spans="1:7" hidden="1" x14ac:dyDescent="0.25">
      <c r="A1089" t="s">
        <v>4914</v>
      </c>
      <c r="B1089" t="s">
        <v>4042</v>
      </c>
      <c r="C1089" t="s">
        <v>4048</v>
      </c>
      <c r="D1089" t="s">
        <v>1576</v>
      </c>
      <c r="E1089" t="s">
        <v>4033</v>
      </c>
      <c r="F1089">
        <v>0</v>
      </c>
      <c r="G1089">
        <v>0</v>
      </c>
    </row>
    <row r="1090" spans="1:7" hidden="1" x14ac:dyDescent="0.25">
      <c r="A1090" t="s">
        <v>4914</v>
      </c>
      <c r="B1090" t="s">
        <v>4042</v>
      </c>
      <c r="C1090" t="s">
        <v>4049</v>
      </c>
      <c r="D1090" t="s">
        <v>1578</v>
      </c>
      <c r="E1090" t="s">
        <v>4033</v>
      </c>
      <c r="F1090">
        <v>351</v>
      </c>
      <c r="G1090">
        <v>2995.55</v>
      </c>
    </row>
    <row r="1091" spans="1:7" hidden="1" x14ac:dyDescent="0.25">
      <c r="A1091" t="s">
        <v>4914</v>
      </c>
      <c r="B1091" t="s">
        <v>4042</v>
      </c>
      <c r="C1091" t="s">
        <v>4050</v>
      </c>
      <c r="D1091" t="s">
        <v>1579</v>
      </c>
      <c r="E1091" t="s">
        <v>4033</v>
      </c>
      <c r="F1091">
        <v>781</v>
      </c>
      <c r="G1091">
        <v>3126.93</v>
      </c>
    </row>
    <row r="1092" spans="1:7" hidden="1" x14ac:dyDescent="0.25">
      <c r="A1092" t="s">
        <v>4914</v>
      </c>
      <c r="B1092" t="s">
        <v>4053</v>
      </c>
      <c r="C1092" t="s">
        <v>4963</v>
      </c>
      <c r="D1092" t="s">
        <v>1581</v>
      </c>
      <c r="E1092" t="s">
        <v>4033</v>
      </c>
      <c r="F1092">
        <v>0</v>
      </c>
      <c r="G1092">
        <v>0</v>
      </c>
    </row>
    <row r="1093" spans="1:7" hidden="1" x14ac:dyDescent="0.25">
      <c r="A1093" t="s">
        <v>4914</v>
      </c>
      <c r="B1093" t="s">
        <v>4381</v>
      </c>
      <c r="C1093" t="s">
        <v>4382</v>
      </c>
      <c r="D1093" t="s">
        <v>1609</v>
      </c>
      <c r="E1093" t="s">
        <v>4033</v>
      </c>
      <c r="F1093">
        <v>0</v>
      </c>
      <c r="G1093">
        <v>0</v>
      </c>
    </row>
    <row r="1094" spans="1:7" hidden="1" x14ac:dyDescent="0.25">
      <c r="A1094" t="s">
        <v>4914</v>
      </c>
      <c r="B1094" t="s">
        <v>4053</v>
      </c>
      <c r="C1094" t="s">
        <v>4964</v>
      </c>
      <c r="D1094" t="s">
        <v>1612</v>
      </c>
      <c r="E1094" t="s">
        <v>4033</v>
      </c>
      <c r="F1094">
        <v>2</v>
      </c>
      <c r="G1094">
        <v>4.42</v>
      </c>
    </row>
    <row r="1095" spans="1:7" hidden="1" x14ac:dyDescent="0.25">
      <c r="A1095" t="s">
        <v>4914</v>
      </c>
      <c r="B1095" t="s">
        <v>4053</v>
      </c>
      <c r="C1095" t="s">
        <v>4054</v>
      </c>
      <c r="D1095" t="s">
        <v>1613</v>
      </c>
      <c r="E1095" t="s">
        <v>4033</v>
      </c>
      <c r="F1095">
        <v>99</v>
      </c>
      <c r="G1095">
        <v>396</v>
      </c>
    </row>
    <row r="1096" spans="1:7" hidden="1" x14ac:dyDescent="0.25">
      <c r="A1096" t="s">
        <v>4914</v>
      </c>
      <c r="B1096" t="s">
        <v>4042</v>
      </c>
      <c r="C1096" t="s">
        <v>4383</v>
      </c>
      <c r="D1096" t="s">
        <v>1616</v>
      </c>
      <c r="E1096" t="s">
        <v>4033</v>
      </c>
      <c r="F1096">
        <v>10</v>
      </c>
      <c r="G1096">
        <v>64.599999999999994</v>
      </c>
    </row>
    <row r="1097" spans="1:7" hidden="1" x14ac:dyDescent="0.25">
      <c r="A1097" t="s">
        <v>4914</v>
      </c>
      <c r="B1097" t="s">
        <v>4053</v>
      </c>
      <c r="C1097" t="s">
        <v>4965</v>
      </c>
      <c r="D1097" t="s">
        <v>4966</v>
      </c>
      <c r="E1097" t="s">
        <v>4033</v>
      </c>
      <c r="F1097">
        <v>1</v>
      </c>
      <c r="G1097">
        <v>0</v>
      </c>
    </row>
    <row r="1098" spans="1:7" hidden="1" x14ac:dyDescent="0.25">
      <c r="A1098" t="s">
        <v>4914</v>
      </c>
      <c r="B1098" t="s">
        <v>4053</v>
      </c>
      <c r="C1098" t="s">
        <v>4967</v>
      </c>
      <c r="D1098" t="s">
        <v>1620</v>
      </c>
      <c r="E1098" t="s">
        <v>4239</v>
      </c>
      <c r="F1098">
        <v>1</v>
      </c>
      <c r="G1098">
        <v>0</v>
      </c>
    </row>
    <row r="1099" spans="1:7" hidden="1" x14ac:dyDescent="0.25">
      <c r="A1099" t="s">
        <v>4914</v>
      </c>
      <c r="B1099" t="s">
        <v>4053</v>
      </c>
      <c r="C1099" t="s">
        <v>4968</v>
      </c>
      <c r="D1099" t="s">
        <v>1621</v>
      </c>
      <c r="E1099" t="s">
        <v>4239</v>
      </c>
      <c r="F1099">
        <v>0</v>
      </c>
      <c r="G1099">
        <v>0</v>
      </c>
    </row>
    <row r="1100" spans="1:7" hidden="1" x14ac:dyDescent="0.25">
      <c r="A1100" t="s">
        <v>4914</v>
      </c>
      <c r="B1100" t="s">
        <v>4053</v>
      </c>
      <c r="C1100" t="s">
        <v>4969</v>
      </c>
      <c r="D1100" t="s">
        <v>4970</v>
      </c>
      <c r="E1100" t="s">
        <v>4971</v>
      </c>
      <c r="F1100">
        <v>0</v>
      </c>
      <c r="G1100">
        <v>0</v>
      </c>
    </row>
    <row r="1101" spans="1:7" hidden="1" x14ac:dyDescent="0.25">
      <c r="A1101" t="s">
        <v>4914</v>
      </c>
      <c r="B1101" t="s">
        <v>4391</v>
      </c>
      <c r="C1101" t="s">
        <v>4972</v>
      </c>
      <c r="D1101" t="s">
        <v>1624</v>
      </c>
      <c r="E1101" t="s">
        <v>4033</v>
      </c>
      <c r="F1101">
        <v>14</v>
      </c>
      <c r="G1101">
        <v>2201.08</v>
      </c>
    </row>
    <row r="1102" spans="1:7" hidden="1" x14ac:dyDescent="0.25">
      <c r="A1102" t="s">
        <v>4914</v>
      </c>
      <c r="B1102" t="s">
        <v>4391</v>
      </c>
      <c r="C1102" t="s">
        <v>4973</v>
      </c>
      <c r="D1102" t="s">
        <v>1625</v>
      </c>
      <c r="E1102" t="s">
        <v>4033</v>
      </c>
      <c r="F1102">
        <v>14</v>
      </c>
      <c r="G1102">
        <v>3794.98</v>
      </c>
    </row>
    <row r="1103" spans="1:7" hidden="1" x14ac:dyDescent="0.25">
      <c r="A1103" t="s">
        <v>4914</v>
      </c>
      <c r="B1103" t="s">
        <v>4391</v>
      </c>
      <c r="C1103" t="s">
        <v>4974</v>
      </c>
      <c r="D1103" t="s">
        <v>1626</v>
      </c>
      <c r="E1103" t="s">
        <v>4033</v>
      </c>
      <c r="F1103">
        <v>14</v>
      </c>
      <c r="G1103">
        <v>4132.66</v>
      </c>
    </row>
    <row r="1104" spans="1:7" hidden="1" x14ac:dyDescent="0.25">
      <c r="A1104" t="s">
        <v>4914</v>
      </c>
      <c r="B1104" t="s">
        <v>4391</v>
      </c>
      <c r="C1104" t="s">
        <v>4975</v>
      </c>
      <c r="D1104" t="s">
        <v>1627</v>
      </c>
      <c r="E1104" t="s">
        <v>4033</v>
      </c>
      <c r="F1104">
        <v>12</v>
      </c>
      <c r="G1104">
        <v>4632</v>
      </c>
    </row>
    <row r="1105" spans="1:7" hidden="1" x14ac:dyDescent="0.25">
      <c r="A1105" t="s">
        <v>4914</v>
      </c>
      <c r="B1105" t="s">
        <v>4391</v>
      </c>
      <c r="C1105" t="s">
        <v>4721</v>
      </c>
      <c r="D1105" t="s">
        <v>1628</v>
      </c>
      <c r="E1105" t="s">
        <v>4033</v>
      </c>
      <c r="F1105">
        <v>0</v>
      </c>
      <c r="G1105">
        <v>0</v>
      </c>
    </row>
    <row r="1106" spans="1:7" hidden="1" x14ac:dyDescent="0.25">
      <c r="A1106" t="s">
        <v>4914</v>
      </c>
      <c r="B1106" t="s">
        <v>4391</v>
      </c>
      <c r="C1106" t="s">
        <v>4722</v>
      </c>
      <c r="D1106" t="s">
        <v>1629</v>
      </c>
      <c r="E1106" t="s">
        <v>4033</v>
      </c>
      <c r="F1106">
        <v>0</v>
      </c>
      <c r="G1106">
        <v>0</v>
      </c>
    </row>
    <row r="1107" spans="1:7" hidden="1" x14ac:dyDescent="0.25">
      <c r="A1107" t="s">
        <v>4914</v>
      </c>
      <c r="B1107" t="s">
        <v>4391</v>
      </c>
      <c r="C1107" t="s">
        <v>4723</v>
      </c>
      <c r="D1107" t="s">
        <v>1630</v>
      </c>
      <c r="E1107" t="s">
        <v>4033</v>
      </c>
      <c r="F1107">
        <v>0</v>
      </c>
      <c r="G1107">
        <v>0</v>
      </c>
    </row>
    <row r="1108" spans="1:7" hidden="1" x14ac:dyDescent="0.25">
      <c r="A1108" t="s">
        <v>4914</v>
      </c>
      <c r="B1108" t="s">
        <v>4391</v>
      </c>
      <c r="C1108" t="s">
        <v>4724</v>
      </c>
      <c r="D1108" t="s">
        <v>1631</v>
      </c>
      <c r="E1108" t="s">
        <v>4033</v>
      </c>
      <c r="F1108">
        <v>0</v>
      </c>
      <c r="G1108">
        <v>0</v>
      </c>
    </row>
    <row r="1109" spans="1:7" hidden="1" x14ac:dyDescent="0.25">
      <c r="A1109" t="s">
        <v>4914</v>
      </c>
      <c r="B1109" t="s">
        <v>4391</v>
      </c>
      <c r="C1109" t="s">
        <v>4725</v>
      </c>
      <c r="D1109" t="s">
        <v>1632</v>
      </c>
      <c r="E1109" t="s">
        <v>4033</v>
      </c>
      <c r="F1109">
        <v>0</v>
      </c>
      <c r="G1109">
        <v>0</v>
      </c>
    </row>
    <row r="1110" spans="1:7" hidden="1" x14ac:dyDescent="0.25">
      <c r="A1110" t="s">
        <v>4914</v>
      </c>
      <c r="B1110" t="s">
        <v>4391</v>
      </c>
      <c r="C1110" t="s">
        <v>4726</v>
      </c>
      <c r="D1110" t="s">
        <v>1633</v>
      </c>
      <c r="E1110" t="s">
        <v>4033</v>
      </c>
      <c r="F1110">
        <v>0</v>
      </c>
      <c r="G1110">
        <v>0</v>
      </c>
    </row>
    <row r="1111" spans="1:7" hidden="1" x14ac:dyDescent="0.25">
      <c r="A1111" t="s">
        <v>4914</v>
      </c>
      <c r="B1111" t="s">
        <v>4055</v>
      </c>
      <c r="C1111" t="s">
        <v>4976</v>
      </c>
      <c r="D1111" t="s">
        <v>1635</v>
      </c>
      <c r="E1111" t="s">
        <v>4033</v>
      </c>
      <c r="F1111">
        <v>34</v>
      </c>
      <c r="G1111">
        <v>122.4</v>
      </c>
    </row>
    <row r="1112" spans="1:7" hidden="1" x14ac:dyDescent="0.25">
      <c r="A1112" t="s">
        <v>4914</v>
      </c>
      <c r="B1112" t="s">
        <v>4042</v>
      </c>
      <c r="C1112" t="s">
        <v>4384</v>
      </c>
      <c r="D1112" t="s">
        <v>1637</v>
      </c>
      <c r="E1112" t="s">
        <v>4033</v>
      </c>
      <c r="F1112">
        <v>1284</v>
      </c>
      <c r="G1112">
        <v>21828</v>
      </c>
    </row>
    <row r="1113" spans="1:7" hidden="1" x14ac:dyDescent="0.25">
      <c r="A1113" t="s">
        <v>4914</v>
      </c>
      <c r="B1113" t="s">
        <v>4053</v>
      </c>
      <c r="C1113" t="s">
        <v>4977</v>
      </c>
      <c r="D1113" t="s">
        <v>1640</v>
      </c>
      <c r="E1113" t="s">
        <v>4173</v>
      </c>
      <c r="F1113">
        <v>0</v>
      </c>
      <c r="G1113">
        <v>0</v>
      </c>
    </row>
    <row r="1114" spans="1:7" hidden="1" x14ac:dyDescent="0.25">
      <c r="A1114" t="s">
        <v>4914</v>
      </c>
      <c r="B1114" t="s">
        <v>4055</v>
      </c>
      <c r="C1114" t="s">
        <v>4056</v>
      </c>
      <c r="D1114" t="s">
        <v>1642</v>
      </c>
      <c r="E1114" t="s">
        <v>4033</v>
      </c>
      <c r="F1114">
        <v>474</v>
      </c>
      <c r="G1114">
        <v>358.98</v>
      </c>
    </row>
    <row r="1115" spans="1:7" hidden="1" x14ac:dyDescent="0.25">
      <c r="A1115" t="s">
        <v>4914</v>
      </c>
      <c r="B1115" t="s">
        <v>4055</v>
      </c>
      <c r="C1115" t="s">
        <v>4057</v>
      </c>
      <c r="D1115" t="s">
        <v>1643</v>
      </c>
      <c r="E1115" t="s">
        <v>4033</v>
      </c>
      <c r="F1115">
        <v>0</v>
      </c>
      <c r="G1115">
        <v>0</v>
      </c>
    </row>
    <row r="1116" spans="1:7" hidden="1" x14ac:dyDescent="0.25">
      <c r="A1116" t="s">
        <v>4914</v>
      </c>
      <c r="B1116" t="s">
        <v>4381</v>
      </c>
      <c r="C1116" t="s">
        <v>4385</v>
      </c>
      <c r="D1116" t="s">
        <v>1644</v>
      </c>
      <c r="E1116" t="s">
        <v>4033</v>
      </c>
      <c r="F1116">
        <v>0</v>
      </c>
      <c r="G1116">
        <v>0</v>
      </c>
    </row>
    <row r="1117" spans="1:7" hidden="1" x14ac:dyDescent="0.25">
      <c r="A1117" t="s">
        <v>4914</v>
      </c>
      <c r="B1117" t="s">
        <v>4391</v>
      </c>
      <c r="C1117" t="s">
        <v>4978</v>
      </c>
      <c r="D1117" t="s">
        <v>1669</v>
      </c>
      <c r="E1117" t="s">
        <v>4033</v>
      </c>
      <c r="F1117">
        <v>67</v>
      </c>
      <c r="G1117">
        <v>4489</v>
      </c>
    </row>
    <row r="1118" spans="1:7" hidden="1" x14ac:dyDescent="0.25">
      <c r="A1118" t="s">
        <v>4914</v>
      </c>
      <c r="B1118" t="s">
        <v>4042</v>
      </c>
      <c r="C1118" t="s">
        <v>4979</v>
      </c>
      <c r="D1118" t="s">
        <v>1679</v>
      </c>
      <c r="E1118" t="s">
        <v>4033</v>
      </c>
      <c r="F1118">
        <v>13</v>
      </c>
      <c r="G1118">
        <v>131.30000000000001</v>
      </c>
    </row>
    <row r="1119" spans="1:7" hidden="1" x14ac:dyDescent="0.25">
      <c r="A1119" t="s">
        <v>4914</v>
      </c>
      <c r="B1119" t="s">
        <v>4042</v>
      </c>
      <c r="C1119" t="s">
        <v>4980</v>
      </c>
      <c r="D1119" t="s">
        <v>1680</v>
      </c>
      <c r="E1119" t="s">
        <v>4033</v>
      </c>
      <c r="F1119">
        <v>54</v>
      </c>
      <c r="G1119">
        <v>462.99</v>
      </c>
    </row>
    <row r="1120" spans="1:7" hidden="1" x14ac:dyDescent="0.25">
      <c r="A1120" t="s">
        <v>4914</v>
      </c>
      <c r="B1120" t="s">
        <v>4028</v>
      </c>
      <c r="C1120" t="s">
        <v>4389</v>
      </c>
      <c r="D1120" t="s">
        <v>1682</v>
      </c>
      <c r="E1120" t="s">
        <v>4030</v>
      </c>
      <c r="F1120">
        <v>237</v>
      </c>
      <c r="G1120">
        <v>10996.8</v>
      </c>
    </row>
    <row r="1121" spans="1:7" hidden="1" x14ac:dyDescent="0.25">
      <c r="A1121" t="s">
        <v>4914</v>
      </c>
      <c r="B1121" t="s">
        <v>4064</v>
      </c>
      <c r="C1121" t="s">
        <v>4981</v>
      </c>
      <c r="D1121" t="s">
        <v>1684</v>
      </c>
      <c r="E1121" t="s">
        <v>4033</v>
      </c>
      <c r="F1121">
        <v>256</v>
      </c>
      <c r="G1121">
        <v>1720.32</v>
      </c>
    </row>
    <row r="1122" spans="1:7" hidden="1" x14ac:dyDescent="0.25">
      <c r="A1122" t="s">
        <v>4914</v>
      </c>
      <c r="B1122" t="s">
        <v>4494</v>
      </c>
      <c r="C1122" t="s">
        <v>4982</v>
      </c>
      <c r="D1122" t="s">
        <v>1686</v>
      </c>
      <c r="E1122" t="s">
        <v>4033</v>
      </c>
      <c r="F1122">
        <v>10</v>
      </c>
      <c r="G1122">
        <v>111.46</v>
      </c>
    </row>
    <row r="1123" spans="1:7" hidden="1" x14ac:dyDescent="0.25">
      <c r="A1123" t="s">
        <v>4914</v>
      </c>
      <c r="B1123" t="s">
        <v>4083</v>
      </c>
      <c r="C1123" t="s">
        <v>4983</v>
      </c>
      <c r="D1123" t="s">
        <v>1687</v>
      </c>
      <c r="E1123" t="s">
        <v>4033</v>
      </c>
      <c r="F1123">
        <v>4</v>
      </c>
      <c r="G1123">
        <v>34.450000000000003</v>
      </c>
    </row>
    <row r="1124" spans="1:7" hidden="1" x14ac:dyDescent="0.25">
      <c r="A1124" t="s">
        <v>4914</v>
      </c>
      <c r="B1124" t="s">
        <v>4064</v>
      </c>
      <c r="C1124" t="s">
        <v>4984</v>
      </c>
      <c r="D1124" t="s">
        <v>1688</v>
      </c>
      <c r="E1124" t="s">
        <v>4033</v>
      </c>
      <c r="F1124">
        <v>1</v>
      </c>
      <c r="G1124">
        <v>37.200000000000003</v>
      </c>
    </row>
    <row r="1125" spans="1:7" hidden="1" x14ac:dyDescent="0.25">
      <c r="A1125" t="s">
        <v>4914</v>
      </c>
      <c r="B1125" t="s">
        <v>4053</v>
      </c>
      <c r="C1125" t="s">
        <v>4985</v>
      </c>
      <c r="D1125" t="s">
        <v>1689</v>
      </c>
      <c r="E1125" t="s">
        <v>4239</v>
      </c>
      <c r="F1125">
        <v>0</v>
      </c>
      <c r="G1125">
        <v>0</v>
      </c>
    </row>
    <row r="1126" spans="1:7" hidden="1" x14ac:dyDescent="0.25">
      <c r="A1126" t="s">
        <v>4914</v>
      </c>
      <c r="B1126" t="s">
        <v>4040</v>
      </c>
      <c r="C1126" t="s">
        <v>4727</v>
      </c>
      <c r="D1126" t="s">
        <v>1691</v>
      </c>
      <c r="E1126" t="s">
        <v>4030</v>
      </c>
      <c r="F1126">
        <v>0</v>
      </c>
      <c r="G1126">
        <v>0</v>
      </c>
    </row>
    <row r="1127" spans="1:7" hidden="1" x14ac:dyDescent="0.25">
      <c r="A1127" t="s">
        <v>4914</v>
      </c>
      <c r="B1127" t="s">
        <v>4040</v>
      </c>
      <c r="C1127" t="s">
        <v>4728</v>
      </c>
      <c r="D1127" t="s">
        <v>1692</v>
      </c>
      <c r="E1127" t="s">
        <v>4030</v>
      </c>
      <c r="F1127">
        <v>31</v>
      </c>
      <c r="G1127">
        <v>172.36</v>
      </c>
    </row>
    <row r="1128" spans="1:7" hidden="1" x14ac:dyDescent="0.25">
      <c r="A1128" t="s">
        <v>4914</v>
      </c>
      <c r="B1128" t="s">
        <v>4040</v>
      </c>
      <c r="C1128" t="s">
        <v>4729</v>
      </c>
      <c r="D1128" t="s">
        <v>1693</v>
      </c>
      <c r="E1128" t="s">
        <v>4030</v>
      </c>
      <c r="F1128">
        <v>70</v>
      </c>
      <c r="G1128">
        <v>389.2</v>
      </c>
    </row>
    <row r="1129" spans="1:7" hidden="1" x14ac:dyDescent="0.25">
      <c r="A1129" t="s">
        <v>4914</v>
      </c>
      <c r="B1129" t="s">
        <v>4040</v>
      </c>
      <c r="C1129" t="s">
        <v>4730</v>
      </c>
      <c r="D1129" t="s">
        <v>1694</v>
      </c>
      <c r="E1129" t="s">
        <v>4030</v>
      </c>
      <c r="F1129">
        <v>64</v>
      </c>
      <c r="G1129">
        <v>355.84</v>
      </c>
    </row>
    <row r="1130" spans="1:7" hidden="1" x14ac:dyDescent="0.25">
      <c r="A1130" t="s">
        <v>4914</v>
      </c>
      <c r="B1130" t="s">
        <v>4040</v>
      </c>
      <c r="C1130" t="s">
        <v>4731</v>
      </c>
      <c r="D1130" t="s">
        <v>1695</v>
      </c>
      <c r="E1130" t="s">
        <v>4030</v>
      </c>
      <c r="F1130">
        <v>110</v>
      </c>
      <c r="G1130">
        <v>611.6</v>
      </c>
    </row>
    <row r="1131" spans="1:7" hidden="1" x14ac:dyDescent="0.25">
      <c r="A1131" t="s">
        <v>4914</v>
      </c>
      <c r="B1131" t="s">
        <v>4040</v>
      </c>
      <c r="C1131" t="s">
        <v>4732</v>
      </c>
      <c r="D1131" t="s">
        <v>1696</v>
      </c>
      <c r="E1131" t="s">
        <v>4030</v>
      </c>
      <c r="F1131">
        <v>61</v>
      </c>
      <c r="G1131">
        <v>339.65</v>
      </c>
    </row>
    <row r="1132" spans="1:7" hidden="1" x14ac:dyDescent="0.25">
      <c r="A1132" t="s">
        <v>4914</v>
      </c>
      <c r="B1132" t="s">
        <v>4040</v>
      </c>
      <c r="C1132" t="s">
        <v>4986</v>
      </c>
      <c r="D1132" t="s">
        <v>1697</v>
      </c>
      <c r="E1132" t="s">
        <v>4030</v>
      </c>
      <c r="F1132">
        <v>1</v>
      </c>
      <c r="G1132">
        <v>5.71</v>
      </c>
    </row>
    <row r="1133" spans="1:7" hidden="1" x14ac:dyDescent="0.25">
      <c r="A1133" t="s">
        <v>4914</v>
      </c>
      <c r="B1133" t="s">
        <v>4040</v>
      </c>
      <c r="C1133" t="s">
        <v>4733</v>
      </c>
      <c r="D1133" t="s">
        <v>1698</v>
      </c>
      <c r="E1133" t="s">
        <v>4030</v>
      </c>
      <c r="F1133">
        <v>33</v>
      </c>
      <c r="G1133">
        <v>185.91</v>
      </c>
    </row>
    <row r="1134" spans="1:7" hidden="1" x14ac:dyDescent="0.25">
      <c r="A1134" t="s">
        <v>4914</v>
      </c>
      <c r="B1134" t="s">
        <v>4040</v>
      </c>
      <c r="C1134" t="s">
        <v>4734</v>
      </c>
      <c r="D1134" t="s">
        <v>1699</v>
      </c>
      <c r="E1134" t="s">
        <v>4030</v>
      </c>
      <c r="F1134">
        <v>47</v>
      </c>
      <c r="G1134">
        <v>261.32</v>
      </c>
    </row>
    <row r="1135" spans="1:7" hidden="1" x14ac:dyDescent="0.25">
      <c r="A1135" t="s">
        <v>4914</v>
      </c>
      <c r="B1135" t="s">
        <v>4040</v>
      </c>
      <c r="C1135" t="s">
        <v>4735</v>
      </c>
      <c r="D1135" t="s">
        <v>1700</v>
      </c>
      <c r="E1135" t="s">
        <v>4030</v>
      </c>
      <c r="F1135">
        <v>81</v>
      </c>
      <c r="G1135">
        <v>450.36</v>
      </c>
    </row>
    <row r="1136" spans="1:7" hidden="1" x14ac:dyDescent="0.25">
      <c r="A1136" t="s">
        <v>4914</v>
      </c>
      <c r="B1136" t="s">
        <v>4058</v>
      </c>
      <c r="C1136" t="s">
        <v>4059</v>
      </c>
      <c r="D1136" t="s">
        <v>1701</v>
      </c>
      <c r="E1136" t="s">
        <v>4030</v>
      </c>
      <c r="F1136">
        <v>117</v>
      </c>
      <c r="G1136">
        <v>1579.5</v>
      </c>
    </row>
    <row r="1137" spans="1:7" hidden="1" x14ac:dyDescent="0.25">
      <c r="A1137" t="s">
        <v>4914</v>
      </c>
      <c r="B1137" t="s">
        <v>4058</v>
      </c>
      <c r="C1137" t="s">
        <v>4987</v>
      </c>
      <c r="D1137" t="s">
        <v>1702</v>
      </c>
      <c r="E1137" t="s">
        <v>4030</v>
      </c>
      <c r="F1137">
        <v>247</v>
      </c>
      <c r="G1137">
        <v>3334.5</v>
      </c>
    </row>
    <row r="1138" spans="1:7" hidden="1" x14ac:dyDescent="0.25">
      <c r="A1138" t="s">
        <v>4914</v>
      </c>
      <c r="B1138" t="s">
        <v>4058</v>
      </c>
      <c r="C1138" t="s">
        <v>4988</v>
      </c>
      <c r="D1138" t="s">
        <v>1703</v>
      </c>
      <c r="E1138" t="s">
        <v>4030</v>
      </c>
      <c r="F1138">
        <v>292</v>
      </c>
      <c r="G1138">
        <v>3942</v>
      </c>
    </row>
    <row r="1139" spans="1:7" hidden="1" x14ac:dyDescent="0.25">
      <c r="A1139" t="s">
        <v>4914</v>
      </c>
      <c r="B1139" t="s">
        <v>4058</v>
      </c>
      <c r="C1139" t="s">
        <v>4989</v>
      </c>
      <c r="D1139" t="s">
        <v>1704</v>
      </c>
      <c r="E1139" t="s">
        <v>4030</v>
      </c>
      <c r="F1139">
        <v>338</v>
      </c>
      <c r="G1139">
        <v>4563</v>
      </c>
    </row>
    <row r="1140" spans="1:7" hidden="1" x14ac:dyDescent="0.25">
      <c r="A1140" t="s">
        <v>4914</v>
      </c>
      <c r="B1140" t="s">
        <v>4058</v>
      </c>
      <c r="C1140" t="s">
        <v>4990</v>
      </c>
      <c r="D1140" t="s">
        <v>1705</v>
      </c>
      <c r="E1140" t="s">
        <v>4030</v>
      </c>
      <c r="F1140">
        <v>613</v>
      </c>
      <c r="G1140">
        <v>8275.5</v>
      </c>
    </row>
    <row r="1141" spans="1:7" hidden="1" x14ac:dyDescent="0.25">
      <c r="A1141" t="s">
        <v>4914</v>
      </c>
      <c r="B1141" t="s">
        <v>4058</v>
      </c>
      <c r="C1141" t="s">
        <v>4991</v>
      </c>
      <c r="D1141" t="s">
        <v>1706</v>
      </c>
      <c r="E1141" t="s">
        <v>4030</v>
      </c>
      <c r="F1141">
        <v>213</v>
      </c>
      <c r="G1141">
        <v>2875.5</v>
      </c>
    </row>
    <row r="1142" spans="1:7" hidden="1" x14ac:dyDescent="0.25">
      <c r="A1142" t="s">
        <v>4914</v>
      </c>
      <c r="B1142" t="s">
        <v>4058</v>
      </c>
      <c r="C1142" t="s">
        <v>4992</v>
      </c>
      <c r="D1142" t="s">
        <v>1707</v>
      </c>
      <c r="E1142" t="s">
        <v>4030</v>
      </c>
      <c r="F1142">
        <v>592</v>
      </c>
      <c r="G1142">
        <v>7992</v>
      </c>
    </row>
    <row r="1143" spans="1:7" hidden="1" x14ac:dyDescent="0.25">
      <c r="A1143" t="s">
        <v>4914</v>
      </c>
      <c r="B1143" t="s">
        <v>4058</v>
      </c>
      <c r="C1143" t="s">
        <v>4060</v>
      </c>
      <c r="D1143" t="s">
        <v>1708</v>
      </c>
      <c r="E1143" t="s">
        <v>4030</v>
      </c>
      <c r="F1143">
        <v>458</v>
      </c>
      <c r="G1143">
        <v>6183</v>
      </c>
    </row>
    <row r="1144" spans="1:7" hidden="1" x14ac:dyDescent="0.25">
      <c r="A1144" t="s">
        <v>4914</v>
      </c>
      <c r="B1144" t="s">
        <v>4042</v>
      </c>
      <c r="C1144" t="s">
        <v>4390</v>
      </c>
      <c r="D1144" t="s">
        <v>1709</v>
      </c>
      <c r="E1144" t="s">
        <v>4033</v>
      </c>
      <c r="F1144">
        <v>33</v>
      </c>
      <c r="G1144">
        <v>326.16000000000003</v>
      </c>
    </row>
    <row r="1145" spans="1:7" hidden="1" x14ac:dyDescent="0.25">
      <c r="A1145" t="s">
        <v>4914</v>
      </c>
      <c r="B1145" t="s">
        <v>4042</v>
      </c>
      <c r="C1145" t="s">
        <v>4993</v>
      </c>
      <c r="D1145" t="s">
        <v>1710</v>
      </c>
      <c r="E1145" t="s">
        <v>4033</v>
      </c>
      <c r="F1145">
        <v>20</v>
      </c>
      <c r="G1145">
        <v>537.20000000000005</v>
      </c>
    </row>
    <row r="1146" spans="1:7" hidden="1" x14ac:dyDescent="0.25">
      <c r="A1146" t="s">
        <v>4914</v>
      </c>
      <c r="B1146" t="s">
        <v>4391</v>
      </c>
      <c r="C1146" t="s">
        <v>4392</v>
      </c>
      <c r="D1146" t="s">
        <v>1790</v>
      </c>
      <c r="E1146" t="s">
        <v>4033</v>
      </c>
      <c r="F1146">
        <v>186</v>
      </c>
      <c r="G1146">
        <v>3723.72</v>
      </c>
    </row>
    <row r="1147" spans="1:7" hidden="1" x14ac:dyDescent="0.25">
      <c r="A1147" t="s">
        <v>4914</v>
      </c>
      <c r="B1147" t="s">
        <v>4042</v>
      </c>
      <c r="C1147" t="s">
        <v>4994</v>
      </c>
      <c r="D1147" t="s">
        <v>1792</v>
      </c>
      <c r="E1147" t="s">
        <v>4033</v>
      </c>
      <c r="F1147">
        <v>18</v>
      </c>
      <c r="G1147">
        <v>397.97</v>
      </c>
    </row>
    <row r="1148" spans="1:7" hidden="1" x14ac:dyDescent="0.25">
      <c r="A1148" t="s">
        <v>4914</v>
      </c>
      <c r="B1148" t="s">
        <v>4037</v>
      </c>
      <c r="C1148" t="s">
        <v>4393</v>
      </c>
      <c r="D1148" t="s">
        <v>1793</v>
      </c>
      <c r="E1148" t="s">
        <v>4033</v>
      </c>
      <c r="F1148">
        <v>112</v>
      </c>
      <c r="G1148">
        <v>349.34</v>
      </c>
    </row>
    <row r="1149" spans="1:7" hidden="1" x14ac:dyDescent="0.25">
      <c r="A1149" t="s">
        <v>4914</v>
      </c>
      <c r="B1149" t="s">
        <v>4477</v>
      </c>
      <c r="C1149" t="s">
        <v>4995</v>
      </c>
      <c r="D1149" t="s">
        <v>1794</v>
      </c>
      <c r="E1149" t="s">
        <v>4033</v>
      </c>
      <c r="F1149">
        <v>1800</v>
      </c>
      <c r="G1149">
        <v>1894</v>
      </c>
    </row>
    <row r="1150" spans="1:7" hidden="1" x14ac:dyDescent="0.25">
      <c r="A1150" t="s">
        <v>4914</v>
      </c>
      <c r="B1150" t="s">
        <v>4055</v>
      </c>
      <c r="C1150" t="s">
        <v>4996</v>
      </c>
      <c r="D1150" t="s">
        <v>1795</v>
      </c>
      <c r="E1150" t="s">
        <v>4033</v>
      </c>
      <c r="F1150">
        <v>0</v>
      </c>
      <c r="G1150">
        <v>0</v>
      </c>
    </row>
    <row r="1151" spans="1:7" hidden="1" x14ac:dyDescent="0.25">
      <c r="A1151" t="s">
        <v>4914</v>
      </c>
      <c r="B1151" t="s">
        <v>4055</v>
      </c>
      <c r="C1151" t="s">
        <v>4061</v>
      </c>
      <c r="D1151" t="s">
        <v>1796</v>
      </c>
      <c r="E1151" t="s">
        <v>4033</v>
      </c>
      <c r="F1151">
        <v>119</v>
      </c>
      <c r="G1151">
        <v>531.33000000000004</v>
      </c>
    </row>
    <row r="1152" spans="1:7" hidden="1" x14ac:dyDescent="0.25">
      <c r="A1152" t="s">
        <v>4914</v>
      </c>
      <c r="B1152" t="s">
        <v>4391</v>
      </c>
      <c r="C1152" t="s">
        <v>4394</v>
      </c>
      <c r="D1152" t="s">
        <v>1797</v>
      </c>
      <c r="E1152" t="s">
        <v>4033</v>
      </c>
      <c r="F1152">
        <v>36</v>
      </c>
      <c r="G1152">
        <v>1512</v>
      </c>
    </row>
    <row r="1153" spans="1:7" hidden="1" x14ac:dyDescent="0.25">
      <c r="A1153" t="s">
        <v>4914</v>
      </c>
      <c r="B1153" t="s">
        <v>4091</v>
      </c>
      <c r="C1153" t="s">
        <v>4997</v>
      </c>
      <c r="D1153" t="s">
        <v>1801</v>
      </c>
      <c r="E1153" t="s">
        <v>4033</v>
      </c>
      <c r="F1153">
        <v>5</v>
      </c>
      <c r="G1153">
        <v>26.5</v>
      </c>
    </row>
    <row r="1154" spans="1:7" hidden="1" x14ac:dyDescent="0.25">
      <c r="A1154" t="s">
        <v>4914</v>
      </c>
      <c r="B1154" t="s">
        <v>4042</v>
      </c>
      <c r="C1154" t="s">
        <v>4998</v>
      </c>
      <c r="D1154" t="s">
        <v>1802</v>
      </c>
      <c r="E1154" t="s">
        <v>4033</v>
      </c>
      <c r="F1154">
        <v>2</v>
      </c>
      <c r="G1154">
        <v>57.8</v>
      </c>
    </row>
    <row r="1155" spans="1:7" hidden="1" x14ac:dyDescent="0.25">
      <c r="A1155" t="s">
        <v>4914</v>
      </c>
      <c r="B1155" t="s">
        <v>4391</v>
      </c>
      <c r="C1155" t="s">
        <v>4999</v>
      </c>
      <c r="D1155" t="s">
        <v>1803</v>
      </c>
      <c r="E1155" t="s">
        <v>4033</v>
      </c>
      <c r="F1155">
        <v>0</v>
      </c>
      <c r="G1155">
        <v>0</v>
      </c>
    </row>
    <row r="1156" spans="1:7" hidden="1" x14ac:dyDescent="0.25">
      <c r="A1156" t="s">
        <v>4914</v>
      </c>
      <c r="B1156" t="s">
        <v>4040</v>
      </c>
      <c r="C1156" t="s">
        <v>5000</v>
      </c>
      <c r="D1156" t="s">
        <v>1804</v>
      </c>
      <c r="E1156" t="s">
        <v>4033</v>
      </c>
      <c r="F1156">
        <v>28</v>
      </c>
      <c r="G1156">
        <v>539.55999999999995</v>
      </c>
    </row>
    <row r="1157" spans="1:7" hidden="1" x14ac:dyDescent="0.25">
      <c r="A1157" t="s">
        <v>4914</v>
      </c>
      <c r="B1157" t="s">
        <v>4055</v>
      </c>
      <c r="C1157" t="s">
        <v>5001</v>
      </c>
      <c r="D1157" t="s">
        <v>5002</v>
      </c>
      <c r="E1157" t="s">
        <v>4033</v>
      </c>
      <c r="F1157">
        <v>0</v>
      </c>
      <c r="G1157">
        <v>0</v>
      </c>
    </row>
    <row r="1158" spans="1:7" hidden="1" x14ac:dyDescent="0.25">
      <c r="A1158" t="s">
        <v>4914</v>
      </c>
      <c r="B1158" t="s">
        <v>4064</v>
      </c>
      <c r="C1158" t="s">
        <v>5003</v>
      </c>
      <c r="D1158" t="s">
        <v>1805</v>
      </c>
      <c r="E1158" t="s">
        <v>4033</v>
      </c>
      <c r="F1158">
        <v>0</v>
      </c>
      <c r="G1158">
        <v>0</v>
      </c>
    </row>
    <row r="1159" spans="1:7" hidden="1" x14ac:dyDescent="0.25">
      <c r="A1159" t="s">
        <v>4914</v>
      </c>
      <c r="B1159" t="s">
        <v>4064</v>
      </c>
      <c r="C1159" t="s">
        <v>4736</v>
      </c>
      <c r="D1159" t="s">
        <v>1806</v>
      </c>
      <c r="E1159" t="s">
        <v>4033</v>
      </c>
      <c r="F1159">
        <v>0</v>
      </c>
      <c r="G1159">
        <v>0</v>
      </c>
    </row>
    <row r="1160" spans="1:7" hidden="1" x14ac:dyDescent="0.25">
      <c r="A1160" t="s">
        <v>4914</v>
      </c>
      <c r="B1160" t="s">
        <v>4064</v>
      </c>
      <c r="C1160" t="s">
        <v>5004</v>
      </c>
      <c r="D1160" t="s">
        <v>1807</v>
      </c>
      <c r="E1160" t="s">
        <v>4033</v>
      </c>
      <c r="F1160">
        <v>1</v>
      </c>
      <c r="G1160">
        <v>14.89</v>
      </c>
    </row>
    <row r="1161" spans="1:7" hidden="1" x14ac:dyDescent="0.25">
      <c r="A1161" t="s">
        <v>4914</v>
      </c>
      <c r="B1161" t="s">
        <v>4064</v>
      </c>
      <c r="C1161" t="s">
        <v>5005</v>
      </c>
      <c r="D1161" t="s">
        <v>1808</v>
      </c>
      <c r="E1161" t="s">
        <v>4033</v>
      </c>
      <c r="F1161">
        <v>109</v>
      </c>
      <c r="G1161">
        <v>2043.89</v>
      </c>
    </row>
    <row r="1162" spans="1:7" hidden="1" x14ac:dyDescent="0.25">
      <c r="A1162" t="s">
        <v>4914</v>
      </c>
      <c r="B1162" t="s">
        <v>4064</v>
      </c>
      <c r="C1162" t="s">
        <v>5006</v>
      </c>
      <c r="D1162" t="s">
        <v>1809</v>
      </c>
      <c r="E1162" t="s">
        <v>4033</v>
      </c>
      <c r="F1162">
        <v>7</v>
      </c>
      <c r="G1162">
        <v>100.8</v>
      </c>
    </row>
    <row r="1163" spans="1:7" hidden="1" x14ac:dyDescent="0.25">
      <c r="A1163" t="s">
        <v>4914</v>
      </c>
      <c r="B1163" t="s">
        <v>4064</v>
      </c>
      <c r="C1163" t="s">
        <v>5007</v>
      </c>
      <c r="D1163" t="s">
        <v>1810</v>
      </c>
      <c r="E1163" t="s">
        <v>4033</v>
      </c>
      <c r="F1163">
        <v>7</v>
      </c>
      <c r="G1163">
        <v>101.59</v>
      </c>
    </row>
    <row r="1164" spans="1:7" hidden="1" x14ac:dyDescent="0.25">
      <c r="A1164" t="s">
        <v>4914</v>
      </c>
      <c r="B1164" t="s">
        <v>4064</v>
      </c>
      <c r="C1164" t="s">
        <v>5008</v>
      </c>
      <c r="D1164" t="s">
        <v>1811</v>
      </c>
      <c r="E1164" t="s">
        <v>4033</v>
      </c>
      <c r="F1164">
        <v>84</v>
      </c>
      <c r="G1164">
        <v>1213.8399999999999</v>
      </c>
    </row>
    <row r="1165" spans="1:7" hidden="1" x14ac:dyDescent="0.25">
      <c r="A1165" t="s">
        <v>4914</v>
      </c>
      <c r="B1165" t="s">
        <v>4064</v>
      </c>
      <c r="C1165" t="s">
        <v>5009</v>
      </c>
      <c r="D1165" t="s">
        <v>1812</v>
      </c>
      <c r="E1165" t="s">
        <v>4033</v>
      </c>
      <c r="F1165">
        <v>22</v>
      </c>
      <c r="G1165">
        <v>320.23</v>
      </c>
    </row>
    <row r="1166" spans="1:7" hidden="1" x14ac:dyDescent="0.25">
      <c r="A1166" t="s">
        <v>4914</v>
      </c>
      <c r="B1166" t="s">
        <v>4064</v>
      </c>
      <c r="C1166" t="s">
        <v>5010</v>
      </c>
      <c r="D1166" t="s">
        <v>1813</v>
      </c>
      <c r="E1166" t="s">
        <v>4033</v>
      </c>
      <c r="F1166">
        <v>73</v>
      </c>
      <c r="G1166">
        <v>1051.2</v>
      </c>
    </row>
    <row r="1167" spans="1:7" hidden="1" x14ac:dyDescent="0.25">
      <c r="A1167" t="s">
        <v>4914</v>
      </c>
      <c r="B1167" t="s">
        <v>4064</v>
      </c>
      <c r="C1167" t="s">
        <v>5011</v>
      </c>
      <c r="D1167" t="s">
        <v>1814</v>
      </c>
      <c r="E1167" t="s">
        <v>4033</v>
      </c>
      <c r="F1167">
        <v>215</v>
      </c>
      <c r="G1167">
        <v>3133.73</v>
      </c>
    </row>
    <row r="1168" spans="1:7" hidden="1" x14ac:dyDescent="0.25">
      <c r="A1168" t="s">
        <v>4914</v>
      </c>
      <c r="B1168" t="s">
        <v>4064</v>
      </c>
      <c r="C1168" t="s">
        <v>5012</v>
      </c>
      <c r="D1168" t="s">
        <v>1815</v>
      </c>
      <c r="E1168" t="s">
        <v>4033</v>
      </c>
      <c r="F1168">
        <v>95</v>
      </c>
      <c r="G1168">
        <v>1436.64</v>
      </c>
    </row>
    <row r="1169" spans="1:7" hidden="1" x14ac:dyDescent="0.25">
      <c r="A1169" t="s">
        <v>4914</v>
      </c>
      <c r="B1169" t="s">
        <v>4064</v>
      </c>
      <c r="C1169" t="s">
        <v>5013</v>
      </c>
      <c r="D1169" t="s">
        <v>1816</v>
      </c>
      <c r="E1169" t="s">
        <v>4033</v>
      </c>
      <c r="F1169">
        <v>59</v>
      </c>
      <c r="G1169">
        <v>895.25</v>
      </c>
    </row>
    <row r="1170" spans="1:7" hidden="1" x14ac:dyDescent="0.25">
      <c r="A1170" t="s">
        <v>4914</v>
      </c>
      <c r="B1170" t="s">
        <v>4064</v>
      </c>
      <c r="C1170" t="s">
        <v>5014</v>
      </c>
      <c r="D1170" t="s">
        <v>1817</v>
      </c>
      <c r="E1170" t="s">
        <v>4033</v>
      </c>
      <c r="F1170">
        <v>13</v>
      </c>
      <c r="G1170">
        <v>187.2</v>
      </c>
    </row>
    <row r="1171" spans="1:7" hidden="1" x14ac:dyDescent="0.25">
      <c r="A1171" t="s">
        <v>4914</v>
      </c>
      <c r="B1171" t="s">
        <v>4064</v>
      </c>
      <c r="C1171" t="s">
        <v>5015</v>
      </c>
      <c r="D1171" t="s">
        <v>1818</v>
      </c>
      <c r="E1171" t="s">
        <v>4033</v>
      </c>
      <c r="F1171">
        <v>11</v>
      </c>
      <c r="G1171">
        <v>158.4</v>
      </c>
    </row>
    <row r="1172" spans="1:7" hidden="1" x14ac:dyDescent="0.25">
      <c r="A1172" t="s">
        <v>4914</v>
      </c>
      <c r="B1172" t="s">
        <v>4064</v>
      </c>
      <c r="C1172" t="s">
        <v>5016</v>
      </c>
      <c r="D1172" t="s">
        <v>1819</v>
      </c>
      <c r="E1172" t="s">
        <v>4033</v>
      </c>
      <c r="F1172">
        <v>0</v>
      </c>
      <c r="G1172">
        <v>0</v>
      </c>
    </row>
    <row r="1173" spans="1:7" hidden="1" x14ac:dyDescent="0.25">
      <c r="A1173" t="s">
        <v>4914</v>
      </c>
      <c r="B1173" t="s">
        <v>4064</v>
      </c>
      <c r="C1173" t="s">
        <v>5017</v>
      </c>
      <c r="D1173" t="s">
        <v>1819</v>
      </c>
      <c r="E1173" t="s">
        <v>4033</v>
      </c>
      <c r="F1173">
        <v>0</v>
      </c>
      <c r="G1173">
        <v>0</v>
      </c>
    </row>
    <row r="1174" spans="1:7" hidden="1" x14ac:dyDescent="0.25">
      <c r="A1174" t="s">
        <v>4914</v>
      </c>
      <c r="B1174" t="s">
        <v>4064</v>
      </c>
      <c r="C1174" t="s">
        <v>5018</v>
      </c>
      <c r="D1174" t="s">
        <v>1820</v>
      </c>
      <c r="E1174" t="s">
        <v>4033</v>
      </c>
      <c r="F1174">
        <v>2</v>
      </c>
      <c r="G1174">
        <v>28.8</v>
      </c>
    </row>
    <row r="1175" spans="1:7" hidden="1" x14ac:dyDescent="0.25">
      <c r="A1175" t="s">
        <v>4914</v>
      </c>
      <c r="B1175" t="s">
        <v>4064</v>
      </c>
      <c r="C1175" t="s">
        <v>5019</v>
      </c>
      <c r="D1175" t="s">
        <v>1821</v>
      </c>
      <c r="E1175" t="s">
        <v>4033</v>
      </c>
      <c r="F1175">
        <v>3</v>
      </c>
      <c r="G1175">
        <v>43.2</v>
      </c>
    </row>
    <row r="1176" spans="1:7" hidden="1" x14ac:dyDescent="0.25">
      <c r="A1176" t="s">
        <v>4914</v>
      </c>
      <c r="B1176" t="s">
        <v>4064</v>
      </c>
      <c r="C1176" t="s">
        <v>5020</v>
      </c>
      <c r="D1176" t="s">
        <v>1822</v>
      </c>
      <c r="E1176" t="s">
        <v>4033</v>
      </c>
      <c r="F1176">
        <v>0</v>
      </c>
      <c r="G1176">
        <v>0</v>
      </c>
    </row>
    <row r="1177" spans="1:7" hidden="1" x14ac:dyDescent="0.25">
      <c r="A1177" t="s">
        <v>4914</v>
      </c>
      <c r="B1177" t="s">
        <v>4064</v>
      </c>
      <c r="C1177" t="s">
        <v>5021</v>
      </c>
      <c r="D1177" t="s">
        <v>1823</v>
      </c>
      <c r="E1177" t="s">
        <v>4033</v>
      </c>
      <c r="F1177">
        <v>6</v>
      </c>
      <c r="G1177">
        <v>148.38</v>
      </c>
    </row>
    <row r="1178" spans="1:7" hidden="1" x14ac:dyDescent="0.25">
      <c r="A1178" t="s">
        <v>4914</v>
      </c>
      <c r="B1178" t="s">
        <v>4064</v>
      </c>
      <c r="C1178" t="s">
        <v>4737</v>
      </c>
      <c r="D1178" t="s">
        <v>1824</v>
      </c>
      <c r="E1178" t="s">
        <v>4033</v>
      </c>
      <c r="F1178">
        <v>4</v>
      </c>
      <c r="G1178">
        <v>113.76</v>
      </c>
    </row>
    <row r="1179" spans="1:7" hidden="1" x14ac:dyDescent="0.25">
      <c r="A1179" t="s">
        <v>4914</v>
      </c>
      <c r="B1179" t="s">
        <v>4064</v>
      </c>
      <c r="C1179" t="s">
        <v>5022</v>
      </c>
      <c r="D1179" t="s">
        <v>1825</v>
      </c>
      <c r="E1179" t="s">
        <v>4033</v>
      </c>
      <c r="F1179">
        <v>24</v>
      </c>
      <c r="G1179">
        <v>704.66</v>
      </c>
    </row>
    <row r="1180" spans="1:7" hidden="1" x14ac:dyDescent="0.25">
      <c r="A1180" t="s">
        <v>4914</v>
      </c>
      <c r="B1180" t="s">
        <v>4064</v>
      </c>
      <c r="C1180" t="s">
        <v>4738</v>
      </c>
      <c r="D1180" t="s">
        <v>1826</v>
      </c>
      <c r="E1180" t="s">
        <v>4033</v>
      </c>
      <c r="F1180">
        <v>21</v>
      </c>
      <c r="G1180">
        <v>594.46</v>
      </c>
    </row>
    <row r="1181" spans="1:7" hidden="1" x14ac:dyDescent="0.25">
      <c r="A1181" t="s">
        <v>4914</v>
      </c>
      <c r="B1181" t="s">
        <v>4064</v>
      </c>
      <c r="C1181" t="s">
        <v>5023</v>
      </c>
      <c r="D1181" t="s">
        <v>1827</v>
      </c>
      <c r="E1181" t="s">
        <v>4033</v>
      </c>
      <c r="F1181">
        <v>17</v>
      </c>
      <c r="G1181">
        <v>502.98</v>
      </c>
    </row>
    <row r="1182" spans="1:7" hidden="1" x14ac:dyDescent="0.25">
      <c r="A1182" t="s">
        <v>4914</v>
      </c>
      <c r="B1182" t="s">
        <v>4064</v>
      </c>
      <c r="C1182" t="s">
        <v>4739</v>
      </c>
      <c r="D1182" t="s">
        <v>1829</v>
      </c>
      <c r="E1182" t="s">
        <v>4033</v>
      </c>
      <c r="F1182">
        <v>81</v>
      </c>
      <c r="G1182">
        <v>2303.29</v>
      </c>
    </row>
    <row r="1183" spans="1:7" hidden="1" x14ac:dyDescent="0.25">
      <c r="A1183" t="s">
        <v>4914</v>
      </c>
      <c r="B1183" t="s">
        <v>4064</v>
      </c>
      <c r="C1183" t="s">
        <v>4740</v>
      </c>
      <c r="D1183" t="s">
        <v>1830</v>
      </c>
      <c r="E1183" t="s">
        <v>4033</v>
      </c>
      <c r="F1183">
        <v>70</v>
      </c>
      <c r="G1183">
        <v>1991.5</v>
      </c>
    </row>
    <row r="1184" spans="1:7" hidden="1" x14ac:dyDescent="0.25">
      <c r="A1184" t="s">
        <v>4914</v>
      </c>
      <c r="B1184" t="s">
        <v>4064</v>
      </c>
      <c r="C1184" t="s">
        <v>4395</v>
      </c>
      <c r="D1184" t="s">
        <v>1831</v>
      </c>
      <c r="E1184" t="s">
        <v>4033</v>
      </c>
      <c r="F1184">
        <v>224</v>
      </c>
      <c r="G1184">
        <v>6031.39</v>
      </c>
    </row>
    <row r="1185" spans="1:7" hidden="1" x14ac:dyDescent="0.25">
      <c r="A1185" t="s">
        <v>4914</v>
      </c>
      <c r="B1185" t="s">
        <v>4064</v>
      </c>
      <c r="C1185" t="s">
        <v>5024</v>
      </c>
      <c r="D1185" t="s">
        <v>1832</v>
      </c>
      <c r="E1185" t="s">
        <v>4033</v>
      </c>
      <c r="F1185">
        <v>82</v>
      </c>
      <c r="G1185">
        <v>2182.59</v>
      </c>
    </row>
    <row r="1186" spans="1:7" hidden="1" x14ac:dyDescent="0.25">
      <c r="A1186" t="s">
        <v>4914</v>
      </c>
      <c r="B1186" t="s">
        <v>4064</v>
      </c>
      <c r="C1186" t="s">
        <v>5025</v>
      </c>
      <c r="D1186" t="s">
        <v>1833</v>
      </c>
      <c r="E1186" t="s">
        <v>4033</v>
      </c>
      <c r="F1186">
        <v>2</v>
      </c>
      <c r="G1186">
        <v>51.32</v>
      </c>
    </row>
    <row r="1187" spans="1:7" hidden="1" x14ac:dyDescent="0.25">
      <c r="A1187" t="s">
        <v>4914</v>
      </c>
      <c r="B1187" t="s">
        <v>4064</v>
      </c>
      <c r="C1187" t="s">
        <v>4396</v>
      </c>
      <c r="D1187" t="s">
        <v>1834</v>
      </c>
      <c r="E1187" t="s">
        <v>4033</v>
      </c>
      <c r="F1187">
        <v>19</v>
      </c>
      <c r="G1187">
        <v>484.97</v>
      </c>
    </row>
    <row r="1188" spans="1:7" hidden="1" x14ac:dyDescent="0.25">
      <c r="A1188" t="s">
        <v>4914</v>
      </c>
      <c r="B1188" t="s">
        <v>4064</v>
      </c>
      <c r="C1188" t="s">
        <v>5026</v>
      </c>
      <c r="D1188" t="s">
        <v>1835</v>
      </c>
      <c r="E1188" t="s">
        <v>4033</v>
      </c>
      <c r="F1188">
        <v>11</v>
      </c>
      <c r="G1188">
        <v>293.64999999999998</v>
      </c>
    </row>
    <row r="1189" spans="1:7" hidden="1" x14ac:dyDescent="0.25">
      <c r="A1189" t="s">
        <v>4914</v>
      </c>
      <c r="B1189" t="s">
        <v>4381</v>
      </c>
      <c r="C1189" t="s">
        <v>4397</v>
      </c>
      <c r="D1189" t="s">
        <v>1836</v>
      </c>
      <c r="E1189" t="s">
        <v>4033</v>
      </c>
      <c r="F1189">
        <v>0</v>
      </c>
      <c r="G1189">
        <v>0</v>
      </c>
    </row>
    <row r="1190" spans="1:7" hidden="1" x14ac:dyDescent="0.25">
      <c r="A1190" t="s">
        <v>4914</v>
      </c>
      <c r="B1190" t="s">
        <v>4064</v>
      </c>
      <c r="C1190" t="s">
        <v>5027</v>
      </c>
      <c r="D1190" t="s">
        <v>1838</v>
      </c>
      <c r="E1190" t="s">
        <v>4033</v>
      </c>
      <c r="F1190">
        <v>0</v>
      </c>
      <c r="G1190">
        <v>0</v>
      </c>
    </row>
    <row r="1191" spans="1:7" hidden="1" x14ac:dyDescent="0.25">
      <c r="A1191" t="s">
        <v>4914</v>
      </c>
      <c r="B1191" t="s">
        <v>4064</v>
      </c>
      <c r="C1191" t="s">
        <v>5028</v>
      </c>
      <c r="D1191" t="s">
        <v>1839</v>
      </c>
      <c r="E1191" t="s">
        <v>4033</v>
      </c>
      <c r="F1191">
        <v>0</v>
      </c>
      <c r="G1191">
        <v>0</v>
      </c>
    </row>
    <row r="1192" spans="1:7" hidden="1" x14ac:dyDescent="0.25">
      <c r="A1192" t="s">
        <v>4914</v>
      </c>
      <c r="B1192" t="s">
        <v>4064</v>
      </c>
      <c r="C1192" t="s">
        <v>5029</v>
      </c>
      <c r="D1192" t="s">
        <v>1840</v>
      </c>
      <c r="E1192" t="s">
        <v>4033</v>
      </c>
      <c r="F1192">
        <v>2</v>
      </c>
      <c r="G1192">
        <v>201.34</v>
      </c>
    </row>
    <row r="1193" spans="1:7" hidden="1" x14ac:dyDescent="0.25">
      <c r="A1193" t="s">
        <v>4914</v>
      </c>
      <c r="B1193" t="s">
        <v>4064</v>
      </c>
      <c r="C1193" t="s">
        <v>5030</v>
      </c>
      <c r="D1193" t="s">
        <v>1841</v>
      </c>
      <c r="E1193" t="s">
        <v>4033</v>
      </c>
      <c r="F1193">
        <v>44</v>
      </c>
      <c r="G1193">
        <v>4391.42</v>
      </c>
    </row>
    <row r="1194" spans="1:7" hidden="1" x14ac:dyDescent="0.25">
      <c r="A1194" t="s">
        <v>4914</v>
      </c>
      <c r="B1194" t="s">
        <v>4064</v>
      </c>
      <c r="C1194" t="s">
        <v>5031</v>
      </c>
      <c r="D1194" t="s">
        <v>1842</v>
      </c>
      <c r="E1194" t="s">
        <v>4033</v>
      </c>
      <c r="F1194">
        <v>19</v>
      </c>
      <c r="G1194">
        <v>2024.33</v>
      </c>
    </row>
    <row r="1195" spans="1:7" hidden="1" x14ac:dyDescent="0.25">
      <c r="A1195" t="s">
        <v>4914</v>
      </c>
      <c r="B1195" t="s">
        <v>4064</v>
      </c>
      <c r="C1195" t="s">
        <v>5032</v>
      </c>
      <c r="D1195" t="s">
        <v>1843</v>
      </c>
      <c r="E1195" t="s">
        <v>4033</v>
      </c>
      <c r="F1195">
        <v>13</v>
      </c>
      <c r="G1195">
        <v>1348.89</v>
      </c>
    </row>
    <row r="1196" spans="1:7" hidden="1" x14ac:dyDescent="0.25">
      <c r="A1196" t="s">
        <v>4914</v>
      </c>
      <c r="B1196" t="s">
        <v>4064</v>
      </c>
      <c r="C1196" t="s">
        <v>5033</v>
      </c>
      <c r="D1196" t="s">
        <v>1844</v>
      </c>
      <c r="E1196" t="s">
        <v>4033</v>
      </c>
      <c r="F1196">
        <v>5</v>
      </c>
      <c r="G1196">
        <v>492.65</v>
      </c>
    </row>
    <row r="1197" spans="1:7" hidden="1" x14ac:dyDescent="0.25">
      <c r="A1197" t="s">
        <v>4914</v>
      </c>
      <c r="B1197" t="s">
        <v>4064</v>
      </c>
      <c r="C1197" t="s">
        <v>5034</v>
      </c>
      <c r="D1197" t="s">
        <v>1845</v>
      </c>
      <c r="E1197" t="s">
        <v>4033</v>
      </c>
      <c r="F1197">
        <v>5</v>
      </c>
      <c r="G1197">
        <v>514.04999999999995</v>
      </c>
    </row>
    <row r="1198" spans="1:7" hidden="1" x14ac:dyDescent="0.25">
      <c r="A1198" t="s">
        <v>4914</v>
      </c>
      <c r="B1198" t="s">
        <v>4064</v>
      </c>
      <c r="C1198" t="s">
        <v>5035</v>
      </c>
      <c r="D1198" t="s">
        <v>1846</v>
      </c>
      <c r="E1198" t="s">
        <v>4033</v>
      </c>
      <c r="F1198">
        <v>0</v>
      </c>
      <c r="G1198">
        <v>0</v>
      </c>
    </row>
    <row r="1199" spans="1:7" hidden="1" x14ac:dyDescent="0.25">
      <c r="A1199" t="s">
        <v>4914</v>
      </c>
      <c r="B1199" t="s">
        <v>4064</v>
      </c>
      <c r="C1199" t="s">
        <v>5036</v>
      </c>
      <c r="D1199" t="s">
        <v>1847</v>
      </c>
      <c r="E1199" t="s">
        <v>4033</v>
      </c>
      <c r="F1199">
        <v>8</v>
      </c>
      <c r="G1199">
        <v>1193.6199999999999</v>
      </c>
    </row>
    <row r="1200" spans="1:7" hidden="1" x14ac:dyDescent="0.25">
      <c r="A1200" t="s">
        <v>4914</v>
      </c>
      <c r="B1200" t="s">
        <v>4064</v>
      </c>
      <c r="C1200" t="s">
        <v>5037</v>
      </c>
      <c r="D1200" t="s">
        <v>1848</v>
      </c>
      <c r="E1200" t="s">
        <v>4033</v>
      </c>
      <c r="F1200">
        <v>10</v>
      </c>
      <c r="G1200">
        <v>1406.17</v>
      </c>
    </row>
    <row r="1201" spans="1:7" hidden="1" x14ac:dyDescent="0.25">
      <c r="A1201" t="s">
        <v>4914</v>
      </c>
      <c r="B1201" t="s">
        <v>4064</v>
      </c>
      <c r="C1201" t="s">
        <v>4741</v>
      </c>
      <c r="D1201" t="s">
        <v>1849</v>
      </c>
      <c r="E1201" t="s">
        <v>4033</v>
      </c>
      <c r="F1201">
        <v>1</v>
      </c>
      <c r="G1201">
        <v>140.68</v>
      </c>
    </row>
    <row r="1202" spans="1:7" hidden="1" x14ac:dyDescent="0.25">
      <c r="A1202" t="s">
        <v>4914</v>
      </c>
      <c r="B1202" t="s">
        <v>4064</v>
      </c>
      <c r="C1202" t="s">
        <v>5038</v>
      </c>
      <c r="D1202" t="s">
        <v>1850</v>
      </c>
      <c r="E1202" t="s">
        <v>4033</v>
      </c>
      <c r="F1202">
        <v>0</v>
      </c>
      <c r="G1202">
        <v>0</v>
      </c>
    </row>
    <row r="1203" spans="1:7" hidden="1" x14ac:dyDescent="0.25">
      <c r="A1203" t="s">
        <v>4914</v>
      </c>
      <c r="B1203" t="s">
        <v>4055</v>
      </c>
      <c r="C1203" t="s">
        <v>5039</v>
      </c>
      <c r="D1203" t="s">
        <v>1852</v>
      </c>
      <c r="E1203" t="s">
        <v>4033</v>
      </c>
      <c r="F1203">
        <v>1</v>
      </c>
      <c r="G1203">
        <v>20</v>
      </c>
    </row>
    <row r="1204" spans="1:7" hidden="1" x14ac:dyDescent="0.25">
      <c r="A1204" t="s">
        <v>4914</v>
      </c>
      <c r="B1204" t="s">
        <v>4055</v>
      </c>
      <c r="C1204" t="s">
        <v>5040</v>
      </c>
      <c r="D1204" t="s">
        <v>1854</v>
      </c>
      <c r="E1204" t="s">
        <v>4033</v>
      </c>
      <c r="F1204">
        <v>228</v>
      </c>
      <c r="G1204">
        <v>2493.77</v>
      </c>
    </row>
    <row r="1205" spans="1:7" hidden="1" x14ac:dyDescent="0.25">
      <c r="A1205" t="s">
        <v>4914</v>
      </c>
      <c r="B1205" t="s">
        <v>4055</v>
      </c>
      <c r="C1205" t="s">
        <v>4742</v>
      </c>
      <c r="D1205" t="s">
        <v>1855</v>
      </c>
      <c r="E1205" t="s">
        <v>4033</v>
      </c>
      <c r="F1205">
        <v>43</v>
      </c>
      <c r="G1205">
        <v>626.45000000000005</v>
      </c>
    </row>
    <row r="1206" spans="1:7" hidden="1" x14ac:dyDescent="0.25">
      <c r="A1206" t="s">
        <v>4914</v>
      </c>
      <c r="B1206" t="s">
        <v>4055</v>
      </c>
      <c r="C1206" t="s">
        <v>5041</v>
      </c>
      <c r="D1206" t="s">
        <v>1856</v>
      </c>
      <c r="E1206" t="s">
        <v>4033</v>
      </c>
      <c r="F1206">
        <v>50</v>
      </c>
      <c r="G1206">
        <v>195</v>
      </c>
    </row>
    <row r="1207" spans="1:7" hidden="1" x14ac:dyDescent="0.25">
      <c r="A1207" t="s">
        <v>4914</v>
      </c>
      <c r="B1207" t="s">
        <v>4055</v>
      </c>
      <c r="C1207" t="s">
        <v>4067</v>
      </c>
      <c r="D1207" t="s">
        <v>1858</v>
      </c>
      <c r="E1207" t="s">
        <v>4033</v>
      </c>
      <c r="F1207">
        <v>501</v>
      </c>
      <c r="G1207">
        <v>1437.87</v>
      </c>
    </row>
    <row r="1208" spans="1:7" hidden="1" x14ac:dyDescent="0.25">
      <c r="A1208" t="s">
        <v>4914</v>
      </c>
      <c r="B1208" t="s">
        <v>4055</v>
      </c>
      <c r="C1208" t="s">
        <v>4068</v>
      </c>
      <c r="D1208" t="s">
        <v>1859</v>
      </c>
      <c r="E1208" t="s">
        <v>4033</v>
      </c>
      <c r="F1208">
        <v>0</v>
      </c>
      <c r="G1208">
        <v>0</v>
      </c>
    </row>
    <row r="1209" spans="1:7" hidden="1" x14ac:dyDescent="0.25">
      <c r="A1209" t="s">
        <v>4914</v>
      </c>
      <c r="B1209" t="s">
        <v>4055</v>
      </c>
      <c r="C1209" t="s">
        <v>5042</v>
      </c>
      <c r="D1209" t="s">
        <v>1860</v>
      </c>
      <c r="E1209" t="s">
        <v>4033</v>
      </c>
      <c r="F1209">
        <v>0</v>
      </c>
      <c r="G1209">
        <v>0</v>
      </c>
    </row>
    <row r="1210" spans="1:7" hidden="1" x14ac:dyDescent="0.25">
      <c r="A1210" t="s">
        <v>4914</v>
      </c>
      <c r="B1210" t="s">
        <v>4069</v>
      </c>
      <c r="C1210" t="s">
        <v>4070</v>
      </c>
      <c r="D1210" t="s">
        <v>1863</v>
      </c>
      <c r="E1210" t="s">
        <v>4033</v>
      </c>
      <c r="F1210">
        <v>1284</v>
      </c>
      <c r="G1210">
        <v>12583.2</v>
      </c>
    </row>
    <row r="1211" spans="1:7" hidden="1" x14ac:dyDescent="0.25">
      <c r="A1211" t="s">
        <v>4914</v>
      </c>
      <c r="B1211" t="s">
        <v>4381</v>
      </c>
      <c r="C1211" t="s">
        <v>4398</v>
      </c>
      <c r="D1211" t="s">
        <v>1866</v>
      </c>
      <c r="E1211" t="s">
        <v>4033</v>
      </c>
      <c r="F1211">
        <v>0</v>
      </c>
      <c r="G1211">
        <v>0</v>
      </c>
    </row>
    <row r="1212" spans="1:7" hidden="1" x14ac:dyDescent="0.25">
      <c r="A1212" t="s">
        <v>4914</v>
      </c>
      <c r="B1212" t="s">
        <v>4055</v>
      </c>
      <c r="C1212" t="s">
        <v>4071</v>
      </c>
      <c r="D1212" t="s">
        <v>1867</v>
      </c>
      <c r="E1212" t="s">
        <v>4033</v>
      </c>
      <c r="F1212">
        <v>471</v>
      </c>
      <c r="G1212">
        <v>294.76</v>
      </c>
    </row>
    <row r="1213" spans="1:7" hidden="1" x14ac:dyDescent="0.25">
      <c r="A1213" t="s">
        <v>4914</v>
      </c>
      <c r="B1213" t="s">
        <v>4055</v>
      </c>
      <c r="C1213" t="s">
        <v>4072</v>
      </c>
      <c r="D1213" t="s">
        <v>1868</v>
      </c>
      <c r="E1213" t="s">
        <v>4033</v>
      </c>
      <c r="F1213">
        <v>0</v>
      </c>
      <c r="G1213">
        <v>0</v>
      </c>
    </row>
    <row r="1214" spans="1:7" hidden="1" x14ac:dyDescent="0.25">
      <c r="A1214" t="s">
        <v>4914</v>
      </c>
      <c r="B1214" t="s">
        <v>4166</v>
      </c>
      <c r="C1214" t="s">
        <v>5043</v>
      </c>
      <c r="D1214" t="s">
        <v>1869</v>
      </c>
      <c r="E1214" t="s">
        <v>4033</v>
      </c>
      <c r="F1214">
        <v>0</v>
      </c>
      <c r="G1214">
        <v>0</v>
      </c>
    </row>
    <row r="1215" spans="1:7" hidden="1" x14ac:dyDescent="0.25">
      <c r="A1215" t="s">
        <v>4914</v>
      </c>
      <c r="B1215" t="s">
        <v>4234</v>
      </c>
      <c r="C1215" t="s">
        <v>5044</v>
      </c>
      <c r="D1215" t="s">
        <v>1870</v>
      </c>
      <c r="E1215" t="s">
        <v>4033</v>
      </c>
      <c r="F1215">
        <v>2</v>
      </c>
      <c r="G1215">
        <v>318</v>
      </c>
    </row>
    <row r="1216" spans="1:7" hidden="1" x14ac:dyDescent="0.25">
      <c r="A1216" t="s">
        <v>4914</v>
      </c>
      <c r="B1216" t="s">
        <v>4055</v>
      </c>
      <c r="C1216" t="s">
        <v>5045</v>
      </c>
      <c r="D1216" t="s">
        <v>1875</v>
      </c>
      <c r="E1216" t="s">
        <v>4033</v>
      </c>
      <c r="F1216">
        <v>4</v>
      </c>
      <c r="G1216">
        <v>11.39</v>
      </c>
    </row>
    <row r="1217" spans="1:7" hidden="1" x14ac:dyDescent="0.25">
      <c r="A1217" t="s">
        <v>4914</v>
      </c>
      <c r="B1217" t="s">
        <v>4055</v>
      </c>
      <c r="C1217" t="s">
        <v>4073</v>
      </c>
      <c r="D1217" t="s">
        <v>1876</v>
      </c>
      <c r="E1217" t="s">
        <v>4033</v>
      </c>
      <c r="F1217">
        <v>0</v>
      </c>
      <c r="G1217">
        <v>0</v>
      </c>
    </row>
    <row r="1218" spans="1:7" hidden="1" x14ac:dyDescent="0.25">
      <c r="A1218" t="s">
        <v>4914</v>
      </c>
      <c r="B1218" t="s">
        <v>4055</v>
      </c>
      <c r="C1218" t="s">
        <v>5046</v>
      </c>
      <c r="D1218" t="s">
        <v>1877</v>
      </c>
      <c r="E1218" t="s">
        <v>4033</v>
      </c>
      <c r="F1218">
        <v>0</v>
      </c>
      <c r="G1218">
        <v>0</v>
      </c>
    </row>
    <row r="1219" spans="1:7" hidden="1" x14ac:dyDescent="0.25">
      <c r="A1219" t="s">
        <v>4914</v>
      </c>
      <c r="B1219" t="s">
        <v>4055</v>
      </c>
      <c r="C1219" t="s">
        <v>4074</v>
      </c>
      <c r="D1219" t="s">
        <v>1878</v>
      </c>
      <c r="E1219" t="s">
        <v>4033</v>
      </c>
      <c r="F1219">
        <v>72</v>
      </c>
      <c r="G1219">
        <v>1807.24</v>
      </c>
    </row>
    <row r="1220" spans="1:7" hidden="1" x14ac:dyDescent="0.25">
      <c r="A1220" t="s">
        <v>4914</v>
      </c>
      <c r="B1220" t="s">
        <v>4391</v>
      </c>
      <c r="C1220" t="s">
        <v>4747</v>
      </c>
      <c r="D1220" t="s">
        <v>1881</v>
      </c>
      <c r="E1220" t="s">
        <v>4033</v>
      </c>
      <c r="F1220">
        <v>7</v>
      </c>
      <c r="G1220">
        <v>855.54</v>
      </c>
    </row>
    <row r="1221" spans="1:7" hidden="1" x14ac:dyDescent="0.25">
      <c r="A1221" t="s">
        <v>4914</v>
      </c>
      <c r="B1221" t="s">
        <v>4391</v>
      </c>
      <c r="C1221" t="s">
        <v>4748</v>
      </c>
      <c r="D1221" t="s">
        <v>1882</v>
      </c>
      <c r="E1221" t="s">
        <v>4033</v>
      </c>
      <c r="F1221">
        <v>14</v>
      </c>
      <c r="G1221">
        <v>2042.32</v>
      </c>
    </row>
    <row r="1222" spans="1:7" hidden="1" x14ac:dyDescent="0.25">
      <c r="A1222" t="s">
        <v>4914</v>
      </c>
      <c r="B1222" t="s">
        <v>4391</v>
      </c>
      <c r="C1222" t="s">
        <v>4749</v>
      </c>
      <c r="D1222" t="s">
        <v>1883</v>
      </c>
      <c r="E1222" t="s">
        <v>4033</v>
      </c>
      <c r="F1222">
        <v>13</v>
      </c>
      <c r="G1222">
        <v>2356.25</v>
      </c>
    </row>
    <row r="1223" spans="1:7" hidden="1" x14ac:dyDescent="0.25">
      <c r="A1223" t="s">
        <v>4914</v>
      </c>
      <c r="B1223" t="s">
        <v>4391</v>
      </c>
      <c r="C1223" t="s">
        <v>4750</v>
      </c>
      <c r="D1223" t="s">
        <v>1884</v>
      </c>
      <c r="E1223" t="s">
        <v>4033</v>
      </c>
      <c r="F1223">
        <v>15</v>
      </c>
      <c r="G1223">
        <v>3249.9</v>
      </c>
    </row>
    <row r="1224" spans="1:7" hidden="1" x14ac:dyDescent="0.25">
      <c r="A1224" t="s">
        <v>4914</v>
      </c>
      <c r="B1224" t="s">
        <v>4391</v>
      </c>
      <c r="C1224" t="s">
        <v>5047</v>
      </c>
      <c r="D1224" t="s">
        <v>1887</v>
      </c>
      <c r="E1224" t="s">
        <v>4033</v>
      </c>
      <c r="F1224">
        <v>13</v>
      </c>
      <c r="G1224">
        <v>275.86</v>
      </c>
    </row>
    <row r="1225" spans="1:7" hidden="1" x14ac:dyDescent="0.25">
      <c r="A1225" t="s">
        <v>4914</v>
      </c>
      <c r="B1225" t="s">
        <v>4391</v>
      </c>
      <c r="C1225" t="s">
        <v>5048</v>
      </c>
      <c r="D1225" t="s">
        <v>1889</v>
      </c>
      <c r="E1225" t="s">
        <v>4033</v>
      </c>
      <c r="F1225">
        <v>40</v>
      </c>
      <c r="G1225">
        <v>762</v>
      </c>
    </row>
    <row r="1226" spans="1:7" hidden="1" x14ac:dyDescent="0.25">
      <c r="A1226" t="s">
        <v>4914</v>
      </c>
      <c r="B1226" t="s">
        <v>4391</v>
      </c>
      <c r="C1226" t="s">
        <v>5049</v>
      </c>
      <c r="D1226" t="s">
        <v>1890</v>
      </c>
      <c r="E1226" t="s">
        <v>4033</v>
      </c>
      <c r="F1226">
        <v>3</v>
      </c>
      <c r="G1226">
        <v>213.54</v>
      </c>
    </row>
    <row r="1227" spans="1:7" hidden="1" x14ac:dyDescent="0.25">
      <c r="A1227" t="s">
        <v>4914</v>
      </c>
      <c r="B1227" t="s">
        <v>4391</v>
      </c>
      <c r="C1227" t="s">
        <v>5050</v>
      </c>
      <c r="D1227" t="s">
        <v>1891</v>
      </c>
      <c r="E1227" t="s">
        <v>4033</v>
      </c>
      <c r="F1227">
        <v>21</v>
      </c>
      <c r="G1227">
        <v>1389.15</v>
      </c>
    </row>
    <row r="1228" spans="1:7" hidden="1" x14ac:dyDescent="0.25">
      <c r="A1228" t="s">
        <v>4914</v>
      </c>
      <c r="B1228" t="s">
        <v>4391</v>
      </c>
      <c r="C1228" t="s">
        <v>5051</v>
      </c>
      <c r="D1228" t="s">
        <v>1892</v>
      </c>
      <c r="E1228" t="s">
        <v>4033</v>
      </c>
      <c r="F1228">
        <v>40</v>
      </c>
      <c r="G1228">
        <v>2850.8</v>
      </c>
    </row>
    <row r="1229" spans="1:7" hidden="1" x14ac:dyDescent="0.25">
      <c r="A1229" t="s">
        <v>4914</v>
      </c>
      <c r="B1229" t="s">
        <v>4391</v>
      </c>
      <c r="C1229" t="s">
        <v>5052</v>
      </c>
      <c r="D1229" t="s">
        <v>1893</v>
      </c>
      <c r="E1229" t="s">
        <v>4033</v>
      </c>
      <c r="F1229">
        <v>0</v>
      </c>
      <c r="G1229">
        <v>0</v>
      </c>
    </row>
    <row r="1230" spans="1:7" hidden="1" x14ac:dyDescent="0.25">
      <c r="A1230" t="s">
        <v>4914</v>
      </c>
      <c r="B1230" t="s">
        <v>4391</v>
      </c>
      <c r="C1230" t="s">
        <v>5053</v>
      </c>
      <c r="D1230" t="s">
        <v>1894</v>
      </c>
      <c r="E1230" t="s">
        <v>4033</v>
      </c>
      <c r="F1230">
        <v>15</v>
      </c>
      <c r="G1230">
        <v>684.3</v>
      </c>
    </row>
    <row r="1231" spans="1:7" hidden="1" x14ac:dyDescent="0.25">
      <c r="A1231" t="s">
        <v>4914</v>
      </c>
      <c r="B1231" t="s">
        <v>4401</v>
      </c>
      <c r="C1231" t="s">
        <v>4402</v>
      </c>
      <c r="D1231" t="s">
        <v>1895</v>
      </c>
      <c r="E1231" t="s">
        <v>4033</v>
      </c>
      <c r="F1231">
        <v>133</v>
      </c>
      <c r="G1231">
        <v>1045.67</v>
      </c>
    </row>
    <row r="1232" spans="1:7" hidden="1" x14ac:dyDescent="0.25">
      <c r="A1232" t="s">
        <v>4914</v>
      </c>
      <c r="B1232" t="s">
        <v>4058</v>
      </c>
      <c r="C1232" t="s">
        <v>5054</v>
      </c>
      <c r="D1232" t="s">
        <v>1897</v>
      </c>
      <c r="E1232" t="s">
        <v>4033</v>
      </c>
      <c r="F1232">
        <v>1</v>
      </c>
      <c r="G1232">
        <v>20.61</v>
      </c>
    </row>
    <row r="1233" spans="1:7" hidden="1" x14ac:dyDescent="0.25">
      <c r="A1233" t="s">
        <v>4914</v>
      </c>
      <c r="B1233" t="s">
        <v>4058</v>
      </c>
      <c r="C1233" t="s">
        <v>4076</v>
      </c>
      <c r="D1233" t="s">
        <v>1898</v>
      </c>
      <c r="E1233" t="s">
        <v>4033</v>
      </c>
      <c r="F1233">
        <v>1105</v>
      </c>
      <c r="G1233">
        <v>16381.46</v>
      </c>
    </row>
    <row r="1234" spans="1:7" hidden="1" x14ac:dyDescent="0.25">
      <c r="A1234" t="s">
        <v>4914</v>
      </c>
      <c r="B1234" t="s">
        <v>4064</v>
      </c>
      <c r="C1234" t="s">
        <v>4077</v>
      </c>
      <c r="D1234" t="s">
        <v>1899</v>
      </c>
      <c r="E1234" t="s">
        <v>4033</v>
      </c>
      <c r="F1234">
        <v>37</v>
      </c>
      <c r="G1234">
        <v>657.49</v>
      </c>
    </row>
    <row r="1235" spans="1:7" hidden="1" x14ac:dyDescent="0.25">
      <c r="A1235" t="s">
        <v>4914</v>
      </c>
      <c r="B1235" t="s">
        <v>4040</v>
      </c>
      <c r="C1235" t="s">
        <v>5055</v>
      </c>
      <c r="D1235" t="s">
        <v>1900</v>
      </c>
      <c r="E1235" t="s">
        <v>4033</v>
      </c>
      <c r="F1235">
        <v>86</v>
      </c>
      <c r="G1235">
        <v>711.49</v>
      </c>
    </row>
    <row r="1236" spans="1:7" hidden="1" x14ac:dyDescent="0.25">
      <c r="A1236" t="s">
        <v>4914</v>
      </c>
      <c r="B1236" t="s">
        <v>4040</v>
      </c>
      <c r="C1236" t="s">
        <v>5056</v>
      </c>
      <c r="D1236" t="s">
        <v>1901</v>
      </c>
      <c r="E1236" t="s">
        <v>4033</v>
      </c>
      <c r="F1236">
        <v>82</v>
      </c>
      <c r="G1236">
        <v>678.07</v>
      </c>
    </row>
    <row r="1237" spans="1:7" hidden="1" x14ac:dyDescent="0.25">
      <c r="A1237" t="s">
        <v>4914</v>
      </c>
      <c r="B1237" t="s">
        <v>4040</v>
      </c>
      <c r="C1237" t="s">
        <v>5057</v>
      </c>
      <c r="D1237" t="s">
        <v>1902</v>
      </c>
      <c r="E1237" t="s">
        <v>4033</v>
      </c>
      <c r="F1237">
        <v>79</v>
      </c>
      <c r="G1237">
        <v>653.54999999999995</v>
      </c>
    </row>
    <row r="1238" spans="1:7" hidden="1" x14ac:dyDescent="0.25">
      <c r="A1238" t="s">
        <v>4914</v>
      </c>
      <c r="B1238" t="s">
        <v>4040</v>
      </c>
      <c r="C1238" t="s">
        <v>5058</v>
      </c>
      <c r="D1238" t="s">
        <v>1903</v>
      </c>
      <c r="E1238" t="s">
        <v>4033</v>
      </c>
      <c r="F1238">
        <v>76</v>
      </c>
      <c r="G1238">
        <v>629.20000000000005</v>
      </c>
    </row>
    <row r="1239" spans="1:7" hidden="1" x14ac:dyDescent="0.25">
      <c r="A1239" t="s">
        <v>4914</v>
      </c>
      <c r="B1239" t="s">
        <v>4040</v>
      </c>
      <c r="C1239" t="s">
        <v>5059</v>
      </c>
      <c r="D1239" t="s">
        <v>1904</v>
      </c>
      <c r="E1239" t="s">
        <v>4033</v>
      </c>
      <c r="F1239">
        <v>71</v>
      </c>
      <c r="G1239">
        <v>587.33000000000004</v>
      </c>
    </row>
    <row r="1240" spans="1:7" hidden="1" x14ac:dyDescent="0.25">
      <c r="A1240" t="s">
        <v>4914</v>
      </c>
      <c r="B1240" t="s">
        <v>4040</v>
      </c>
      <c r="C1240" t="s">
        <v>5060</v>
      </c>
      <c r="D1240" t="s">
        <v>1905</v>
      </c>
      <c r="E1240" t="s">
        <v>4033</v>
      </c>
      <c r="F1240">
        <v>67</v>
      </c>
      <c r="G1240">
        <v>483.53</v>
      </c>
    </row>
    <row r="1241" spans="1:7" hidden="1" x14ac:dyDescent="0.25">
      <c r="A1241" t="s">
        <v>4914</v>
      </c>
      <c r="B1241" t="s">
        <v>4040</v>
      </c>
      <c r="C1241" t="s">
        <v>5061</v>
      </c>
      <c r="D1241" t="s">
        <v>1906</v>
      </c>
      <c r="E1241" t="s">
        <v>4033</v>
      </c>
      <c r="F1241">
        <v>69</v>
      </c>
      <c r="G1241">
        <v>570.74</v>
      </c>
    </row>
    <row r="1242" spans="1:7" hidden="1" x14ac:dyDescent="0.25">
      <c r="A1242" t="s">
        <v>4914</v>
      </c>
      <c r="B1242" t="s">
        <v>4040</v>
      </c>
      <c r="C1242" t="s">
        <v>5062</v>
      </c>
      <c r="D1242" t="s">
        <v>1907</v>
      </c>
      <c r="E1242" t="s">
        <v>4033</v>
      </c>
      <c r="F1242">
        <v>173</v>
      </c>
      <c r="G1242">
        <v>1433.41</v>
      </c>
    </row>
    <row r="1243" spans="1:7" hidden="1" x14ac:dyDescent="0.25">
      <c r="A1243" t="s">
        <v>4914</v>
      </c>
      <c r="B1243" t="s">
        <v>4040</v>
      </c>
      <c r="C1243" t="s">
        <v>5063</v>
      </c>
      <c r="D1243" t="s">
        <v>1908</v>
      </c>
      <c r="E1243" t="s">
        <v>4033</v>
      </c>
      <c r="F1243">
        <v>76</v>
      </c>
      <c r="G1243">
        <v>627.30999999999995</v>
      </c>
    </row>
    <row r="1244" spans="1:7" hidden="1" x14ac:dyDescent="0.25">
      <c r="A1244" t="s">
        <v>4914</v>
      </c>
      <c r="B1244" t="s">
        <v>4040</v>
      </c>
      <c r="C1244" t="s">
        <v>5064</v>
      </c>
      <c r="D1244" t="s">
        <v>1909</v>
      </c>
      <c r="E1244" t="s">
        <v>4033</v>
      </c>
      <c r="F1244">
        <v>83</v>
      </c>
      <c r="G1244">
        <v>686.66</v>
      </c>
    </row>
    <row r="1245" spans="1:7" hidden="1" x14ac:dyDescent="0.25">
      <c r="A1245" t="s">
        <v>4914</v>
      </c>
      <c r="B1245" t="s">
        <v>4055</v>
      </c>
      <c r="C1245" t="s">
        <v>4080</v>
      </c>
      <c r="D1245" t="s">
        <v>1910</v>
      </c>
      <c r="E1245" t="s">
        <v>4033</v>
      </c>
      <c r="F1245">
        <v>61729</v>
      </c>
      <c r="G1245">
        <v>22895.56</v>
      </c>
    </row>
    <row r="1246" spans="1:7" hidden="1" x14ac:dyDescent="0.25">
      <c r="A1246" t="s">
        <v>4914</v>
      </c>
      <c r="B1246" t="s">
        <v>4042</v>
      </c>
      <c r="C1246" t="s">
        <v>4081</v>
      </c>
      <c r="D1246" t="s">
        <v>1911</v>
      </c>
      <c r="E1246" t="s">
        <v>4033</v>
      </c>
      <c r="F1246">
        <v>229</v>
      </c>
      <c r="G1246">
        <v>4076.2</v>
      </c>
    </row>
    <row r="1247" spans="1:7" hidden="1" x14ac:dyDescent="0.25">
      <c r="A1247" t="s">
        <v>4914</v>
      </c>
      <c r="B1247" t="s">
        <v>4083</v>
      </c>
      <c r="C1247" t="s">
        <v>5065</v>
      </c>
      <c r="D1247" t="s">
        <v>1913</v>
      </c>
      <c r="E1247" t="s">
        <v>4086</v>
      </c>
      <c r="F1247">
        <v>8</v>
      </c>
      <c r="G1247">
        <v>270.16000000000003</v>
      </c>
    </row>
    <row r="1248" spans="1:7" hidden="1" x14ac:dyDescent="0.25">
      <c r="A1248" t="s">
        <v>4914</v>
      </c>
      <c r="B1248" t="s">
        <v>4083</v>
      </c>
      <c r="C1248" t="s">
        <v>5066</v>
      </c>
      <c r="D1248" t="s">
        <v>1914</v>
      </c>
      <c r="E1248" t="s">
        <v>4086</v>
      </c>
      <c r="F1248">
        <v>16</v>
      </c>
      <c r="G1248">
        <v>540.32000000000005</v>
      </c>
    </row>
    <row r="1249" spans="1:7" hidden="1" x14ac:dyDescent="0.25">
      <c r="A1249" t="s">
        <v>4914</v>
      </c>
      <c r="B1249" t="s">
        <v>4040</v>
      </c>
      <c r="C1249" t="s">
        <v>5067</v>
      </c>
      <c r="D1249" t="s">
        <v>1915</v>
      </c>
      <c r="E1249" t="s">
        <v>4030</v>
      </c>
      <c r="F1249">
        <v>6</v>
      </c>
      <c r="G1249">
        <v>83.4</v>
      </c>
    </row>
    <row r="1250" spans="1:7" hidden="1" x14ac:dyDescent="0.25">
      <c r="A1250" t="s">
        <v>4914</v>
      </c>
      <c r="B1250" t="s">
        <v>4040</v>
      </c>
      <c r="C1250" t="s">
        <v>5068</v>
      </c>
      <c r="D1250" t="s">
        <v>1916</v>
      </c>
      <c r="E1250" t="s">
        <v>4030</v>
      </c>
      <c r="F1250">
        <v>2</v>
      </c>
      <c r="G1250">
        <v>27.8</v>
      </c>
    </row>
    <row r="1251" spans="1:7" hidden="1" x14ac:dyDescent="0.25">
      <c r="A1251" t="s">
        <v>4914</v>
      </c>
      <c r="B1251" t="s">
        <v>4040</v>
      </c>
      <c r="C1251" t="s">
        <v>5069</v>
      </c>
      <c r="D1251" t="s">
        <v>1917</v>
      </c>
      <c r="E1251" t="s">
        <v>4030</v>
      </c>
      <c r="F1251">
        <v>3</v>
      </c>
      <c r="G1251">
        <v>41.7</v>
      </c>
    </row>
    <row r="1252" spans="1:7" hidden="1" x14ac:dyDescent="0.25">
      <c r="A1252" t="s">
        <v>4914</v>
      </c>
      <c r="B1252" t="s">
        <v>4040</v>
      </c>
      <c r="C1252" t="s">
        <v>5070</v>
      </c>
      <c r="D1252" t="s">
        <v>1918</v>
      </c>
      <c r="E1252" t="s">
        <v>4030</v>
      </c>
      <c r="F1252">
        <v>2</v>
      </c>
      <c r="G1252">
        <v>34.4</v>
      </c>
    </row>
    <row r="1253" spans="1:7" hidden="1" x14ac:dyDescent="0.25">
      <c r="A1253" t="s">
        <v>4914</v>
      </c>
      <c r="B1253" t="s">
        <v>4040</v>
      </c>
      <c r="C1253" t="s">
        <v>5071</v>
      </c>
      <c r="D1253" t="s">
        <v>1919</v>
      </c>
      <c r="E1253" t="s">
        <v>4030</v>
      </c>
      <c r="F1253">
        <v>18</v>
      </c>
      <c r="G1253">
        <v>309.60000000000002</v>
      </c>
    </row>
    <row r="1254" spans="1:7" hidden="1" x14ac:dyDescent="0.25">
      <c r="A1254" t="s">
        <v>4914</v>
      </c>
      <c r="B1254" t="s">
        <v>4040</v>
      </c>
      <c r="C1254" t="s">
        <v>5072</v>
      </c>
      <c r="D1254" t="s">
        <v>1920</v>
      </c>
      <c r="E1254" t="s">
        <v>4030</v>
      </c>
      <c r="F1254">
        <v>1</v>
      </c>
      <c r="G1254">
        <v>17.2</v>
      </c>
    </row>
    <row r="1255" spans="1:7" hidden="1" x14ac:dyDescent="0.25">
      <c r="A1255" t="s">
        <v>4914</v>
      </c>
      <c r="B1255" t="s">
        <v>4040</v>
      </c>
      <c r="C1255" t="s">
        <v>5073</v>
      </c>
      <c r="D1255" t="s">
        <v>1921</v>
      </c>
      <c r="E1255" t="s">
        <v>4030</v>
      </c>
      <c r="F1255">
        <v>0</v>
      </c>
      <c r="G1255">
        <v>0</v>
      </c>
    </row>
    <row r="1256" spans="1:7" hidden="1" x14ac:dyDescent="0.25">
      <c r="A1256" t="s">
        <v>4914</v>
      </c>
      <c r="B1256" t="s">
        <v>4040</v>
      </c>
      <c r="C1256" t="s">
        <v>5074</v>
      </c>
      <c r="D1256" t="s">
        <v>1922</v>
      </c>
      <c r="E1256" t="s">
        <v>4030</v>
      </c>
      <c r="F1256">
        <v>0</v>
      </c>
      <c r="G1256">
        <v>0</v>
      </c>
    </row>
    <row r="1257" spans="1:7" hidden="1" x14ac:dyDescent="0.25">
      <c r="A1257" t="s">
        <v>4914</v>
      </c>
      <c r="B1257" t="s">
        <v>4083</v>
      </c>
      <c r="C1257" t="s">
        <v>5075</v>
      </c>
      <c r="D1257" t="s">
        <v>1923</v>
      </c>
      <c r="E1257" t="s">
        <v>4086</v>
      </c>
      <c r="F1257">
        <v>1</v>
      </c>
      <c r="G1257">
        <v>72</v>
      </c>
    </row>
    <row r="1258" spans="1:7" hidden="1" x14ac:dyDescent="0.25">
      <c r="A1258" t="s">
        <v>4914</v>
      </c>
      <c r="B1258" t="s">
        <v>4083</v>
      </c>
      <c r="C1258" t="s">
        <v>5076</v>
      </c>
      <c r="D1258" t="s">
        <v>1924</v>
      </c>
      <c r="E1258" t="s">
        <v>4086</v>
      </c>
      <c r="F1258">
        <v>1</v>
      </c>
      <c r="G1258">
        <v>72</v>
      </c>
    </row>
    <row r="1259" spans="1:7" hidden="1" x14ac:dyDescent="0.25">
      <c r="A1259" t="s">
        <v>4914</v>
      </c>
      <c r="B1259" t="s">
        <v>4083</v>
      </c>
      <c r="C1259" t="s">
        <v>5077</v>
      </c>
      <c r="D1259" t="s">
        <v>1925</v>
      </c>
      <c r="E1259" t="s">
        <v>4086</v>
      </c>
      <c r="F1259">
        <v>2</v>
      </c>
      <c r="G1259">
        <v>128.55000000000001</v>
      </c>
    </row>
    <row r="1260" spans="1:7" hidden="1" x14ac:dyDescent="0.25">
      <c r="A1260" t="s">
        <v>4914</v>
      </c>
      <c r="B1260" t="s">
        <v>4083</v>
      </c>
      <c r="C1260" t="s">
        <v>5078</v>
      </c>
      <c r="D1260" t="s">
        <v>1926</v>
      </c>
      <c r="E1260" t="s">
        <v>4086</v>
      </c>
      <c r="F1260">
        <v>6</v>
      </c>
      <c r="G1260">
        <v>432.14</v>
      </c>
    </row>
    <row r="1261" spans="1:7" hidden="1" x14ac:dyDescent="0.25">
      <c r="A1261" t="s">
        <v>4914</v>
      </c>
      <c r="B1261" t="s">
        <v>4083</v>
      </c>
      <c r="C1261" t="s">
        <v>5079</v>
      </c>
      <c r="D1261" t="s">
        <v>1927</v>
      </c>
      <c r="E1261" t="s">
        <v>4086</v>
      </c>
      <c r="F1261">
        <v>7</v>
      </c>
      <c r="G1261">
        <v>504.95</v>
      </c>
    </row>
    <row r="1262" spans="1:7" hidden="1" x14ac:dyDescent="0.25">
      <c r="A1262" t="s">
        <v>4914</v>
      </c>
      <c r="B1262" t="s">
        <v>4083</v>
      </c>
      <c r="C1262" t="s">
        <v>5080</v>
      </c>
      <c r="D1262" t="s">
        <v>1928</v>
      </c>
      <c r="E1262" t="s">
        <v>4086</v>
      </c>
      <c r="F1262">
        <v>22</v>
      </c>
      <c r="G1262">
        <v>1584</v>
      </c>
    </row>
    <row r="1263" spans="1:7" hidden="1" x14ac:dyDescent="0.25">
      <c r="A1263" t="s">
        <v>4914</v>
      </c>
      <c r="B1263" t="s">
        <v>4083</v>
      </c>
      <c r="C1263" t="s">
        <v>5081</v>
      </c>
      <c r="D1263" t="s">
        <v>1932</v>
      </c>
      <c r="E1263" t="s">
        <v>4086</v>
      </c>
      <c r="F1263">
        <v>2</v>
      </c>
      <c r="G1263">
        <v>128.57</v>
      </c>
    </row>
    <row r="1264" spans="1:7" hidden="1" x14ac:dyDescent="0.25">
      <c r="A1264" t="s">
        <v>4914</v>
      </c>
      <c r="B1264" t="s">
        <v>4091</v>
      </c>
      <c r="C1264" t="s">
        <v>5082</v>
      </c>
      <c r="D1264" t="s">
        <v>1933</v>
      </c>
      <c r="E1264" t="s">
        <v>4033</v>
      </c>
      <c r="F1264">
        <v>5</v>
      </c>
      <c r="G1264">
        <v>35.21</v>
      </c>
    </row>
    <row r="1265" spans="1:7" hidden="1" x14ac:dyDescent="0.25">
      <c r="A1265" t="s">
        <v>4914</v>
      </c>
      <c r="B1265" t="s">
        <v>4053</v>
      </c>
      <c r="C1265" t="s">
        <v>5083</v>
      </c>
      <c r="D1265" t="s">
        <v>1970</v>
      </c>
      <c r="E1265" t="s">
        <v>4033</v>
      </c>
      <c r="F1265">
        <v>0</v>
      </c>
      <c r="G1265">
        <v>0</v>
      </c>
    </row>
    <row r="1266" spans="1:7" hidden="1" x14ac:dyDescent="0.25">
      <c r="A1266" t="s">
        <v>4914</v>
      </c>
      <c r="B1266" t="s">
        <v>4053</v>
      </c>
      <c r="C1266" t="s">
        <v>5084</v>
      </c>
      <c r="D1266" t="s">
        <v>1977</v>
      </c>
      <c r="E1266" t="s">
        <v>4033</v>
      </c>
      <c r="F1266">
        <v>0</v>
      </c>
      <c r="G1266">
        <v>0</v>
      </c>
    </row>
    <row r="1267" spans="1:7" hidden="1" x14ac:dyDescent="0.25">
      <c r="A1267" t="s">
        <v>4914</v>
      </c>
      <c r="B1267" t="s">
        <v>4053</v>
      </c>
      <c r="C1267" t="s">
        <v>5085</v>
      </c>
      <c r="D1267" t="s">
        <v>1990</v>
      </c>
      <c r="E1267" t="s">
        <v>4033</v>
      </c>
      <c r="F1267">
        <v>0</v>
      </c>
      <c r="G1267">
        <v>0</v>
      </c>
    </row>
    <row r="1268" spans="1:7" hidden="1" x14ac:dyDescent="0.25">
      <c r="A1268" t="s">
        <v>4914</v>
      </c>
      <c r="B1268" t="s">
        <v>4053</v>
      </c>
      <c r="C1268" t="s">
        <v>5086</v>
      </c>
      <c r="D1268" t="s">
        <v>2032</v>
      </c>
      <c r="E1268" t="s">
        <v>4033</v>
      </c>
      <c r="F1268">
        <v>0</v>
      </c>
      <c r="G1268">
        <v>0</v>
      </c>
    </row>
    <row r="1269" spans="1:7" hidden="1" x14ac:dyDescent="0.25">
      <c r="A1269" t="s">
        <v>4914</v>
      </c>
      <c r="B1269" t="s">
        <v>4055</v>
      </c>
      <c r="C1269" t="s">
        <v>5087</v>
      </c>
      <c r="D1269" t="s">
        <v>2070</v>
      </c>
      <c r="E1269" t="s">
        <v>4033</v>
      </c>
      <c r="F1269">
        <v>97</v>
      </c>
      <c r="G1269">
        <v>45.63</v>
      </c>
    </row>
    <row r="1270" spans="1:7" hidden="1" x14ac:dyDescent="0.25">
      <c r="A1270" t="s">
        <v>4914</v>
      </c>
      <c r="B1270" t="s">
        <v>4055</v>
      </c>
      <c r="C1270" t="s">
        <v>4761</v>
      </c>
      <c r="D1270" t="s">
        <v>2071</v>
      </c>
      <c r="E1270" t="s">
        <v>4033</v>
      </c>
      <c r="F1270">
        <v>91</v>
      </c>
      <c r="G1270">
        <v>46.8</v>
      </c>
    </row>
    <row r="1271" spans="1:7" hidden="1" x14ac:dyDescent="0.25">
      <c r="A1271" t="s">
        <v>4914</v>
      </c>
      <c r="B1271" t="s">
        <v>4055</v>
      </c>
      <c r="C1271" t="s">
        <v>5088</v>
      </c>
      <c r="D1271" t="s">
        <v>2072</v>
      </c>
      <c r="E1271" t="s">
        <v>4033</v>
      </c>
      <c r="F1271">
        <v>48</v>
      </c>
      <c r="G1271">
        <v>20.84</v>
      </c>
    </row>
    <row r="1272" spans="1:7" hidden="1" x14ac:dyDescent="0.25">
      <c r="A1272" t="s">
        <v>4914</v>
      </c>
      <c r="B1272" t="s">
        <v>4055</v>
      </c>
      <c r="C1272" t="s">
        <v>4762</v>
      </c>
      <c r="D1272" t="s">
        <v>2073</v>
      </c>
      <c r="E1272" t="s">
        <v>4033</v>
      </c>
      <c r="F1272">
        <v>43</v>
      </c>
      <c r="G1272">
        <v>21.37</v>
      </c>
    </row>
    <row r="1273" spans="1:7" hidden="1" x14ac:dyDescent="0.25">
      <c r="A1273" t="s">
        <v>4914</v>
      </c>
      <c r="B1273" t="s">
        <v>4055</v>
      </c>
      <c r="C1273" t="s">
        <v>4763</v>
      </c>
      <c r="D1273" t="s">
        <v>2074</v>
      </c>
      <c r="E1273" t="s">
        <v>4033</v>
      </c>
      <c r="F1273">
        <v>0</v>
      </c>
      <c r="G1273">
        <v>0</v>
      </c>
    </row>
    <row r="1274" spans="1:7" hidden="1" x14ac:dyDescent="0.25">
      <c r="A1274" t="s">
        <v>4914</v>
      </c>
      <c r="B1274" t="s">
        <v>4042</v>
      </c>
      <c r="C1274" t="s">
        <v>4089</v>
      </c>
      <c r="D1274" t="s">
        <v>2078</v>
      </c>
      <c r="E1274" t="s">
        <v>4033</v>
      </c>
      <c r="F1274">
        <v>2125</v>
      </c>
      <c r="G1274">
        <v>2403.21</v>
      </c>
    </row>
    <row r="1275" spans="1:7" hidden="1" x14ac:dyDescent="0.25">
      <c r="A1275" t="s">
        <v>4914</v>
      </c>
      <c r="B1275" t="s">
        <v>4042</v>
      </c>
      <c r="C1275" t="s">
        <v>4090</v>
      </c>
      <c r="D1275" t="s">
        <v>2079</v>
      </c>
      <c r="E1275" t="s">
        <v>4033</v>
      </c>
      <c r="F1275">
        <v>332</v>
      </c>
      <c r="G1275">
        <v>235.72</v>
      </c>
    </row>
    <row r="1276" spans="1:7" hidden="1" x14ac:dyDescent="0.25">
      <c r="A1276" t="s">
        <v>4914</v>
      </c>
      <c r="B1276" t="s">
        <v>4042</v>
      </c>
      <c r="C1276" t="s">
        <v>4414</v>
      </c>
      <c r="D1276" t="s">
        <v>2080</v>
      </c>
      <c r="E1276" t="s">
        <v>4033</v>
      </c>
      <c r="F1276">
        <v>5149</v>
      </c>
      <c r="G1276">
        <v>7019.12</v>
      </c>
    </row>
    <row r="1277" spans="1:7" hidden="1" x14ac:dyDescent="0.25">
      <c r="A1277" t="s">
        <v>4914</v>
      </c>
      <c r="B1277" t="s">
        <v>4042</v>
      </c>
      <c r="C1277" t="s">
        <v>4415</v>
      </c>
      <c r="D1277" t="s">
        <v>2081</v>
      </c>
      <c r="E1277" t="s">
        <v>4033</v>
      </c>
      <c r="F1277">
        <v>363</v>
      </c>
      <c r="G1277">
        <v>6232.71</v>
      </c>
    </row>
    <row r="1278" spans="1:7" hidden="1" x14ac:dyDescent="0.25">
      <c r="A1278" t="s">
        <v>4914</v>
      </c>
      <c r="B1278" t="s">
        <v>4091</v>
      </c>
      <c r="C1278" t="s">
        <v>4416</v>
      </c>
      <c r="D1278" t="s">
        <v>2083</v>
      </c>
      <c r="E1278" t="s">
        <v>4033</v>
      </c>
      <c r="F1278">
        <v>0</v>
      </c>
      <c r="G1278">
        <v>0</v>
      </c>
    </row>
    <row r="1279" spans="1:7" hidden="1" x14ac:dyDescent="0.25">
      <c r="A1279" t="s">
        <v>4914</v>
      </c>
      <c r="B1279" t="s">
        <v>4042</v>
      </c>
      <c r="C1279" t="s">
        <v>5089</v>
      </c>
      <c r="D1279" t="s">
        <v>2084</v>
      </c>
      <c r="E1279" t="s">
        <v>4033</v>
      </c>
      <c r="F1279">
        <v>5</v>
      </c>
      <c r="G1279">
        <v>109</v>
      </c>
    </row>
    <row r="1280" spans="1:7" hidden="1" x14ac:dyDescent="0.25">
      <c r="A1280" t="s">
        <v>4914</v>
      </c>
      <c r="B1280" t="s">
        <v>4091</v>
      </c>
      <c r="C1280" t="s">
        <v>4417</v>
      </c>
      <c r="D1280" t="s">
        <v>2085</v>
      </c>
      <c r="E1280" t="s">
        <v>4093</v>
      </c>
      <c r="F1280">
        <v>0</v>
      </c>
      <c r="G1280">
        <v>0</v>
      </c>
    </row>
    <row r="1281" spans="1:7" hidden="1" x14ac:dyDescent="0.25">
      <c r="A1281" t="s">
        <v>4914</v>
      </c>
      <c r="B1281" t="s">
        <v>4091</v>
      </c>
      <c r="C1281" t="s">
        <v>4092</v>
      </c>
      <c r="D1281" t="s">
        <v>2086</v>
      </c>
      <c r="E1281" t="s">
        <v>4093</v>
      </c>
      <c r="F1281">
        <v>2</v>
      </c>
      <c r="G1281">
        <v>781.35</v>
      </c>
    </row>
    <row r="1282" spans="1:7" hidden="1" x14ac:dyDescent="0.25">
      <c r="A1282" t="s">
        <v>4914</v>
      </c>
      <c r="B1282" t="s">
        <v>4091</v>
      </c>
      <c r="C1282" t="s">
        <v>4094</v>
      </c>
      <c r="D1282" t="s">
        <v>2087</v>
      </c>
      <c r="E1282" t="s">
        <v>4093</v>
      </c>
      <c r="F1282">
        <v>0</v>
      </c>
      <c r="G1282">
        <v>0</v>
      </c>
    </row>
    <row r="1283" spans="1:7" hidden="1" x14ac:dyDescent="0.25">
      <c r="A1283" t="s">
        <v>4914</v>
      </c>
      <c r="B1283" t="s">
        <v>4091</v>
      </c>
      <c r="C1283" t="s">
        <v>4095</v>
      </c>
      <c r="D1283" t="s">
        <v>2088</v>
      </c>
      <c r="E1283" t="s">
        <v>4093</v>
      </c>
      <c r="F1283">
        <v>0</v>
      </c>
      <c r="G1283">
        <v>0</v>
      </c>
    </row>
    <row r="1284" spans="1:7" hidden="1" x14ac:dyDescent="0.25">
      <c r="A1284" t="s">
        <v>4914</v>
      </c>
      <c r="B1284" t="s">
        <v>4091</v>
      </c>
      <c r="C1284" t="s">
        <v>4096</v>
      </c>
      <c r="D1284" t="s">
        <v>2089</v>
      </c>
      <c r="E1284" t="s">
        <v>4093</v>
      </c>
      <c r="F1284">
        <v>0</v>
      </c>
      <c r="G1284">
        <v>0</v>
      </c>
    </row>
    <row r="1285" spans="1:7" hidden="1" x14ac:dyDescent="0.25">
      <c r="A1285" t="s">
        <v>4914</v>
      </c>
      <c r="B1285" t="s">
        <v>4091</v>
      </c>
      <c r="C1285" t="s">
        <v>4418</v>
      </c>
      <c r="D1285" t="s">
        <v>2090</v>
      </c>
      <c r="E1285" t="s">
        <v>4093</v>
      </c>
      <c r="F1285">
        <v>0</v>
      </c>
      <c r="G1285">
        <v>0</v>
      </c>
    </row>
    <row r="1286" spans="1:7" hidden="1" x14ac:dyDescent="0.25">
      <c r="A1286" t="s">
        <v>4914</v>
      </c>
      <c r="B1286" t="s">
        <v>4091</v>
      </c>
      <c r="C1286" t="s">
        <v>4419</v>
      </c>
      <c r="D1286" t="s">
        <v>2091</v>
      </c>
      <c r="E1286" t="s">
        <v>4093</v>
      </c>
      <c r="F1286">
        <v>0</v>
      </c>
      <c r="G1286">
        <v>0</v>
      </c>
    </row>
    <row r="1287" spans="1:7" hidden="1" x14ac:dyDescent="0.25">
      <c r="A1287" t="s">
        <v>4914</v>
      </c>
      <c r="B1287" t="s">
        <v>4091</v>
      </c>
      <c r="C1287" t="s">
        <v>4097</v>
      </c>
      <c r="D1287" t="s">
        <v>2092</v>
      </c>
      <c r="E1287" t="s">
        <v>4093</v>
      </c>
      <c r="F1287">
        <v>0</v>
      </c>
      <c r="G1287">
        <v>0</v>
      </c>
    </row>
    <row r="1288" spans="1:7" hidden="1" x14ac:dyDescent="0.25">
      <c r="A1288" t="s">
        <v>4914</v>
      </c>
      <c r="B1288" t="s">
        <v>4091</v>
      </c>
      <c r="C1288" t="s">
        <v>4098</v>
      </c>
      <c r="D1288" t="s">
        <v>2093</v>
      </c>
      <c r="E1288" t="s">
        <v>4093</v>
      </c>
      <c r="F1288">
        <v>5</v>
      </c>
      <c r="G1288">
        <v>1407</v>
      </c>
    </row>
    <row r="1289" spans="1:7" hidden="1" x14ac:dyDescent="0.25">
      <c r="A1289" t="s">
        <v>4914</v>
      </c>
      <c r="B1289" t="s">
        <v>4091</v>
      </c>
      <c r="C1289" t="s">
        <v>4099</v>
      </c>
      <c r="D1289" t="s">
        <v>2094</v>
      </c>
      <c r="E1289" t="s">
        <v>4093</v>
      </c>
      <c r="F1289">
        <v>0</v>
      </c>
      <c r="G1289">
        <v>0</v>
      </c>
    </row>
    <row r="1290" spans="1:7" hidden="1" x14ac:dyDescent="0.25">
      <c r="A1290" t="s">
        <v>4914</v>
      </c>
      <c r="B1290" t="s">
        <v>4091</v>
      </c>
      <c r="C1290" t="s">
        <v>5090</v>
      </c>
      <c r="D1290" t="s">
        <v>2095</v>
      </c>
      <c r="E1290" t="s">
        <v>4093</v>
      </c>
      <c r="F1290">
        <v>0</v>
      </c>
      <c r="G1290">
        <v>0</v>
      </c>
    </row>
    <row r="1291" spans="1:7" hidden="1" x14ac:dyDescent="0.25">
      <c r="A1291" t="s">
        <v>4914</v>
      </c>
      <c r="B1291" t="s">
        <v>4091</v>
      </c>
      <c r="C1291" t="s">
        <v>4100</v>
      </c>
      <c r="D1291" t="s">
        <v>2096</v>
      </c>
      <c r="E1291" t="s">
        <v>4093</v>
      </c>
      <c r="F1291">
        <v>0</v>
      </c>
      <c r="G1291">
        <v>0</v>
      </c>
    </row>
    <row r="1292" spans="1:7" hidden="1" x14ac:dyDescent="0.25">
      <c r="A1292" t="s">
        <v>4914</v>
      </c>
      <c r="B1292" t="s">
        <v>4091</v>
      </c>
      <c r="C1292" t="s">
        <v>4101</v>
      </c>
      <c r="D1292" t="s">
        <v>2097</v>
      </c>
      <c r="E1292" t="s">
        <v>4093</v>
      </c>
      <c r="F1292">
        <v>0</v>
      </c>
      <c r="G1292">
        <v>0</v>
      </c>
    </row>
    <row r="1293" spans="1:7" hidden="1" x14ac:dyDescent="0.25">
      <c r="A1293" t="s">
        <v>4914</v>
      </c>
      <c r="B1293" t="s">
        <v>4091</v>
      </c>
      <c r="C1293" t="s">
        <v>4764</v>
      </c>
      <c r="D1293" t="s">
        <v>2098</v>
      </c>
      <c r="E1293" t="s">
        <v>4093</v>
      </c>
      <c r="F1293">
        <v>3</v>
      </c>
      <c r="G1293">
        <v>923.95</v>
      </c>
    </row>
    <row r="1294" spans="1:7" hidden="1" x14ac:dyDescent="0.25">
      <c r="A1294" t="s">
        <v>4914</v>
      </c>
      <c r="B1294" t="s">
        <v>4091</v>
      </c>
      <c r="C1294" t="s">
        <v>4102</v>
      </c>
      <c r="D1294" t="s">
        <v>2099</v>
      </c>
      <c r="E1294" t="s">
        <v>4093</v>
      </c>
      <c r="F1294">
        <v>1</v>
      </c>
      <c r="G1294">
        <v>483.9</v>
      </c>
    </row>
    <row r="1295" spans="1:7" hidden="1" x14ac:dyDescent="0.25">
      <c r="A1295" t="s">
        <v>4914</v>
      </c>
      <c r="B1295" t="s">
        <v>4091</v>
      </c>
      <c r="C1295" t="s">
        <v>5091</v>
      </c>
      <c r="D1295" t="s">
        <v>2100</v>
      </c>
      <c r="E1295" t="s">
        <v>4093</v>
      </c>
      <c r="F1295">
        <v>0</v>
      </c>
      <c r="G1295">
        <v>0</v>
      </c>
    </row>
    <row r="1296" spans="1:7" hidden="1" x14ac:dyDescent="0.25">
      <c r="A1296" t="s">
        <v>4914</v>
      </c>
      <c r="B1296" t="s">
        <v>4091</v>
      </c>
      <c r="C1296" t="s">
        <v>5092</v>
      </c>
      <c r="D1296" t="s">
        <v>2101</v>
      </c>
      <c r="E1296" t="s">
        <v>4093</v>
      </c>
      <c r="F1296">
        <v>0</v>
      </c>
      <c r="G1296">
        <v>0</v>
      </c>
    </row>
    <row r="1297" spans="1:7" hidden="1" x14ac:dyDescent="0.25">
      <c r="A1297" t="s">
        <v>4914</v>
      </c>
      <c r="B1297" t="s">
        <v>4091</v>
      </c>
      <c r="C1297" t="s">
        <v>4765</v>
      </c>
      <c r="D1297" t="s">
        <v>2102</v>
      </c>
      <c r="E1297" t="s">
        <v>4093</v>
      </c>
      <c r="F1297">
        <v>0</v>
      </c>
      <c r="G1297">
        <v>0</v>
      </c>
    </row>
    <row r="1298" spans="1:7" hidden="1" x14ac:dyDescent="0.25">
      <c r="A1298" t="s">
        <v>4914</v>
      </c>
      <c r="B1298" t="s">
        <v>4091</v>
      </c>
      <c r="C1298" t="s">
        <v>4103</v>
      </c>
      <c r="D1298" t="s">
        <v>2103</v>
      </c>
      <c r="E1298" t="s">
        <v>4093</v>
      </c>
      <c r="F1298">
        <v>3</v>
      </c>
      <c r="G1298">
        <v>947.01</v>
      </c>
    </row>
    <row r="1299" spans="1:7" hidden="1" x14ac:dyDescent="0.25">
      <c r="A1299" t="s">
        <v>4914</v>
      </c>
      <c r="B1299" t="s">
        <v>4091</v>
      </c>
      <c r="C1299" t="s">
        <v>4104</v>
      </c>
      <c r="D1299" t="s">
        <v>2104</v>
      </c>
      <c r="E1299" t="s">
        <v>4093</v>
      </c>
      <c r="F1299">
        <v>0</v>
      </c>
      <c r="G1299">
        <v>0</v>
      </c>
    </row>
    <row r="1300" spans="1:7" hidden="1" x14ac:dyDescent="0.25">
      <c r="A1300" t="s">
        <v>4914</v>
      </c>
      <c r="B1300" t="s">
        <v>4091</v>
      </c>
      <c r="C1300" t="s">
        <v>5093</v>
      </c>
      <c r="D1300" t="s">
        <v>2108</v>
      </c>
      <c r="E1300" t="s">
        <v>4093</v>
      </c>
      <c r="F1300">
        <v>1</v>
      </c>
      <c r="G1300">
        <v>592.5</v>
      </c>
    </row>
    <row r="1301" spans="1:7" hidden="1" x14ac:dyDescent="0.25">
      <c r="A1301" t="s">
        <v>4914</v>
      </c>
      <c r="B1301" t="s">
        <v>4091</v>
      </c>
      <c r="C1301" t="s">
        <v>5094</v>
      </c>
      <c r="D1301" t="s">
        <v>2109</v>
      </c>
      <c r="E1301" t="s">
        <v>4093</v>
      </c>
      <c r="F1301">
        <v>0</v>
      </c>
      <c r="G1301">
        <v>0</v>
      </c>
    </row>
    <row r="1302" spans="1:7" hidden="1" x14ac:dyDescent="0.25">
      <c r="A1302" t="s">
        <v>4914</v>
      </c>
      <c r="B1302" t="s">
        <v>4091</v>
      </c>
      <c r="C1302" t="s">
        <v>4420</v>
      </c>
      <c r="D1302" t="s">
        <v>2110</v>
      </c>
      <c r="E1302" t="s">
        <v>4093</v>
      </c>
      <c r="F1302">
        <v>0</v>
      </c>
      <c r="G1302">
        <v>0</v>
      </c>
    </row>
    <row r="1303" spans="1:7" hidden="1" x14ac:dyDescent="0.25">
      <c r="A1303" t="s">
        <v>4914</v>
      </c>
      <c r="B1303" t="s">
        <v>4091</v>
      </c>
      <c r="C1303" t="s">
        <v>5095</v>
      </c>
      <c r="D1303" t="s">
        <v>2111</v>
      </c>
      <c r="E1303" t="s">
        <v>4093</v>
      </c>
      <c r="F1303">
        <v>1</v>
      </c>
      <c r="G1303">
        <v>7800</v>
      </c>
    </row>
    <row r="1304" spans="1:7" hidden="1" x14ac:dyDescent="0.25">
      <c r="A1304" t="s">
        <v>4914</v>
      </c>
      <c r="B1304" t="s">
        <v>4037</v>
      </c>
      <c r="C1304" t="s">
        <v>5096</v>
      </c>
      <c r="D1304" t="s">
        <v>2112</v>
      </c>
      <c r="E1304" t="s">
        <v>4033</v>
      </c>
      <c r="F1304">
        <v>1</v>
      </c>
      <c r="G1304">
        <v>45.2</v>
      </c>
    </row>
    <row r="1305" spans="1:7" hidden="1" x14ac:dyDescent="0.25">
      <c r="A1305" t="s">
        <v>4914</v>
      </c>
      <c r="B1305" t="s">
        <v>4091</v>
      </c>
      <c r="C1305" t="s">
        <v>4766</v>
      </c>
      <c r="D1305" t="s">
        <v>2113</v>
      </c>
      <c r="E1305" t="s">
        <v>4033</v>
      </c>
      <c r="F1305">
        <v>0</v>
      </c>
      <c r="G1305">
        <v>0</v>
      </c>
    </row>
    <row r="1306" spans="1:7" hidden="1" x14ac:dyDescent="0.25">
      <c r="A1306" t="s">
        <v>4914</v>
      </c>
      <c r="B1306" t="s">
        <v>4091</v>
      </c>
      <c r="C1306" t="s">
        <v>4767</v>
      </c>
      <c r="D1306" t="s">
        <v>2114</v>
      </c>
      <c r="E1306" t="s">
        <v>4033</v>
      </c>
      <c r="F1306">
        <v>0</v>
      </c>
      <c r="G1306">
        <v>0</v>
      </c>
    </row>
    <row r="1307" spans="1:7" hidden="1" x14ac:dyDescent="0.25">
      <c r="A1307" t="s">
        <v>4914</v>
      </c>
      <c r="B1307" t="s">
        <v>4091</v>
      </c>
      <c r="C1307" t="s">
        <v>4768</v>
      </c>
      <c r="D1307" t="s">
        <v>2115</v>
      </c>
      <c r="E1307" t="s">
        <v>4033</v>
      </c>
      <c r="F1307">
        <v>0</v>
      </c>
      <c r="G1307">
        <v>0</v>
      </c>
    </row>
    <row r="1308" spans="1:7" hidden="1" x14ac:dyDescent="0.25">
      <c r="A1308" t="s">
        <v>4914</v>
      </c>
      <c r="B1308" t="s">
        <v>4055</v>
      </c>
      <c r="C1308" t="s">
        <v>4421</v>
      </c>
      <c r="D1308" t="s">
        <v>2116</v>
      </c>
      <c r="E1308" t="s">
        <v>4033</v>
      </c>
      <c r="F1308">
        <v>908</v>
      </c>
      <c r="G1308">
        <v>5315.15</v>
      </c>
    </row>
    <row r="1309" spans="1:7" hidden="1" x14ac:dyDescent="0.25">
      <c r="A1309" t="s">
        <v>4914</v>
      </c>
      <c r="B1309" t="s">
        <v>4069</v>
      </c>
      <c r="C1309" t="s">
        <v>4105</v>
      </c>
      <c r="D1309" t="s">
        <v>2117</v>
      </c>
      <c r="E1309" t="s">
        <v>4033</v>
      </c>
      <c r="F1309">
        <v>182</v>
      </c>
      <c r="G1309">
        <v>3260.64</v>
      </c>
    </row>
    <row r="1310" spans="1:7" hidden="1" x14ac:dyDescent="0.25">
      <c r="A1310" t="s">
        <v>4914</v>
      </c>
      <c r="B1310" t="s">
        <v>4055</v>
      </c>
      <c r="C1310" t="s">
        <v>5097</v>
      </c>
      <c r="D1310" t="s">
        <v>2118</v>
      </c>
      <c r="E1310" t="s">
        <v>4033</v>
      </c>
      <c r="F1310">
        <v>12</v>
      </c>
      <c r="G1310">
        <v>204.32</v>
      </c>
    </row>
    <row r="1311" spans="1:7" hidden="1" x14ac:dyDescent="0.25">
      <c r="A1311" t="s">
        <v>4914</v>
      </c>
      <c r="B1311" t="s">
        <v>4055</v>
      </c>
      <c r="C1311" t="s">
        <v>4422</v>
      </c>
      <c r="D1311" t="s">
        <v>2119</v>
      </c>
      <c r="E1311" t="s">
        <v>4033</v>
      </c>
      <c r="F1311">
        <v>134</v>
      </c>
      <c r="G1311">
        <v>1017.87</v>
      </c>
    </row>
    <row r="1312" spans="1:7" hidden="1" x14ac:dyDescent="0.25">
      <c r="A1312" t="s">
        <v>4914</v>
      </c>
      <c r="B1312" t="s">
        <v>4031</v>
      </c>
      <c r="C1312" t="s">
        <v>4106</v>
      </c>
      <c r="D1312" t="s">
        <v>2120</v>
      </c>
      <c r="E1312" t="s">
        <v>4033</v>
      </c>
      <c r="F1312">
        <v>40</v>
      </c>
      <c r="G1312">
        <v>460.11</v>
      </c>
    </row>
    <row r="1313" spans="1:7" hidden="1" x14ac:dyDescent="0.25">
      <c r="A1313" t="s">
        <v>4914</v>
      </c>
      <c r="B1313" t="s">
        <v>4055</v>
      </c>
      <c r="C1313" t="s">
        <v>5098</v>
      </c>
      <c r="D1313" t="s">
        <v>2121</v>
      </c>
      <c r="E1313" t="s">
        <v>4033</v>
      </c>
      <c r="F1313">
        <v>0</v>
      </c>
      <c r="G1313">
        <v>0</v>
      </c>
    </row>
    <row r="1314" spans="1:7" hidden="1" x14ac:dyDescent="0.25">
      <c r="A1314" t="s">
        <v>4914</v>
      </c>
      <c r="B1314" t="s">
        <v>4107</v>
      </c>
      <c r="C1314" t="s">
        <v>4108</v>
      </c>
      <c r="D1314" t="s">
        <v>2122</v>
      </c>
      <c r="E1314" t="s">
        <v>4033</v>
      </c>
      <c r="F1314">
        <v>467</v>
      </c>
      <c r="G1314">
        <v>1662.3</v>
      </c>
    </row>
    <row r="1315" spans="1:7" hidden="1" x14ac:dyDescent="0.25">
      <c r="A1315" t="s">
        <v>4914</v>
      </c>
      <c r="B1315" t="s">
        <v>4055</v>
      </c>
      <c r="C1315" t="s">
        <v>4109</v>
      </c>
      <c r="D1315" t="s">
        <v>2123</v>
      </c>
      <c r="E1315" t="s">
        <v>4033</v>
      </c>
      <c r="F1315">
        <v>2489</v>
      </c>
      <c r="G1315">
        <v>15057.21</v>
      </c>
    </row>
    <row r="1316" spans="1:7" hidden="1" x14ac:dyDescent="0.25">
      <c r="A1316" t="s">
        <v>4914</v>
      </c>
      <c r="B1316" t="s">
        <v>4091</v>
      </c>
      <c r="C1316" t="s">
        <v>5099</v>
      </c>
      <c r="D1316" t="s">
        <v>2124</v>
      </c>
      <c r="E1316" t="s">
        <v>4033</v>
      </c>
      <c r="F1316">
        <v>6</v>
      </c>
      <c r="G1316">
        <v>118.02</v>
      </c>
    </row>
    <row r="1317" spans="1:7" hidden="1" x14ac:dyDescent="0.25">
      <c r="A1317" t="s">
        <v>4914</v>
      </c>
      <c r="B1317" t="s">
        <v>4055</v>
      </c>
      <c r="C1317" t="s">
        <v>5100</v>
      </c>
      <c r="D1317" t="s">
        <v>2125</v>
      </c>
      <c r="E1317" t="s">
        <v>4033</v>
      </c>
      <c r="F1317">
        <v>6</v>
      </c>
      <c r="G1317">
        <v>196.02</v>
      </c>
    </row>
    <row r="1318" spans="1:7" hidden="1" x14ac:dyDescent="0.25">
      <c r="A1318" t="s">
        <v>4914</v>
      </c>
      <c r="B1318" t="s">
        <v>4234</v>
      </c>
      <c r="C1318" t="s">
        <v>5101</v>
      </c>
      <c r="D1318" t="s">
        <v>2126</v>
      </c>
      <c r="E1318" t="s">
        <v>4033</v>
      </c>
      <c r="F1318">
        <v>45</v>
      </c>
      <c r="G1318">
        <v>166.73</v>
      </c>
    </row>
    <row r="1319" spans="1:7" hidden="1" x14ac:dyDescent="0.25">
      <c r="A1319" t="s">
        <v>4914</v>
      </c>
      <c r="B1319" t="s">
        <v>4234</v>
      </c>
      <c r="C1319" t="s">
        <v>5102</v>
      </c>
      <c r="D1319" t="s">
        <v>2127</v>
      </c>
      <c r="E1319" t="s">
        <v>4033</v>
      </c>
      <c r="F1319">
        <v>14</v>
      </c>
      <c r="G1319">
        <v>34.71</v>
      </c>
    </row>
    <row r="1320" spans="1:7" hidden="1" x14ac:dyDescent="0.25">
      <c r="A1320" t="s">
        <v>4914</v>
      </c>
      <c r="B1320" t="s">
        <v>4055</v>
      </c>
      <c r="C1320" t="s">
        <v>4110</v>
      </c>
      <c r="D1320" t="s">
        <v>2129</v>
      </c>
      <c r="E1320" t="s">
        <v>4033</v>
      </c>
      <c r="F1320">
        <v>11</v>
      </c>
      <c r="G1320">
        <v>595.65</v>
      </c>
    </row>
    <row r="1321" spans="1:7" hidden="1" x14ac:dyDescent="0.25">
      <c r="A1321" t="s">
        <v>4914</v>
      </c>
      <c r="B1321" t="s">
        <v>4053</v>
      </c>
      <c r="C1321" t="s">
        <v>5103</v>
      </c>
      <c r="D1321" t="s">
        <v>2130</v>
      </c>
      <c r="E1321" t="s">
        <v>4030</v>
      </c>
      <c r="F1321">
        <v>4</v>
      </c>
      <c r="G1321">
        <v>0</v>
      </c>
    </row>
    <row r="1322" spans="1:7" hidden="1" x14ac:dyDescent="0.25">
      <c r="A1322" t="s">
        <v>4914</v>
      </c>
      <c r="B1322" t="s">
        <v>4064</v>
      </c>
      <c r="C1322" t="s">
        <v>4423</v>
      </c>
      <c r="D1322" t="s">
        <v>2131</v>
      </c>
      <c r="E1322" t="s">
        <v>4033</v>
      </c>
      <c r="F1322">
        <v>0</v>
      </c>
      <c r="G1322">
        <v>0</v>
      </c>
    </row>
    <row r="1323" spans="1:7" hidden="1" x14ac:dyDescent="0.25">
      <c r="A1323" t="s">
        <v>4914</v>
      </c>
      <c r="B1323" t="s">
        <v>4064</v>
      </c>
      <c r="C1323" t="s">
        <v>5104</v>
      </c>
      <c r="D1323" t="s">
        <v>2133</v>
      </c>
      <c r="E1323" t="s">
        <v>4033</v>
      </c>
      <c r="F1323">
        <v>0</v>
      </c>
      <c r="G1323">
        <v>0</v>
      </c>
    </row>
    <row r="1324" spans="1:7" hidden="1" x14ac:dyDescent="0.25">
      <c r="A1324" t="s">
        <v>4914</v>
      </c>
      <c r="B1324" t="s">
        <v>4064</v>
      </c>
      <c r="C1324" t="s">
        <v>5105</v>
      </c>
      <c r="D1324" t="s">
        <v>2134</v>
      </c>
      <c r="E1324" t="s">
        <v>4033</v>
      </c>
      <c r="F1324">
        <v>0</v>
      </c>
      <c r="G1324">
        <v>0</v>
      </c>
    </row>
    <row r="1325" spans="1:7" hidden="1" x14ac:dyDescent="0.25">
      <c r="A1325" t="s">
        <v>4914</v>
      </c>
      <c r="B1325" t="s">
        <v>4064</v>
      </c>
      <c r="C1325" t="s">
        <v>5106</v>
      </c>
      <c r="D1325" t="s">
        <v>2134</v>
      </c>
      <c r="E1325" t="s">
        <v>4033</v>
      </c>
      <c r="F1325">
        <v>114</v>
      </c>
      <c r="G1325">
        <v>2371.1999999999998</v>
      </c>
    </row>
    <row r="1326" spans="1:7" hidden="1" x14ac:dyDescent="0.25">
      <c r="A1326" t="s">
        <v>4914</v>
      </c>
      <c r="B1326" t="s">
        <v>4064</v>
      </c>
      <c r="C1326" t="s">
        <v>5107</v>
      </c>
      <c r="D1326" t="s">
        <v>2135</v>
      </c>
      <c r="E1326" t="s">
        <v>4033</v>
      </c>
      <c r="F1326">
        <v>75</v>
      </c>
      <c r="G1326">
        <v>1560</v>
      </c>
    </row>
    <row r="1327" spans="1:7" hidden="1" x14ac:dyDescent="0.25">
      <c r="A1327" t="s">
        <v>4914</v>
      </c>
      <c r="B1327" t="s">
        <v>4064</v>
      </c>
      <c r="C1327" t="s">
        <v>5108</v>
      </c>
      <c r="D1327" t="s">
        <v>2136</v>
      </c>
      <c r="E1327" t="s">
        <v>4033</v>
      </c>
      <c r="F1327">
        <v>36</v>
      </c>
      <c r="G1327">
        <v>910.47</v>
      </c>
    </row>
    <row r="1328" spans="1:7" hidden="1" x14ac:dyDescent="0.25">
      <c r="A1328" t="s">
        <v>4914</v>
      </c>
      <c r="B1328" t="s">
        <v>4064</v>
      </c>
      <c r="C1328" t="s">
        <v>5109</v>
      </c>
      <c r="D1328" t="s">
        <v>2137</v>
      </c>
      <c r="E1328" t="s">
        <v>4033</v>
      </c>
      <c r="F1328">
        <v>65</v>
      </c>
      <c r="G1328">
        <v>1418.38</v>
      </c>
    </row>
    <row r="1329" spans="1:7" hidden="1" x14ac:dyDescent="0.25">
      <c r="A1329" t="s">
        <v>4914</v>
      </c>
      <c r="B1329" t="s">
        <v>4064</v>
      </c>
      <c r="C1329" t="s">
        <v>5110</v>
      </c>
      <c r="D1329" t="s">
        <v>2138</v>
      </c>
      <c r="E1329" t="s">
        <v>4033</v>
      </c>
      <c r="F1329">
        <v>115</v>
      </c>
      <c r="G1329">
        <v>2766.7</v>
      </c>
    </row>
    <row r="1330" spans="1:7" hidden="1" x14ac:dyDescent="0.25">
      <c r="A1330" t="s">
        <v>4914</v>
      </c>
      <c r="B1330" t="s">
        <v>4064</v>
      </c>
      <c r="C1330" t="s">
        <v>5111</v>
      </c>
      <c r="D1330" t="s">
        <v>2139</v>
      </c>
      <c r="E1330" t="s">
        <v>4033</v>
      </c>
      <c r="F1330">
        <v>25</v>
      </c>
      <c r="G1330">
        <v>536.26</v>
      </c>
    </row>
    <row r="1331" spans="1:7" hidden="1" x14ac:dyDescent="0.25">
      <c r="A1331" t="s">
        <v>4914</v>
      </c>
      <c r="B1331" t="s">
        <v>4064</v>
      </c>
      <c r="C1331" t="s">
        <v>5112</v>
      </c>
      <c r="D1331" t="s">
        <v>2140</v>
      </c>
      <c r="E1331" t="s">
        <v>4033</v>
      </c>
      <c r="F1331">
        <v>6</v>
      </c>
      <c r="G1331">
        <v>124.8</v>
      </c>
    </row>
    <row r="1332" spans="1:7" hidden="1" x14ac:dyDescent="0.25">
      <c r="A1332" t="s">
        <v>4914</v>
      </c>
      <c r="B1332" t="s">
        <v>4064</v>
      </c>
      <c r="C1332" t="s">
        <v>5113</v>
      </c>
      <c r="D1332" t="s">
        <v>2141</v>
      </c>
      <c r="E1332" t="s">
        <v>4033</v>
      </c>
      <c r="F1332">
        <v>0</v>
      </c>
      <c r="G1332">
        <v>0</v>
      </c>
    </row>
    <row r="1333" spans="1:7" hidden="1" x14ac:dyDescent="0.25">
      <c r="A1333" t="s">
        <v>4914</v>
      </c>
      <c r="B1333" t="s">
        <v>4064</v>
      </c>
      <c r="C1333" t="s">
        <v>5114</v>
      </c>
      <c r="D1333" t="s">
        <v>2141</v>
      </c>
      <c r="E1333" t="s">
        <v>4033</v>
      </c>
      <c r="F1333">
        <v>0</v>
      </c>
      <c r="G1333">
        <v>0</v>
      </c>
    </row>
    <row r="1334" spans="1:7" hidden="1" x14ac:dyDescent="0.25">
      <c r="A1334" t="s">
        <v>4914</v>
      </c>
      <c r="B1334" t="s">
        <v>4064</v>
      </c>
      <c r="C1334" t="s">
        <v>5115</v>
      </c>
      <c r="D1334" t="s">
        <v>2141</v>
      </c>
      <c r="E1334" t="s">
        <v>4033</v>
      </c>
      <c r="F1334">
        <v>0</v>
      </c>
      <c r="G1334">
        <v>0</v>
      </c>
    </row>
    <row r="1335" spans="1:7" hidden="1" x14ac:dyDescent="0.25">
      <c r="A1335" t="s">
        <v>4914</v>
      </c>
      <c r="B1335" t="s">
        <v>4064</v>
      </c>
      <c r="C1335" t="s">
        <v>5116</v>
      </c>
      <c r="D1335" t="s">
        <v>2142</v>
      </c>
      <c r="E1335" t="s">
        <v>4033</v>
      </c>
      <c r="F1335">
        <v>0</v>
      </c>
      <c r="G1335">
        <v>0</v>
      </c>
    </row>
    <row r="1336" spans="1:7" hidden="1" x14ac:dyDescent="0.25">
      <c r="A1336" t="s">
        <v>4914</v>
      </c>
      <c r="B1336" t="s">
        <v>4064</v>
      </c>
      <c r="C1336" t="s">
        <v>5117</v>
      </c>
      <c r="D1336" t="s">
        <v>2142</v>
      </c>
      <c r="E1336" t="s">
        <v>4033</v>
      </c>
      <c r="F1336">
        <v>33</v>
      </c>
      <c r="G1336">
        <v>686.4</v>
      </c>
    </row>
    <row r="1337" spans="1:7" hidden="1" x14ac:dyDescent="0.25">
      <c r="A1337" t="s">
        <v>4914</v>
      </c>
      <c r="B1337" t="s">
        <v>4064</v>
      </c>
      <c r="C1337" t="s">
        <v>5118</v>
      </c>
      <c r="D1337" t="s">
        <v>2143</v>
      </c>
      <c r="E1337" t="s">
        <v>4033</v>
      </c>
      <c r="F1337">
        <v>3</v>
      </c>
      <c r="G1337">
        <v>62.4</v>
      </c>
    </row>
    <row r="1338" spans="1:7" hidden="1" x14ac:dyDescent="0.25">
      <c r="A1338" t="s">
        <v>4914</v>
      </c>
      <c r="B1338" t="s">
        <v>4064</v>
      </c>
      <c r="C1338" t="s">
        <v>5119</v>
      </c>
      <c r="D1338" t="s">
        <v>2144</v>
      </c>
      <c r="E1338" t="s">
        <v>4033</v>
      </c>
      <c r="F1338">
        <v>4</v>
      </c>
      <c r="G1338">
        <v>85.32</v>
      </c>
    </row>
    <row r="1339" spans="1:7" hidden="1" x14ac:dyDescent="0.25">
      <c r="A1339" t="s">
        <v>4914</v>
      </c>
      <c r="B1339" t="s">
        <v>4064</v>
      </c>
      <c r="C1339" t="s">
        <v>5120</v>
      </c>
      <c r="D1339" t="s">
        <v>2145</v>
      </c>
      <c r="E1339" t="s">
        <v>4033</v>
      </c>
      <c r="F1339">
        <v>2</v>
      </c>
      <c r="G1339">
        <v>102.8</v>
      </c>
    </row>
    <row r="1340" spans="1:7" hidden="1" x14ac:dyDescent="0.25">
      <c r="A1340" t="s">
        <v>4914</v>
      </c>
      <c r="B1340" t="s">
        <v>4064</v>
      </c>
      <c r="C1340" t="s">
        <v>5121</v>
      </c>
      <c r="D1340" t="s">
        <v>2146</v>
      </c>
      <c r="E1340" t="s">
        <v>4033</v>
      </c>
      <c r="F1340">
        <v>2</v>
      </c>
      <c r="G1340">
        <v>108.67</v>
      </c>
    </row>
    <row r="1341" spans="1:7" hidden="1" x14ac:dyDescent="0.25">
      <c r="A1341" t="s">
        <v>4914</v>
      </c>
      <c r="B1341" t="s">
        <v>4064</v>
      </c>
      <c r="C1341" t="s">
        <v>5122</v>
      </c>
      <c r="D1341" t="s">
        <v>2148</v>
      </c>
      <c r="E1341" t="s">
        <v>4033</v>
      </c>
      <c r="F1341">
        <v>1</v>
      </c>
      <c r="G1341">
        <v>54.43</v>
      </c>
    </row>
    <row r="1342" spans="1:7" hidden="1" x14ac:dyDescent="0.25">
      <c r="A1342" t="s">
        <v>4914</v>
      </c>
      <c r="B1342" t="s">
        <v>4064</v>
      </c>
      <c r="C1342" t="s">
        <v>5123</v>
      </c>
      <c r="D1342" t="s">
        <v>2149</v>
      </c>
      <c r="E1342" t="s">
        <v>4033</v>
      </c>
      <c r="F1342">
        <v>1</v>
      </c>
      <c r="G1342">
        <v>48.69</v>
      </c>
    </row>
    <row r="1343" spans="1:7" hidden="1" x14ac:dyDescent="0.25">
      <c r="A1343" t="s">
        <v>4914</v>
      </c>
      <c r="B1343" t="s">
        <v>4064</v>
      </c>
      <c r="C1343" t="s">
        <v>5124</v>
      </c>
      <c r="D1343" t="s">
        <v>2150</v>
      </c>
      <c r="E1343" t="s">
        <v>4033</v>
      </c>
      <c r="F1343">
        <v>26</v>
      </c>
      <c r="G1343">
        <v>1431</v>
      </c>
    </row>
    <row r="1344" spans="1:7" hidden="1" x14ac:dyDescent="0.25">
      <c r="A1344" t="s">
        <v>4914</v>
      </c>
      <c r="B1344" t="s">
        <v>4064</v>
      </c>
      <c r="C1344" t="s">
        <v>5125</v>
      </c>
      <c r="D1344" t="s">
        <v>2151</v>
      </c>
      <c r="E1344" t="s">
        <v>4033</v>
      </c>
      <c r="F1344">
        <v>0</v>
      </c>
      <c r="G1344">
        <v>0</v>
      </c>
    </row>
    <row r="1345" spans="1:7" hidden="1" x14ac:dyDescent="0.25">
      <c r="A1345" t="s">
        <v>4914</v>
      </c>
      <c r="B1345" t="s">
        <v>4064</v>
      </c>
      <c r="C1345" t="s">
        <v>5126</v>
      </c>
      <c r="D1345" t="s">
        <v>2152</v>
      </c>
      <c r="E1345" t="s">
        <v>4033</v>
      </c>
      <c r="F1345">
        <v>0</v>
      </c>
      <c r="G1345">
        <v>0</v>
      </c>
    </row>
    <row r="1346" spans="1:7" hidden="1" x14ac:dyDescent="0.25">
      <c r="A1346" t="s">
        <v>4914</v>
      </c>
      <c r="B1346" t="s">
        <v>4064</v>
      </c>
      <c r="C1346" t="s">
        <v>5127</v>
      </c>
      <c r="D1346" t="s">
        <v>2153</v>
      </c>
      <c r="E1346" t="s">
        <v>4033</v>
      </c>
      <c r="F1346">
        <v>0</v>
      </c>
      <c r="G1346">
        <v>0</v>
      </c>
    </row>
    <row r="1347" spans="1:7" hidden="1" x14ac:dyDescent="0.25">
      <c r="A1347" t="s">
        <v>4914</v>
      </c>
      <c r="B1347" t="s">
        <v>4064</v>
      </c>
      <c r="C1347" t="s">
        <v>4424</v>
      </c>
      <c r="D1347" t="s">
        <v>2154</v>
      </c>
      <c r="E1347" t="s">
        <v>4033</v>
      </c>
      <c r="F1347">
        <v>0</v>
      </c>
      <c r="G1347">
        <v>0</v>
      </c>
    </row>
    <row r="1348" spans="1:7" hidden="1" x14ac:dyDescent="0.25">
      <c r="A1348" t="s">
        <v>4914</v>
      </c>
      <c r="B1348" t="s">
        <v>4064</v>
      </c>
      <c r="C1348" t="s">
        <v>5128</v>
      </c>
      <c r="D1348" t="s">
        <v>2155</v>
      </c>
      <c r="E1348" t="s">
        <v>4033</v>
      </c>
      <c r="F1348">
        <v>0</v>
      </c>
      <c r="G1348">
        <v>0</v>
      </c>
    </row>
    <row r="1349" spans="1:7" hidden="1" x14ac:dyDescent="0.25">
      <c r="A1349" t="s">
        <v>4914</v>
      </c>
      <c r="B1349" t="s">
        <v>4064</v>
      </c>
      <c r="C1349" t="s">
        <v>5129</v>
      </c>
      <c r="D1349" t="s">
        <v>2156</v>
      </c>
      <c r="E1349" t="s">
        <v>4033</v>
      </c>
      <c r="F1349">
        <v>0</v>
      </c>
      <c r="G1349">
        <v>0</v>
      </c>
    </row>
    <row r="1350" spans="1:7" hidden="1" x14ac:dyDescent="0.25">
      <c r="A1350" t="s">
        <v>4914</v>
      </c>
      <c r="B1350" t="s">
        <v>4064</v>
      </c>
      <c r="C1350" t="s">
        <v>5130</v>
      </c>
      <c r="D1350" t="s">
        <v>2157</v>
      </c>
      <c r="E1350" t="s">
        <v>4033</v>
      </c>
      <c r="F1350">
        <v>3</v>
      </c>
      <c r="G1350">
        <v>111.84</v>
      </c>
    </row>
    <row r="1351" spans="1:7" hidden="1" x14ac:dyDescent="0.25">
      <c r="A1351" t="s">
        <v>4914</v>
      </c>
      <c r="B1351" t="s">
        <v>4064</v>
      </c>
      <c r="C1351" t="s">
        <v>5131</v>
      </c>
      <c r="D1351" t="s">
        <v>2158</v>
      </c>
      <c r="E1351" t="s">
        <v>4033</v>
      </c>
      <c r="F1351">
        <v>11</v>
      </c>
      <c r="G1351">
        <v>235.44</v>
      </c>
    </row>
    <row r="1352" spans="1:7" hidden="1" x14ac:dyDescent="0.25">
      <c r="A1352" t="s">
        <v>4914</v>
      </c>
      <c r="B1352" t="s">
        <v>4064</v>
      </c>
      <c r="C1352" t="s">
        <v>5132</v>
      </c>
      <c r="D1352" t="s">
        <v>2159</v>
      </c>
      <c r="E1352" t="s">
        <v>4033</v>
      </c>
      <c r="F1352">
        <v>0</v>
      </c>
      <c r="G1352">
        <v>0</v>
      </c>
    </row>
    <row r="1353" spans="1:7" hidden="1" x14ac:dyDescent="0.25">
      <c r="A1353" t="s">
        <v>4914</v>
      </c>
      <c r="B1353" t="s">
        <v>4064</v>
      </c>
      <c r="C1353" t="s">
        <v>5133</v>
      </c>
      <c r="D1353" t="s">
        <v>2160</v>
      </c>
      <c r="E1353" t="s">
        <v>4033</v>
      </c>
      <c r="F1353">
        <v>1</v>
      </c>
      <c r="G1353">
        <v>52.91</v>
      </c>
    </row>
    <row r="1354" spans="1:7" hidden="1" x14ac:dyDescent="0.25">
      <c r="A1354" t="s">
        <v>4914</v>
      </c>
      <c r="B1354" t="s">
        <v>4064</v>
      </c>
      <c r="C1354" t="s">
        <v>4111</v>
      </c>
      <c r="D1354" t="s">
        <v>2161</v>
      </c>
      <c r="E1354" t="s">
        <v>4033</v>
      </c>
      <c r="F1354">
        <v>11</v>
      </c>
      <c r="G1354">
        <v>517.66999999999996</v>
      </c>
    </row>
    <row r="1355" spans="1:7" hidden="1" x14ac:dyDescent="0.25">
      <c r="A1355" t="s">
        <v>4914</v>
      </c>
      <c r="B1355" t="s">
        <v>4064</v>
      </c>
      <c r="C1355" t="s">
        <v>5134</v>
      </c>
      <c r="D1355" t="s">
        <v>2162</v>
      </c>
      <c r="E1355" t="s">
        <v>4033</v>
      </c>
      <c r="F1355">
        <v>3</v>
      </c>
      <c r="G1355">
        <v>124.79</v>
      </c>
    </row>
    <row r="1356" spans="1:7" hidden="1" x14ac:dyDescent="0.25">
      <c r="A1356" t="s">
        <v>4914</v>
      </c>
      <c r="B1356" t="s">
        <v>4064</v>
      </c>
      <c r="C1356" t="s">
        <v>5135</v>
      </c>
      <c r="D1356" t="s">
        <v>2163</v>
      </c>
      <c r="E1356" t="s">
        <v>4033</v>
      </c>
      <c r="F1356">
        <v>3</v>
      </c>
      <c r="G1356">
        <v>116.31</v>
      </c>
    </row>
    <row r="1357" spans="1:7" hidden="1" x14ac:dyDescent="0.25">
      <c r="A1357" t="s">
        <v>4914</v>
      </c>
      <c r="B1357" t="s">
        <v>4064</v>
      </c>
      <c r="C1357" t="s">
        <v>4425</v>
      </c>
      <c r="D1357" t="s">
        <v>2164</v>
      </c>
      <c r="E1357" t="s">
        <v>4033</v>
      </c>
      <c r="F1357">
        <v>0</v>
      </c>
      <c r="G1357">
        <v>0</v>
      </c>
    </row>
    <row r="1358" spans="1:7" hidden="1" x14ac:dyDescent="0.25">
      <c r="A1358" t="s">
        <v>4914</v>
      </c>
      <c r="B1358" t="s">
        <v>4064</v>
      </c>
      <c r="C1358" t="s">
        <v>4112</v>
      </c>
      <c r="D1358" t="s">
        <v>2165</v>
      </c>
      <c r="E1358" t="s">
        <v>4033</v>
      </c>
      <c r="F1358">
        <v>16</v>
      </c>
      <c r="G1358">
        <v>496.41</v>
      </c>
    </row>
    <row r="1359" spans="1:7" hidden="1" x14ac:dyDescent="0.25">
      <c r="A1359" t="s">
        <v>4914</v>
      </c>
      <c r="B1359" t="s">
        <v>4064</v>
      </c>
      <c r="C1359" t="s">
        <v>5136</v>
      </c>
      <c r="D1359" t="s">
        <v>2166</v>
      </c>
      <c r="E1359" t="s">
        <v>4033</v>
      </c>
      <c r="F1359">
        <v>0</v>
      </c>
      <c r="G1359">
        <v>0</v>
      </c>
    </row>
    <row r="1360" spans="1:7" hidden="1" x14ac:dyDescent="0.25">
      <c r="A1360" t="s">
        <v>4914</v>
      </c>
      <c r="B1360" t="s">
        <v>4064</v>
      </c>
      <c r="C1360" t="s">
        <v>5137</v>
      </c>
      <c r="D1360" t="s">
        <v>2169</v>
      </c>
      <c r="E1360" t="s">
        <v>4033</v>
      </c>
      <c r="F1360">
        <v>0</v>
      </c>
      <c r="G1360">
        <v>0</v>
      </c>
    </row>
    <row r="1361" spans="1:7" hidden="1" x14ac:dyDescent="0.25">
      <c r="A1361" t="s">
        <v>4914</v>
      </c>
      <c r="B1361" t="s">
        <v>4064</v>
      </c>
      <c r="C1361" t="s">
        <v>4426</v>
      </c>
      <c r="D1361" t="s">
        <v>2170</v>
      </c>
      <c r="E1361" t="s">
        <v>4033</v>
      </c>
      <c r="F1361">
        <v>34</v>
      </c>
      <c r="G1361">
        <v>1565.91</v>
      </c>
    </row>
    <row r="1362" spans="1:7" hidden="1" x14ac:dyDescent="0.25">
      <c r="A1362" t="s">
        <v>4914</v>
      </c>
      <c r="B1362" t="s">
        <v>4064</v>
      </c>
      <c r="C1362" t="s">
        <v>5138</v>
      </c>
      <c r="D1362" t="s">
        <v>2171</v>
      </c>
      <c r="E1362" t="s">
        <v>4033</v>
      </c>
      <c r="F1362">
        <v>21</v>
      </c>
      <c r="G1362">
        <v>1034.4000000000001</v>
      </c>
    </row>
    <row r="1363" spans="1:7" hidden="1" x14ac:dyDescent="0.25">
      <c r="A1363" t="s">
        <v>4914</v>
      </c>
      <c r="B1363" t="s">
        <v>4064</v>
      </c>
      <c r="C1363" t="s">
        <v>5139</v>
      </c>
      <c r="D1363" t="s">
        <v>2172</v>
      </c>
      <c r="E1363" t="s">
        <v>4033</v>
      </c>
      <c r="F1363">
        <v>114</v>
      </c>
      <c r="G1363">
        <v>5160.07</v>
      </c>
    </row>
    <row r="1364" spans="1:7" hidden="1" x14ac:dyDescent="0.25">
      <c r="A1364" t="s">
        <v>4914</v>
      </c>
      <c r="B1364" t="s">
        <v>4064</v>
      </c>
      <c r="C1364" t="s">
        <v>5140</v>
      </c>
      <c r="D1364" t="s">
        <v>2173</v>
      </c>
      <c r="E1364" t="s">
        <v>4033</v>
      </c>
      <c r="F1364">
        <v>53</v>
      </c>
      <c r="G1364">
        <v>2509.8000000000002</v>
      </c>
    </row>
    <row r="1365" spans="1:7" hidden="1" x14ac:dyDescent="0.25">
      <c r="A1365" t="s">
        <v>4914</v>
      </c>
      <c r="B1365" t="s">
        <v>4064</v>
      </c>
      <c r="C1365" t="s">
        <v>5141</v>
      </c>
      <c r="D1365" t="s">
        <v>2174</v>
      </c>
      <c r="E1365" t="s">
        <v>4033</v>
      </c>
      <c r="F1365">
        <v>15</v>
      </c>
      <c r="G1365">
        <v>766.01</v>
      </c>
    </row>
    <row r="1366" spans="1:7" hidden="1" x14ac:dyDescent="0.25">
      <c r="A1366" t="s">
        <v>4914</v>
      </c>
      <c r="B1366" t="s">
        <v>4064</v>
      </c>
      <c r="C1366" t="s">
        <v>5142</v>
      </c>
      <c r="D1366" t="s">
        <v>2175</v>
      </c>
      <c r="E1366" t="s">
        <v>4033</v>
      </c>
      <c r="F1366">
        <v>3</v>
      </c>
      <c r="G1366">
        <v>174</v>
      </c>
    </row>
    <row r="1367" spans="1:7" hidden="1" x14ac:dyDescent="0.25">
      <c r="A1367" t="s">
        <v>4914</v>
      </c>
      <c r="B1367" t="s">
        <v>4064</v>
      </c>
      <c r="C1367" t="s">
        <v>5143</v>
      </c>
      <c r="D1367" t="s">
        <v>2176</v>
      </c>
      <c r="E1367" t="s">
        <v>4033</v>
      </c>
      <c r="F1367">
        <v>8</v>
      </c>
      <c r="G1367">
        <v>223.92</v>
      </c>
    </row>
    <row r="1368" spans="1:7" hidden="1" x14ac:dyDescent="0.25">
      <c r="A1368" t="s">
        <v>4914</v>
      </c>
      <c r="B1368" t="s">
        <v>4064</v>
      </c>
      <c r="C1368" t="s">
        <v>5144</v>
      </c>
      <c r="D1368" t="s">
        <v>2177</v>
      </c>
      <c r="E1368" t="s">
        <v>4033</v>
      </c>
      <c r="F1368">
        <v>0</v>
      </c>
      <c r="G1368">
        <v>0</v>
      </c>
    </row>
    <row r="1369" spans="1:7" hidden="1" x14ac:dyDescent="0.25">
      <c r="A1369" t="s">
        <v>4914</v>
      </c>
      <c r="B1369" t="s">
        <v>4064</v>
      </c>
      <c r="C1369" t="s">
        <v>5145</v>
      </c>
      <c r="D1369" t="s">
        <v>2178</v>
      </c>
      <c r="E1369" t="s">
        <v>4033</v>
      </c>
      <c r="F1369">
        <v>1</v>
      </c>
      <c r="G1369">
        <v>59.12</v>
      </c>
    </row>
    <row r="1370" spans="1:7" hidden="1" x14ac:dyDescent="0.25">
      <c r="A1370" t="s">
        <v>4914</v>
      </c>
      <c r="B1370" t="s">
        <v>4064</v>
      </c>
      <c r="C1370" t="s">
        <v>4769</v>
      </c>
      <c r="D1370" t="s">
        <v>2179</v>
      </c>
      <c r="E1370" t="s">
        <v>4033</v>
      </c>
      <c r="F1370">
        <v>2</v>
      </c>
      <c r="G1370">
        <v>120.01</v>
      </c>
    </row>
    <row r="1371" spans="1:7" hidden="1" x14ac:dyDescent="0.25">
      <c r="A1371" t="s">
        <v>4914</v>
      </c>
      <c r="B1371" t="s">
        <v>4064</v>
      </c>
      <c r="C1371" t="s">
        <v>5146</v>
      </c>
      <c r="D1371" t="s">
        <v>2180</v>
      </c>
      <c r="E1371" t="s">
        <v>4033</v>
      </c>
      <c r="F1371">
        <v>0</v>
      </c>
      <c r="G1371">
        <v>0</v>
      </c>
    </row>
    <row r="1372" spans="1:7" hidden="1" x14ac:dyDescent="0.25">
      <c r="A1372" t="s">
        <v>4914</v>
      </c>
      <c r="B1372" t="s">
        <v>4064</v>
      </c>
      <c r="C1372" t="s">
        <v>5147</v>
      </c>
      <c r="D1372" t="s">
        <v>2181</v>
      </c>
      <c r="E1372" t="s">
        <v>4033</v>
      </c>
      <c r="F1372">
        <v>21</v>
      </c>
      <c r="G1372">
        <v>1097.8900000000001</v>
      </c>
    </row>
    <row r="1373" spans="1:7" hidden="1" x14ac:dyDescent="0.25">
      <c r="A1373" t="s">
        <v>4914</v>
      </c>
      <c r="B1373" t="s">
        <v>4064</v>
      </c>
      <c r="C1373" t="s">
        <v>5148</v>
      </c>
      <c r="D1373" t="s">
        <v>2182</v>
      </c>
      <c r="E1373" t="s">
        <v>4033</v>
      </c>
      <c r="F1373">
        <v>21</v>
      </c>
      <c r="G1373">
        <v>1161.0899999999999</v>
      </c>
    </row>
    <row r="1374" spans="1:7" hidden="1" x14ac:dyDescent="0.25">
      <c r="A1374" t="s">
        <v>4914</v>
      </c>
      <c r="B1374" t="s">
        <v>4064</v>
      </c>
      <c r="C1374" t="s">
        <v>5149</v>
      </c>
      <c r="D1374" t="s">
        <v>2183</v>
      </c>
      <c r="E1374" t="s">
        <v>4033</v>
      </c>
      <c r="F1374">
        <v>34</v>
      </c>
      <c r="G1374">
        <v>2029.22</v>
      </c>
    </row>
    <row r="1375" spans="1:7" hidden="1" x14ac:dyDescent="0.25">
      <c r="A1375" t="s">
        <v>4914</v>
      </c>
      <c r="B1375" t="s">
        <v>4064</v>
      </c>
      <c r="C1375" t="s">
        <v>5150</v>
      </c>
      <c r="D1375" t="s">
        <v>2184</v>
      </c>
      <c r="E1375" t="s">
        <v>4033</v>
      </c>
      <c r="F1375">
        <v>9</v>
      </c>
      <c r="G1375">
        <v>459.55</v>
      </c>
    </row>
    <row r="1376" spans="1:7" hidden="1" x14ac:dyDescent="0.25">
      <c r="A1376" t="s">
        <v>4914</v>
      </c>
      <c r="B1376" t="s">
        <v>4083</v>
      </c>
      <c r="C1376" t="s">
        <v>5151</v>
      </c>
      <c r="D1376" t="s">
        <v>2185</v>
      </c>
      <c r="E1376" t="s">
        <v>4033</v>
      </c>
      <c r="F1376">
        <v>15</v>
      </c>
      <c r="G1376">
        <v>826.25</v>
      </c>
    </row>
    <row r="1377" spans="1:7" hidden="1" x14ac:dyDescent="0.25">
      <c r="A1377" t="s">
        <v>4914</v>
      </c>
      <c r="B1377" t="s">
        <v>4083</v>
      </c>
      <c r="C1377" t="s">
        <v>5152</v>
      </c>
      <c r="D1377" t="s">
        <v>2186</v>
      </c>
      <c r="E1377" t="s">
        <v>4033</v>
      </c>
      <c r="F1377">
        <v>1</v>
      </c>
      <c r="G1377">
        <v>59.99</v>
      </c>
    </row>
    <row r="1378" spans="1:7" hidden="1" x14ac:dyDescent="0.25">
      <c r="A1378" t="s">
        <v>4914</v>
      </c>
      <c r="B1378" t="s">
        <v>4064</v>
      </c>
      <c r="C1378" t="s">
        <v>5153</v>
      </c>
      <c r="D1378" t="s">
        <v>2187</v>
      </c>
      <c r="E1378" t="s">
        <v>4033</v>
      </c>
      <c r="F1378">
        <v>6</v>
      </c>
      <c r="G1378">
        <v>206.22</v>
      </c>
    </row>
    <row r="1379" spans="1:7" hidden="1" x14ac:dyDescent="0.25">
      <c r="A1379" t="s">
        <v>4914</v>
      </c>
      <c r="B1379" t="s">
        <v>4064</v>
      </c>
      <c r="C1379" t="s">
        <v>5154</v>
      </c>
      <c r="D1379" t="s">
        <v>2188</v>
      </c>
      <c r="E1379" t="s">
        <v>4033</v>
      </c>
      <c r="F1379">
        <v>51</v>
      </c>
      <c r="G1379">
        <v>1768.3</v>
      </c>
    </row>
    <row r="1380" spans="1:7" hidden="1" x14ac:dyDescent="0.25">
      <c r="A1380" t="s">
        <v>4914</v>
      </c>
      <c r="B1380" t="s">
        <v>4064</v>
      </c>
      <c r="C1380" t="s">
        <v>5155</v>
      </c>
      <c r="D1380" t="s">
        <v>2189</v>
      </c>
      <c r="E1380" t="s">
        <v>4033</v>
      </c>
      <c r="F1380">
        <v>22</v>
      </c>
      <c r="G1380">
        <v>754.39</v>
      </c>
    </row>
    <row r="1381" spans="1:7" hidden="1" x14ac:dyDescent="0.25">
      <c r="A1381" t="s">
        <v>4914</v>
      </c>
      <c r="B1381" t="s">
        <v>4083</v>
      </c>
      <c r="C1381" t="s">
        <v>5156</v>
      </c>
      <c r="D1381" t="s">
        <v>2190</v>
      </c>
      <c r="E1381" t="s">
        <v>4086</v>
      </c>
      <c r="F1381">
        <v>1</v>
      </c>
      <c r="G1381">
        <v>33.770000000000003</v>
      </c>
    </row>
    <row r="1382" spans="1:7" hidden="1" x14ac:dyDescent="0.25">
      <c r="A1382" t="s">
        <v>4914</v>
      </c>
      <c r="B1382" t="s">
        <v>4083</v>
      </c>
      <c r="C1382" t="s">
        <v>5157</v>
      </c>
      <c r="D1382" t="s">
        <v>2191</v>
      </c>
      <c r="E1382" t="s">
        <v>4086</v>
      </c>
      <c r="F1382">
        <v>6</v>
      </c>
      <c r="G1382">
        <v>202.62</v>
      </c>
    </row>
    <row r="1383" spans="1:7" hidden="1" x14ac:dyDescent="0.25">
      <c r="A1383" t="s">
        <v>4914</v>
      </c>
      <c r="B1383" t="s">
        <v>4083</v>
      </c>
      <c r="C1383" t="s">
        <v>5158</v>
      </c>
      <c r="D1383" t="s">
        <v>2192</v>
      </c>
      <c r="E1383" t="s">
        <v>4086</v>
      </c>
      <c r="F1383">
        <v>10</v>
      </c>
      <c r="G1383">
        <v>337.7</v>
      </c>
    </row>
    <row r="1384" spans="1:7" hidden="1" x14ac:dyDescent="0.25">
      <c r="A1384" t="s">
        <v>4914</v>
      </c>
      <c r="B1384" t="s">
        <v>4083</v>
      </c>
      <c r="C1384" t="s">
        <v>5159</v>
      </c>
      <c r="D1384" t="s">
        <v>2193</v>
      </c>
      <c r="E1384" t="s">
        <v>4086</v>
      </c>
      <c r="F1384">
        <v>2</v>
      </c>
      <c r="G1384">
        <v>67.540000000000006</v>
      </c>
    </row>
    <row r="1385" spans="1:7" hidden="1" x14ac:dyDescent="0.25">
      <c r="A1385" t="s">
        <v>4914</v>
      </c>
      <c r="B1385" t="s">
        <v>4040</v>
      </c>
      <c r="C1385" t="s">
        <v>5160</v>
      </c>
      <c r="D1385" t="s">
        <v>2194</v>
      </c>
      <c r="E1385" t="s">
        <v>4033</v>
      </c>
      <c r="F1385">
        <v>0</v>
      </c>
      <c r="G1385">
        <v>0</v>
      </c>
    </row>
    <row r="1386" spans="1:7" hidden="1" x14ac:dyDescent="0.25">
      <c r="A1386" t="s">
        <v>4914</v>
      </c>
      <c r="B1386" t="s">
        <v>4055</v>
      </c>
      <c r="C1386" t="s">
        <v>4427</v>
      </c>
      <c r="D1386" t="s">
        <v>2196</v>
      </c>
      <c r="E1386" t="s">
        <v>4033</v>
      </c>
      <c r="F1386">
        <v>0</v>
      </c>
      <c r="G1386">
        <v>0</v>
      </c>
    </row>
    <row r="1387" spans="1:7" hidden="1" x14ac:dyDescent="0.25">
      <c r="A1387" t="s">
        <v>4914</v>
      </c>
      <c r="B1387" t="s">
        <v>4064</v>
      </c>
      <c r="C1387" t="s">
        <v>4428</v>
      </c>
      <c r="D1387" t="s">
        <v>2197</v>
      </c>
      <c r="E1387" t="s">
        <v>4033</v>
      </c>
      <c r="F1387">
        <v>0</v>
      </c>
      <c r="G1387">
        <v>0</v>
      </c>
    </row>
    <row r="1388" spans="1:7" hidden="1" x14ac:dyDescent="0.25">
      <c r="A1388" t="s">
        <v>4914</v>
      </c>
      <c r="B1388" t="s">
        <v>4064</v>
      </c>
      <c r="C1388" t="s">
        <v>4770</v>
      </c>
      <c r="D1388" t="s">
        <v>2198</v>
      </c>
      <c r="E1388" t="s">
        <v>4033</v>
      </c>
      <c r="F1388">
        <v>0</v>
      </c>
      <c r="G1388">
        <v>0</v>
      </c>
    </row>
    <row r="1389" spans="1:7" hidden="1" x14ac:dyDescent="0.25">
      <c r="A1389" t="s">
        <v>4914</v>
      </c>
      <c r="B1389" t="s">
        <v>4064</v>
      </c>
      <c r="C1389" t="s">
        <v>5161</v>
      </c>
      <c r="D1389" t="s">
        <v>2199</v>
      </c>
      <c r="E1389" t="s">
        <v>4033</v>
      </c>
      <c r="F1389">
        <v>14</v>
      </c>
      <c r="G1389">
        <v>113.71</v>
      </c>
    </row>
    <row r="1390" spans="1:7" hidden="1" x14ac:dyDescent="0.25">
      <c r="A1390" t="s">
        <v>4914</v>
      </c>
      <c r="B1390" t="s">
        <v>4064</v>
      </c>
      <c r="C1390" t="s">
        <v>5162</v>
      </c>
      <c r="D1390" t="s">
        <v>2200</v>
      </c>
      <c r="E1390" t="s">
        <v>4033</v>
      </c>
      <c r="F1390">
        <v>250</v>
      </c>
      <c r="G1390">
        <v>1950</v>
      </c>
    </row>
    <row r="1391" spans="1:7" hidden="1" x14ac:dyDescent="0.25">
      <c r="A1391" t="s">
        <v>4914</v>
      </c>
      <c r="B1391" t="s">
        <v>4064</v>
      </c>
      <c r="C1391" t="s">
        <v>5163</v>
      </c>
      <c r="D1391" t="s">
        <v>2201</v>
      </c>
      <c r="E1391" t="s">
        <v>4033</v>
      </c>
      <c r="F1391">
        <v>158</v>
      </c>
      <c r="G1391">
        <v>1232.4000000000001</v>
      </c>
    </row>
    <row r="1392" spans="1:7" hidden="1" x14ac:dyDescent="0.25">
      <c r="A1392" t="s">
        <v>4914</v>
      </c>
      <c r="B1392" t="s">
        <v>4064</v>
      </c>
      <c r="C1392" t="s">
        <v>5164</v>
      </c>
      <c r="D1392" t="s">
        <v>2202</v>
      </c>
      <c r="E1392" t="s">
        <v>4033</v>
      </c>
      <c r="F1392">
        <v>0</v>
      </c>
      <c r="G1392">
        <v>0</v>
      </c>
    </row>
    <row r="1393" spans="1:7" hidden="1" x14ac:dyDescent="0.25">
      <c r="A1393" t="s">
        <v>4914</v>
      </c>
      <c r="B1393" t="s">
        <v>4064</v>
      </c>
      <c r="C1393" t="s">
        <v>5165</v>
      </c>
      <c r="D1393" t="s">
        <v>2203</v>
      </c>
      <c r="E1393" t="s">
        <v>4033</v>
      </c>
      <c r="F1393">
        <v>101</v>
      </c>
      <c r="G1393">
        <v>1173.6199999999999</v>
      </c>
    </row>
    <row r="1394" spans="1:7" hidden="1" x14ac:dyDescent="0.25">
      <c r="A1394" t="s">
        <v>4914</v>
      </c>
      <c r="B1394" t="s">
        <v>4064</v>
      </c>
      <c r="C1394" t="s">
        <v>5166</v>
      </c>
      <c r="D1394" t="s">
        <v>2204</v>
      </c>
      <c r="E1394" t="s">
        <v>4033</v>
      </c>
      <c r="F1394">
        <v>3</v>
      </c>
      <c r="G1394">
        <v>50.52</v>
      </c>
    </row>
    <row r="1395" spans="1:7" hidden="1" x14ac:dyDescent="0.25">
      <c r="A1395" t="s">
        <v>4914</v>
      </c>
      <c r="B1395" t="s">
        <v>4064</v>
      </c>
      <c r="C1395" t="s">
        <v>5167</v>
      </c>
      <c r="D1395" t="s">
        <v>2205</v>
      </c>
      <c r="E1395" t="s">
        <v>4033</v>
      </c>
      <c r="F1395">
        <v>46</v>
      </c>
      <c r="G1395">
        <v>853.7</v>
      </c>
    </row>
    <row r="1396" spans="1:7" hidden="1" x14ac:dyDescent="0.25">
      <c r="A1396" t="s">
        <v>4914</v>
      </c>
      <c r="B1396" t="s">
        <v>4064</v>
      </c>
      <c r="C1396" t="s">
        <v>5168</v>
      </c>
      <c r="D1396" t="s">
        <v>2206</v>
      </c>
      <c r="E1396" t="s">
        <v>4033</v>
      </c>
      <c r="F1396">
        <v>103</v>
      </c>
      <c r="G1396">
        <v>1917.14</v>
      </c>
    </row>
    <row r="1397" spans="1:7" hidden="1" x14ac:dyDescent="0.25">
      <c r="A1397" t="s">
        <v>4914</v>
      </c>
      <c r="B1397" t="s">
        <v>4064</v>
      </c>
      <c r="C1397" t="s">
        <v>5169</v>
      </c>
      <c r="D1397" t="s">
        <v>2207</v>
      </c>
      <c r="E1397" t="s">
        <v>4033</v>
      </c>
      <c r="F1397">
        <v>379</v>
      </c>
      <c r="G1397">
        <v>7133.13</v>
      </c>
    </row>
    <row r="1398" spans="1:7" hidden="1" x14ac:dyDescent="0.25">
      <c r="A1398" t="s">
        <v>4914</v>
      </c>
      <c r="B1398" t="s">
        <v>4064</v>
      </c>
      <c r="C1398" t="s">
        <v>5170</v>
      </c>
      <c r="D1398" t="s">
        <v>2208</v>
      </c>
      <c r="E1398" t="s">
        <v>4033</v>
      </c>
      <c r="F1398">
        <v>377</v>
      </c>
      <c r="G1398">
        <v>7018.09</v>
      </c>
    </row>
    <row r="1399" spans="1:7" hidden="1" x14ac:dyDescent="0.25">
      <c r="A1399" t="s">
        <v>4914</v>
      </c>
      <c r="B1399" t="s">
        <v>4064</v>
      </c>
      <c r="C1399" t="s">
        <v>5171</v>
      </c>
      <c r="D1399" t="s">
        <v>2209</v>
      </c>
      <c r="E1399" t="s">
        <v>4033</v>
      </c>
      <c r="F1399">
        <v>278</v>
      </c>
      <c r="G1399">
        <v>5261.76</v>
      </c>
    </row>
    <row r="1400" spans="1:7" hidden="1" x14ac:dyDescent="0.25">
      <c r="A1400" t="s">
        <v>4914</v>
      </c>
      <c r="B1400" t="s">
        <v>4064</v>
      </c>
      <c r="C1400" t="s">
        <v>5172</v>
      </c>
      <c r="D1400" t="s">
        <v>2210</v>
      </c>
      <c r="E1400" t="s">
        <v>4033</v>
      </c>
      <c r="F1400">
        <v>24</v>
      </c>
      <c r="G1400">
        <v>428.96</v>
      </c>
    </row>
    <row r="1401" spans="1:7" hidden="1" x14ac:dyDescent="0.25">
      <c r="A1401" t="s">
        <v>4914</v>
      </c>
      <c r="B1401" t="s">
        <v>4064</v>
      </c>
      <c r="C1401" t="s">
        <v>5173</v>
      </c>
      <c r="D1401" t="s">
        <v>2211</v>
      </c>
      <c r="E1401" t="s">
        <v>4033</v>
      </c>
      <c r="F1401">
        <v>15</v>
      </c>
      <c r="G1401">
        <v>278.25</v>
      </c>
    </row>
    <row r="1402" spans="1:7" hidden="1" x14ac:dyDescent="0.25">
      <c r="A1402" t="s">
        <v>4914</v>
      </c>
      <c r="B1402" t="s">
        <v>4064</v>
      </c>
      <c r="C1402" t="s">
        <v>5174</v>
      </c>
      <c r="D1402" t="s">
        <v>2212</v>
      </c>
      <c r="E1402" t="s">
        <v>4033</v>
      </c>
      <c r="F1402">
        <v>35</v>
      </c>
      <c r="G1402">
        <v>647.5</v>
      </c>
    </row>
    <row r="1403" spans="1:7" hidden="1" x14ac:dyDescent="0.25">
      <c r="A1403" t="s">
        <v>4914</v>
      </c>
      <c r="B1403" t="s">
        <v>4064</v>
      </c>
      <c r="C1403" t="s">
        <v>5175</v>
      </c>
      <c r="D1403" t="s">
        <v>2213</v>
      </c>
      <c r="E1403" t="s">
        <v>4033</v>
      </c>
      <c r="F1403">
        <v>2</v>
      </c>
      <c r="G1403">
        <v>37</v>
      </c>
    </row>
    <row r="1404" spans="1:7" hidden="1" x14ac:dyDescent="0.25">
      <c r="A1404" t="s">
        <v>4914</v>
      </c>
      <c r="B1404" t="s">
        <v>4064</v>
      </c>
      <c r="C1404" t="s">
        <v>5176</v>
      </c>
      <c r="D1404" t="s">
        <v>2214</v>
      </c>
      <c r="E1404" t="s">
        <v>4033</v>
      </c>
      <c r="F1404">
        <v>8</v>
      </c>
      <c r="G1404">
        <v>129.30000000000001</v>
      </c>
    </row>
    <row r="1405" spans="1:7" hidden="1" x14ac:dyDescent="0.25">
      <c r="A1405" t="s">
        <v>4914</v>
      </c>
      <c r="B1405" t="s">
        <v>4064</v>
      </c>
      <c r="C1405" t="s">
        <v>5177</v>
      </c>
      <c r="D1405" t="s">
        <v>2215</v>
      </c>
      <c r="E1405" t="s">
        <v>4033</v>
      </c>
      <c r="F1405">
        <v>0</v>
      </c>
      <c r="G1405">
        <v>0</v>
      </c>
    </row>
    <row r="1406" spans="1:7" hidden="1" x14ac:dyDescent="0.25">
      <c r="A1406" t="s">
        <v>4914</v>
      </c>
      <c r="B1406" t="s">
        <v>5178</v>
      </c>
      <c r="C1406" t="s">
        <v>5179</v>
      </c>
      <c r="D1406" t="s">
        <v>2216</v>
      </c>
      <c r="E1406" t="s">
        <v>4033</v>
      </c>
      <c r="F1406">
        <v>6064</v>
      </c>
      <c r="G1406">
        <v>64278.400000000001</v>
      </c>
    </row>
    <row r="1407" spans="1:7" hidden="1" x14ac:dyDescent="0.25">
      <c r="A1407" t="s">
        <v>4914</v>
      </c>
      <c r="B1407" t="s">
        <v>4064</v>
      </c>
      <c r="C1407" t="s">
        <v>5180</v>
      </c>
      <c r="D1407" t="s">
        <v>2217</v>
      </c>
      <c r="E1407" t="s">
        <v>4033</v>
      </c>
      <c r="F1407">
        <v>0</v>
      </c>
      <c r="G1407">
        <v>0</v>
      </c>
    </row>
    <row r="1408" spans="1:7" hidden="1" x14ac:dyDescent="0.25">
      <c r="A1408" t="s">
        <v>4914</v>
      </c>
      <c r="B1408" t="s">
        <v>4064</v>
      </c>
      <c r="C1408" t="s">
        <v>5181</v>
      </c>
      <c r="D1408" t="s">
        <v>2218</v>
      </c>
      <c r="E1408" t="s">
        <v>4033</v>
      </c>
      <c r="F1408">
        <v>213</v>
      </c>
      <c r="G1408">
        <v>2436.7199999999998</v>
      </c>
    </row>
    <row r="1409" spans="1:7" hidden="1" x14ac:dyDescent="0.25">
      <c r="A1409" t="s">
        <v>4914</v>
      </c>
      <c r="B1409" t="s">
        <v>4064</v>
      </c>
      <c r="C1409" t="s">
        <v>4115</v>
      </c>
      <c r="D1409" t="s">
        <v>2219</v>
      </c>
      <c r="E1409" t="s">
        <v>4033</v>
      </c>
      <c r="F1409">
        <v>3439</v>
      </c>
      <c r="G1409">
        <v>42265.31</v>
      </c>
    </row>
    <row r="1410" spans="1:7" hidden="1" x14ac:dyDescent="0.25">
      <c r="A1410" t="s">
        <v>4914</v>
      </c>
      <c r="B1410" t="s">
        <v>4083</v>
      </c>
      <c r="C1410" t="s">
        <v>4429</v>
      </c>
      <c r="D1410" t="s">
        <v>2220</v>
      </c>
      <c r="E1410" t="s">
        <v>4033</v>
      </c>
      <c r="F1410">
        <v>38</v>
      </c>
      <c r="G1410">
        <v>1320.12</v>
      </c>
    </row>
    <row r="1411" spans="1:7" hidden="1" x14ac:dyDescent="0.25">
      <c r="A1411" t="s">
        <v>4914</v>
      </c>
      <c r="B1411" t="s">
        <v>4083</v>
      </c>
      <c r="C1411" t="s">
        <v>5182</v>
      </c>
      <c r="D1411" t="s">
        <v>2221</v>
      </c>
      <c r="E1411" t="s">
        <v>4033</v>
      </c>
      <c r="F1411">
        <v>0</v>
      </c>
      <c r="G1411">
        <v>0</v>
      </c>
    </row>
    <row r="1412" spans="1:7" hidden="1" x14ac:dyDescent="0.25">
      <c r="A1412" t="s">
        <v>4914</v>
      </c>
      <c r="B1412" t="s">
        <v>4083</v>
      </c>
      <c r="C1412" t="s">
        <v>5183</v>
      </c>
      <c r="D1412" t="s">
        <v>2222</v>
      </c>
      <c r="E1412" t="s">
        <v>4033</v>
      </c>
      <c r="F1412">
        <v>4</v>
      </c>
      <c r="G1412">
        <v>138.96</v>
      </c>
    </row>
    <row r="1413" spans="1:7" hidden="1" x14ac:dyDescent="0.25">
      <c r="A1413" t="s">
        <v>4914</v>
      </c>
      <c r="B1413" t="s">
        <v>4064</v>
      </c>
      <c r="C1413" t="s">
        <v>5184</v>
      </c>
      <c r="D1413" t="s">
        <v>2223</v>
      </c>
      <c r="E1413" t="s">
        <v>4033</v>
      </c>
      <c r="F1413">
        <v>0</v>
      </c>
      <c r="G1413">
        <v>0</v>
      </c>
    </row>
    <row r="1414" spans="1:7" hidden="1" x14ac:dyDescent="0.25">
      <c r="A1414" t="s">
        <v>4914</v>
      </c>
      <c r="B1414" t="s">
        <v>4064</v>
      </c>
      <c r="C1414" t="s">
        <v>5185</v>
      </c>
      <c r="D1414" t="s">
        <v>2224</v>
      </c>
      <c r="E1414" t="s">
        <v>4033</v>
      </c>
      <c r="F1414">
        <v>0</v>
      </c>
      <c r="G1414">
        <v>0</v>
      </c>
    </row>
    <row r="1415" spans="1:7" hidden="1" x14ac:dyDescent="0.25">
      <c r="A1415" t="s">
        <v>4914</v>
      </c>
      <c r="B1415" t="s">
        <v>4064</v>
      </c>
      <c r="C1415" t="s">
        <v>5186</v>
      </c>
      <c r="D1415" t="s">
        <v>2225</v>
      </c>
      <c r="E1415" t="s">
        <v>4033</v>
      </c>
      <c r="F1415">
        <v>0</v>
      </c>
      <c r="G1415">
        <v>0</v>
      </c>
    </row>
    <row r="1416" spans="1:7" hidden="1" x14ac:dyDescent="0.25">
      <c r="A1416" t="s">
        <v>4914</v>
      </c>
      <c r="B1416" t="s">
        <v>4064</v>
      </c>
      <c r="C1416" t="s">
        <v>5187</v>
      </c>
      <c r="D1416" t="s">
        <v>2226</v>
      </c>
      <c r="E1416" t="s">
        <v>4033</v>
      </c>
      <c r="F1416">
        <v>0</v>
      </c>
      <c r="G1416">
        <v>0</v>
      </c>
    </row>
    <row r="1417" spans="1:7" hidden="1" x14ac:dyDescent="0.25">
      <c r="A1417" t="s">
        <v>4914</v>
      </c>
      <c r="B1417" t="s">
        <v>4064</v>
      </c>
      <c r="C1417" t="s">
        <v>5188</v>
      </c>
      <c r="D1417" t="s">
        <v>2229</v>
      </c>
      <c r="E1417" t="s">
        <v>4033</v>
      </c>
      <c r="F1417">
        <v>3</v>
      </c>
      <c r="G1417">
        <v>45.3</v>
      </c>
    </row>
    <row r="1418" spans="1:7" hidden="1" x14ac:dyDescent="0.25">
      <c r="A1418" t="s">
        <v>4914</v>
      </c>
      <c r="B1418" t="s">
        <v>4064</v>
      </c>
      <c r="C1418" t="s">
        <v>5189</v>
      </c>
      <c r="D1418" t="s">
        <v>2232</v>
      </c>
      <c r="E1418" t="s">
        <v>4033</v>
      </c>
      <c r="F1418">
        <v>54</v>
      </c>
      <c r="G1418">
        <v>1060.43</v>
      </c>
    </row>
    <row r="1419" spans="1:7" hidden="1" x14ac:dyDescent="0.25">
      <c r="A1419" t="s">
        <v>4914</v>
      </c>
      <c r="B1419" t="s">
        <v>4064</v>
      </c>
      <c r="C1419" t="s">
        <v>5190</v>
      </c>
      <c r="D1419" t="s">
        <v>2233</v>
      </c>
      <c r="E1419" t="s">
        <v>4033</v>
      </c>
      <c r="F1419">
        <v>0</v>
      </c>
      <c r="G1419">
        <v>0</v>
      </c>
    </row>
    <row r="1420" spans="1:7" hidden="1" x14ac:dyDescent="0.25">
      <c r="A1420" t="s">
        <v>4914</v>
      </c>
      <c r="B1420" t="s">
        <v>4064</v>
      </c>
      <c r="C1420" t="s">
        <v>5191</v>
      </c>
      <c r="D1420" t="s">
        <v>2234</v>
      </c>
      <c r="E1420" t="s">
        <v>4033</v>
      </c>
      <c r="F1420">
        <v>0</v>
      </c>
      <c r="G1420">
        <v>0</v>
      </c>
    </row>
    <row r="1421" spans="1:7" hidden="1" x14ac:dyDescent="0.25">
      <c r="A1421" t="s">
        <v>4914</v>
      </c>
      <c r="B1421" t="s">
        <v>4064</v>
      </c>
      <c r="C1421" t="s">
        <v>5192</v>
      </c>
      <c r="D1421" t="s">
        <v>2235</v>
      </c>
      <c r="E1421" t="s">
        <v>4033</v>
      </c>
      <c r="F1421">
        <v>0</v>
      </c>
      <c r="G1421">
        <v>0</v>
      </c>
    </row>
    <row r="1422" spans="1:7" hidden="1" x14ac:dyDescent="0.25">
      <c r="A1422" t="s">
        <v>4914</v>
      </c>
      <c r="B1422" t="s">
        <v>4064</v>
      </c>
      <c r="C1422" t="s">
        <v>5193</v>
      </c>
      <c r="D1422" t="s">
        <v>2236</v>
      </c>
      <c r="E1422" t="s">
        <v>4033</v>
      </c>
      <c r="F1422">
        <v>23</v>
      </c>
      <c r="G1422">
        <v>347.3</v>
      </c>
    </row>
    <row r="1423" spans="1:7" hidden="1" x14ac:dyDescent="0.25">
      <c r="A1423" t="s">
        <v>4914</v>
      </c>
      <c r="B1423" t="s">
        <v>4064</v>
      </c>
      <c r="C1423" t="s">
        <v>5194</v>
      </c>
      <c r="D1423" t="s">
        <v>2237</v>
      </c>
      <c r="E1423" t="s">
        <v>4033</v>
      </c>
      <c r="F1423">
        <v>139</v>
      </c>
      <c r="G1423">
        <v>3405.29</v>
      </c>
    </row>
    <row r="1424" spans="1:7" hidden="1" x14ac:dyDescent="0.25">
      <c r="A1424" t="s">
        <v>4914</v>
      </c>
      <c r="B1424" t="s">
        <v>4064</v>
      </c>
      <c r="C1424" t="s">
        <v>5195</v>
      </c>
      <c r="D1424" t="s">
        <v>2238</v>
      </c>
      <c r="E1424" t="s">
        <v>4033</v>
      </c>
      <c r="F1424">
        <v>51</v>
      </c>
      <c r="G1424">
        <v>1806.9</v>
      </c>
    </row>
    <row r="1425" spans="1:7" hidden="1" x14ac:dyDescent="0.25">
      <c r="A1425" t="s">
        <v>4914</v>
      </c>
      <c r="B1425" t="s">
        <v>4064</v>
      </c>
      <c r="C1425" t="s">
        <v>5196</v>
      </c>
      <c r="D1425" t="s">
        <v>2239</v>
      </c>
      <c r="E1425" t="s">
        <v>4033</v>
      </c>
      <c r="F1425">
        <v>5</v>
      </c>
      <c r="G1425">
        <v>186.35</v>
      </c>
    </row>
    <row r="1426" spans="1:7" hidden="1" x14ac:dyDescent="0.25">
      <c r="A1426" t="s">
        <v>4914</v>
      </c>
      <c r="B1426" t="s">
        <v>4064</v>
      </c>
      <c r="C1426" t="s">
        <v>5197</v>
      </c>
      <c r="D1426" t="s">
        <v>2240</v>
      </c>
      <c r="E1426" t="s">
        <v>4033</v>
      </c>
      <c r="F1426">
        <v>0</v>
      </c>
      <c r="G1426">
        <v>0</v>
      </c>
    </row>
    <row r="1427" spans="1:7" hidden="1" x14ac:dyDescent="0.25">
      <c r="A1427" t="s">
        <v>4914</v>
      </c>
      <c r="B1427" t="s">
        <v>4064</v>
      </c>
      <c r="C1427" t="s">
        <v>4116</v>
      </c>
      <c r="D1427" t="s">
        <v>2241</v>
      </c>
      <c r="E1427" t="s">
        <v>4033</v>
      </c>
      <c r="F1427">
        <v>98</v>
      </c>
      <c r="G1427">
        <v>3474.79</v>
      </c>
    </row>
    <row r="1428" spans="1:7" hidden="1" x14ac:dyDescent="0.25">
      <c r="A1428" t="s">
        <v>4914</v>
      </c>
      <c r="B1428" t="s">
        <v>4064</v>
      </c>
      <c r="C1428" t="s">
        <v>4117</v>
      </c>
      <c r="D1428" t="s">
        <v>2242</v>
      </c>
      <c r="E1428" t="s">
        <v>4033</v>
      </c>
      <c r="F1428">
        <v>105</v>
      </c>
      <c r="G1428">
        <v>3868.33</v>
      </c>
    </row>
    <row r="1429" spans="1:7" hidden="1" x14ac:dyDescent="0.25">
      <c r="A1429" t="s">
        <v>4914</v>
      </c>
      <c r="B1429" t="s">
        <v>4064</v>
      </c>
      <c r="C1429" t="s">
        <v>4430</v>
      </c>
      <c r="D1429" t="s">
        <v>2243</v>
      </c>
      <c r="E1429" t="s">
        <v>4033</v>
      </c>
      <c r="F1429">
        <v>24</v>
      </c>
      <c r="G1429">
        <v>860.27</v>
      </c>
    </row>
    <row r="1430" spans="1:7" hidden="1" x14ac:dyDescent="0.25">
      <c r="A1430" t="s">
        <v>4914</v>
      </c>
      <c r="B1430" t="s">
        <v>4064</v>
      </c>
      <c r="C1430" t="s">
        <v>4118</v>
      </c>
      <c r="D1430" t="s">
        <v>2244</v>
      </c>
      <c r="E1430" t="s">
        <v>4033</v>
      </c>
      <c r="F1430">
        <v>16</v>
      </c>
      <c r="G1430">
        <v>572.05999999999995</v>
      </c>
    </row>
    <row r="1431" spans="1:7" hidden="1" x14ac:dyDescent="0.25">
      <c r="A1431" t="s">
        <v>4914</v>
      </c>
      <c r="B1431" t="s">
        <v>4064</v>
      </c>
      <c r="C1431" t="s">
        <v>4431</v>
      </c>
      <c r="D1431" t="s">
        <v>2245</v>
      </c>
      <c r="E1431" t="s">
        <v>4033</v>
      </c>
      <c r="F1431">
        <v>0</v>
      </c>
      <c r="G1431">
        <v>0</v>
      </c>
    </row>
    <row r="1432" spans="1:7" hidden="1" x14ac:dyDescent="0.25">
      <c r="A1432" t="s">
        <v>4914</v>
      </c>
      <c r="B1432" t="s">
        <v>4064</v>
      </c>
      <c r="C1432" t="s">
        <v>5198</v>
      </c>
      <c r="D1432" t="s">
        <v>2246</v>
      </c>
      <c r="E1432" t="s">
        <v>4033</v>
      </c>
      <c r="F1432">
        <v>0</v>
      </c>
      <c r="G1432">
        <v>0</v>
      </c>
    </row>
    <row r="1433" spans="1:7" hidden="1" x14ac:dyDescent="0.25">
      <c r="A1433" t="s">
        <v>4914</v>
      </c>
      <c r="B1433" t="s">
        <v>4064</v>
      </c>
      <c r="C1433" t="s">
        <v>5199</v>
      </c>
      <c r="D1433" t="s">
        <v>2247</v>
      </c>
      <c r="E1433" t="s">
        <v>4033</v>
      </c>
      <c r="F1433">
        <v>0</v>
      </c>
      <c r="G1433">
        <v>0</v>
      </c>
    </row>
    <row r="1434" spans="1:7" hidden="1" x14ac:dyDescent="0.25">
      <c r="A1434" t="s">
        <v>4914</v>
      </c>
      <c r="B1434" t="s">
        <v>4064</v>
      </c>
      <c r="C1434" t="s">
        <v>5200</v>
      </c>
      <c r="D1434" t="s">
        <v>2248</v>
      </c>
      <c r="E1434" t="s">
        <v>4033</v>
      </c>
      <c r="F1434">
        <v>10</v>
      </c>
      <c r="G1434">
        <v>169.5</v>
      </c>
    </row>
    <row r="1435" spans="1:7" hidden="1" x14ac:dyDescent="0.25">
      <c r="A1435" t="s">
        <v>4914</v>
      </c>
      <c r="B1435" t="s">
        <v>4064</v>
      </c>
      <c r="C1435" t="s">
        <v>5201</v>
      </c>
      <c r="D1435" t="s">
        <v>2249</v>
      </c>
      <c r="E1435" t="s">
        <v>4033</v>
      </c>
      <c r="F1435">
        <v>16</v>
      </c>
      <c r="G1435">
        <v>271.2</v>
      </c>
    </row>
    <row r="1436" spans="1:7" hidden="1" x14ac:dyDescent="0.25">
      <c r="A1436" t="s">
        <v>4914</v>
      </c>
      <c r="B1436" t="s">
        <v>4064</v>
      </c>
      <c r="C1436" t="s">
        <v>5202</v>
      </c>
      <c r="D1436" t="s">
        <v>2250</v>
      </c>
      <c r="E1436" t="s">
        <v>4033</v>
      </c>
      <c r="F1436">
        <v>7</v>
      </c>
      <c r="G1436">
        <v>118.65</v>
      </c>
    </row>
    <row r="1437" spans="1:7" hidden="1" x14ac:dyDescent="0.25">
      <c r="A1437" t="s">
        <v>4914</v>
      </c>
      <c r="B1437" t="s">
        <v>4064</v>
      </c>
      <c r="C1437" t="s">
        <v>5203</v>
      </c>
      <c r="D1437" t="s">
        <v>2251</v>
      </c>
      <c r="E1437" t="s">
        <v>4033</v>
      </c>
      <c r="F1437">
        <v>27</v>
      </c>
      <c r="G1437">
        <v>457.65</v>
      </c>
    </row>
    <row r="1438" spans="1:7" hidden="1" x14ac:dyDescent="0.25">
      <c r="A1438" t="s">
        <v>4914</v>
      </c>
      <c r="B1438" t="s">
        <v>4064</v>
      </c>
      <c r="C1438" t="s">
        <v>5204</v>
      </c>
      <c r="D1438" t="s">
        <v>2252</v>
      </c>
      <c r="E1438" t="s">
        <v>4033</v>
      </c>
      <c r="F1438">
        <v>0</v>
      </c>
      <c r="G1438">
        <v>0</v>
      </c>
    </row>
    <row r="1439" spans="1:7" hidden="1" x14ac:dyDescent="0.25">
      <c r="A1439" t="s">
        <v>4914</v>
      </c>
      <c r="B1439" t="s">
        <v>4064</v>
      </c>
      <c r="C1439" t="s">
        <v>5205</v>
      </c>
      <c r="D1439" t="s">
        <v>2253</v>
      </c>
      <c r="E1439" t="s">
        <v>4033</v>
      </c>
      <c r="F1439">
        <v>36</v>
      </c>
      <c r="G1439">
        <v>610.20000000000005</v>
      </c>
    </row>
    <row r="1440" spans="1:7" hidden="1" x14ac:dyDescent="0.25">
      <c r="A1440" t="s">
        <v>4914</v>
      </c>
      <c r="B1440" t="s">
        <v>4064</v>
      </c>
      <c r="C1440" t="s">
        <v>5206</v>
      </c>
      <c r="D1440" t="s">
        <v>2254</v>
      </c>
      <c r="E1440" t="s">
        <v>4033</v>
      </c>
      <c r="F1440">
        <v>15</v>
      </c>
      <c r="G1440">
        <v>254.25</v>
      </c>
    </row>
    <row r="1441" spans="1:7" hidden="1" x14ac:dyDescent="0.25">
      <c r="A1441" t="s">
        <v>4914</v>
      </c>
      <c r="B1441" t="s">
        <v>4064</v>
      </c>
      <c r="C1441" t="s">
        <v>5207</v>
      </c>
      <c r="D1441" t="s">
        <v>2255</v>
      </c>
      <c r="E1441" t="s">
        <v>4033</v>
      </c>
      <c r="F1441">
        <v>0</v>
      </c>
      <c r="G1441">
        <v>0</v>
      </c>
    </row>
    <row r="1442" spans="1:7" hidden="1" x14ac:dyDescent="0.25">
      <c r="A1442" t="s">
        <v>4914</v>
      </c>
      <c r="B1442" t="s">
        <v>4064</v>
      </c>
      <c r="C1442" t="s">
        <v>5208</v>
      </c>
      <c r="D1442" t="s">
        <v>2256</v>
      </c>
      <c r="E1442" t="s">
        <v>4033</v>
      </c>
      <c r="F1442">
        <v>0</v>
      </c>
      <c r="G1442">
        <v>0</v>
      </c>
    </row>
    <row r="1443" spans="1:7" hidden="1" x14ac:dyDescent="0.25">
      <c r="A1443" t="s">
        <v>4914</v>
      </c>
      <c r="B1443" t="s">
        <v>4064</v>
      </c>
      <c r="C1443" t="s">
        <v>5209</v>
      </c>
      <c r="D1443" t="s">
        <v>2257</v>
      </c>
      <c r="E1443" t="s">
        <v>4033</v>
      </c>
      <c r="F1443">
        <v>68</v>
      </c>
      <c r="G1443">
        <v>530.4</v>
      </c>
    </row>
    <row r="1444" spans="1:7" hidden="1" x14ac:dyDescent="0.25">
      <c r="A1444" t="s">
        <v>4914</v>
      </c>
      <c r="B1444" t="s">
        <v>4064</v>
      </c>
      <c r="C1444" t="s">
        <v>5210</v>
      </c>
      <c r="D1444" t="s">
        <v>2258</v>
      </c>
      <c r="E1444" t="s">
        <v>4033</v>
      </c>
      <c r="F1444">
        <v>0</v>
      </c>
      <c r="G1444">
        <v>0</v>
      </c>
    </row>
    <row r="1445" spans="1:7" hidden="1" x14ac:dyDescent="0.25">
      <c r="A1445" t="s">
        <v>4914</v>
      </c>
      <c r="B1445" t="s">
        <v>4064</v>
      </c>
      <c r="C1445" t="s">
        <v>4432</v>
      </c>
      <c r="D1445" t="s">
        <v>2259</v>
      </c>
      <c r="E1445" t="s">
        <v>4033</v>
      </c>
      <c r="F1445">
        <v>13</v>
      </c>
      <c r="G1445">
        <v>630.51</v>
      </c>
    </row>
    <row r="1446" spans="1:7" hidden="1" x14ac:dyDescent="0.25">
      <c r="A1446" t="s">
        <v>4914</v>
      </c>
      <c r="B1446" t="s">
        <v>4064</v>
      </c>
      <c r="C1446" t="s">
        <v>4773</v>
      </c>
      <c r="D1446" t="s">
        <v>2260</v>
      </c>
      <c r="E1446" t="s">
        <v>4033</v>
      </c>
      <c r="F1446">
        <v>0</v>
      </c>
      <c r="G1446">
        <v>0</v>
      </c>
    </row>
    <row r="1447" spans="1:7" hidden="1" x14ac:dyDescent="0.25">
      <c r="A1447" t="s">
        <v>4914</v>
      </c>
      <c r="B1447" t="s">
        <v>4064</v>
      </c>
      <c r="C1447" t="s">
        <v>5211</v>
      </c>
      <c r="D1447" t="s">
        <v>2261</v>
      </c>
      <c r="E1447" t="s">
        <v>4033</v>
      </c>
      <c r="F1447">
        <v>2</v>
      </c>
      <c r="G1447">
        <v>104</v>
      </c>
    </row>
    <row r="1448" spans="1:7" hidden="1" x14ac:dyDescent="0.25">
      <c r="A1448" t="s">
        <v>4914</v>
      </c>
      <c r="B1448" t="s">
        <v>4064</v>
      </c>
      <c r="C1448" t="s">
        <v>4774</v>
      </c>
      <c r="D1448" t="s">
        <v>2262</v>
      </c>
      <c r="E1448" t="s">
        <v>4033</v>
      </c>
      <c r="F1448">
        <v>21</v>
      </c>
      <c r="G1448">
        <v>1229.43</v>
      </c>
    </row>
    <row r="1449" spans="1:7" hidden="1" x14ac:dyDescent="0.25">
      <c r="A1449" t="s">
        <v>4914</v>
      </c>
      <c r="B1449" t="s">
        <v>4064</v>
      </c>
      <c r="C1449" t="s">
        <v>4435</v>
      </c>
      <c r="D1449" t="s">
        <v>2263</v>
      </c>
      <c r="E1449" t="s">
        <v>4033</v>
      </c>
      <c r="F1449">
        <v>22</v>
      </c>
      <c r="G1449">
        <v>1296.18</v>
      </c>
    </row>
    <row r="1450" spans="1:7" hidden="1" x14ac:dyDescent="0.25">
      <c r="A1450" t="s">
        <v>4914</v>
      </c>
      <c r="B1450" t="s">
        <v>4064</v>
      </c>
      <c r="C1450" t="s">
        <v>4775</v>
      </c>
      <c r="D1450" t="s">
        <v>2264</v>
      </c>
      <c r="E1450" t="s">
        <v>4033</v>
      </c>
      <c r="F1450">
        <v>0</v>
      </c>
      <c r="G1450">
        <v>0</v>
      </c>
    </row>
    <row r="1451" spans="1:7" hidden="1" x14ac:dyDescent="0.25">
      <c r="A1451" t="s">
        <v>4914</v>
      </c>
      <c r="B1451" t="s">
        <v>4064</v>
      </c>
      <c r="C1451" t="s">
        <v>4436</v>
      </c>
      <c r="D1451" t="s">
        <v>2265</v>
      </c>
      <c r="E1451" t="s">
        <v>4033</v>
      </c>
      <c r="F1451">
        <v>0</v>
      </c>
      <c r="G1451">
        <v>0</v>
      </c>
    </row>
    <row r="1452" spans="1:7" hidden="1" x14ac:dyDescent="0.25">
      <c r="A1452" t="s">
        <v>4914</v>
      </c>
      <c r="B1452" t="s">
        <v>4064</v>
      </c>
      <c r="C1452" t="s">
        <v>5212</v>
      </c>
      <c r="D1452" t="s">
        <v>2266</v>
      </c>
      <c r="E1452" t="s">
        <v>4033</v>
      </c>
      <c r="F1452">
        <v>0</v>
      </c>
      <c r="G1452">
        <v>0</v>
      </c>
    </row>
    <row r="1453" spans="1:7" hidden="1" x14ac:dyDescent="0.25">
      <c r="A1453" t="s">
        <v>4914</v>
      </c>
      <c r="B1453" t="s">
        <v>4064</v>
      </c>
      <c r="C1453" t="s">
        <v>4437</v>
      </c>
      <c r="D1453" t="s">
        <v>2267</v>
      </c>
      <c r="E1453" t="s">
        <v>4033</v>
      </c>
      <c r="F1453">
        <v>0</v>
      </c>
      <c r="G1453">
        <v>0</v>
      </c>
    </row>
    <row r="1454" spans="1:7" hidden="1" x14ac:dyDescent="0.25">
      <c r="A1454" t="s">
        <v>4914</v>
      </c>
      <c r="B1454" t="s">
        <v>4064</v>
      </c>
      <c r="C1454" t="s">
        <v>5213</v>
      </c>
      <c r="D1454" t="s">
        <v>2268</v>
      </c>
      <c r="E1454" t="s">
        <v>4033</v>
      </c>
      <c r="F1454">
        <v>0</v>
      </c>
      <c r="G1454">
        <v>0</v>
      </c>
    </row>
    <row r="1455" spans="1:7" hidden="1" x14ac:dyDescent="0.25">
      <c r="A1455" t="s">
        <v>4914</v>
      </c>
      <c r="B1455" t="s">
        <v>4064</v>
      </c>
      <c r="C1455" t="s">
        <v>4438</v>
      </c>
      <c r="D1455" t="s">
        <v>2269</v>
      </c>
      <c r="E1455" t="s">
        <v>4033</v>
      </c>
      <c r="F1455">
        <v>17</v>
      </c>
      <c r="G1455">
        <v>762.64</v>
      </c>
    </row>
    <row r="1456" spans="1:7" hidden="1" x14ac:dyDescent="0.25">
      <c r="A1456" t="s">
        <v>4914</v>
      </c>
      <c r="B1456" t="s">
        <v>4064</v>
      </c>
      <c r="C1456" t="s">
        <v>4776</v>
      </c>
      <c r="D1456" t="s">
        <v>2270</v>
      </c>
      <c r="E1456" t="s">
        <v>4033</v>
      </c>
      <c r="F1456">
        <v>0</v>
      </c>
      <c r="G1456">
        <v>0</v>
      </c>
    </row>
    <row r="1457" spans="1:7" hidden="1" x14ac:dyDescent="0.25">
      <c r="A1457" t="s">
        <v>4914</v>
      </c>
      <c r="B1457" t="s">
        <v>4064</v>
      </c>
      <c r="C1457" t="s">
        <v>4439</v>
      </c>
      <c r="D1457" t="s">
        <v>2271</v>
      </c>
      <c r="E1457" t="s">
        <v>4033</v>
      </c>
      <c r="F1457">
        <v>0</v>
      </c>
      <c r="G1457">
        <v>0</v>
      </c>
    </row>
    <row r="1458" spans="1:7" hidden="1" x14ac:dyDescent="0.25">
      <c r="A1458" t="s">
        <v>4914</v>
      </c>
      <c r="B1458" t="s">
        <v>4064</v>
      </c>
      <c r="C1458" t="s">
        <v>5214</v>
      </c>
      <c r="D1458" t="s">
        <v>2272</v>
      </c>
      <c r="E1458" t="s">
        <v>4033</v>
      </c>
      <c r="F1458">
        <v>0</v>
      </c>
      <c r="G1458">
        <v>0</v>
      </c>
    </row>
    <row r="1459" spans="1:7" hidden="1" x14ac:dyDescent="0.25">
      <c r="A1459" t="s">
        <v>4914</v>
      </c>
      <c r="B1459" t="s">
        <v>4064</v>
      </c>
      <c r="C1459" t="s">
        <v>5215</v>
      </c>
      <c r="D1459" t="s">
        <v>2273</v>
      </c>
      <c r="E1459" t="s">
        <v>4033</v>
      </c>
      <c r="F1459">
        <v>1</v>
      </c>
      <c r="G1459">
        <v>42.89</v>
      </c>
    </row>
    <row r="1460" spans="1:7" hidden="1" x14ac:dyDescent="0.25">
      <c r="A1460" t="s">
        <v>4914</v>
      </c>
      <c r="B1460" t="s">
        <v>4064</v>
      </c>
      <c r="C1460" t="s">
        <v>4440</v>
      </c>
      <c r="D1460" t="s">
        <v>2274</v>
      </c>
      <c r="E1460" t="s">
        <v>4033</v>
      </c>
      <c r="F1460">
        <v>16</v>
      </c>
      <c r="G1460">
        <v>932.99</v>
      </c>
    </row>
    <row r="1461" spans="1:7" hidden="1" x14ac:dyDescent="0.25">
      <c r="A1461" t="s">
        <v>4914</v>
      </c>
      <c r="B1461" t="s">
        <v>4064</v>
      </c>
      <c r="C1461" t="s">
        <v>5216</v>
      </c>
      <c r="D1461" t="s">
        <v>2275</v>
      </c>
      <c r="E1461" t="s">
        <v>4033</v>
      </c>
      <c r="F1461">
        <v>0</v>
      </c>
      <c r="G1461">
        <v>0</v>
      </c>
    </row>
    <row r="1462" spans="1:7" hidden="1" x14ac:dyDescent="0.25">
      <c r="A1462" t="s">
        <v>4914</v>
      </c>
      <c r="B1462" t="s">
        <v>4064</v>
      </c>
      <c r="C1462" t="s">
        <v>4441</v>
      </c>
      <c r="D1462" t="s">
        <v>2276</v>
      </c>
      <c r="E1462" t="s">
        <v>4033</v>
      </c>
      <c r="F1462">
        <v>0</v>
      </c>
      <c r="G1462">
        <v>0</v>
      </c>
    </row>
    <row r="1463" spans="1:7" hidden="1" x14ac:dyDescent="0.25">
      <c r="A1463" t="s">
        <v>4914</v>
      </c>
      <c r="B1463" t="s">
        <v>4064</v>
      </c>
      <c r="C1463" t="s">
        <v>5217</v>
      </c>
      <c r="D1463" t="s">
        <v>2277</v>
      </c>
      <c r="E1463" t="s">
        <v>4033</v>
      </c>
      <c r="F1463">
        <v>3</v>
      </c>
      <c r="G1463">
        <v>175.85</v>
      </c>
    </row>
    <row r="1464" spans="1:7" hidden="1" x14ac:dyDescent="0.25">
      <c r="A1464" t="s">
        <v>4914</v>
      </c>
      <c r="B1464" t="s">
        <v>4064</v>
      </c>
      <c r="C1464" t="s">
        <v>5218</v>
      </c>
      <c r="D1464" t="s">
        <v>2278</v>
      </c>
      <c r="E1464" t="s">
        <v>4033</v>
      </c>
      <c r="F1464">
        <v>2</v>
      </c>
      <c r="G1464">
        <v>110.58</v>
      </c>
    </row>
    <row r="1465" spans="1:7" hidden="1" x14ac:dyDescent="0.25">
      <c r="A1465" t="s">
        <v>4914</v>
      </c>
      <c r="B1465" t="s">
        <v>4064</v>
      </c>
      <c r="C1465" t="s">
        <v>4119</v>
      </c>
      <c r="D1465" t="s">
        <v>2279</v>
      </c>
      <c r="E1465" t="s">
        <v>4033</v>
      </c>
      <c r="F1465">
        <v>211</v>
      </c>
      <c r="G1465">
        <v>3544.8</v>
      </c>
    </row>
    <row r="1466" spans="1:7" hidden="1" x14ac:dyDescent="0.25">
      <c r="A1466" t="s">
        <v>4914</v>
      </c>
      <c r="B1466" t="s">
        <v>4064</v>
      </c>
      <c r="C1466" t="s">
        <v>4120</v>
      </c>
      <c r="D1466" t="s">
        <v>2280</v>
      </c>
      <c r="E1466" t="s">
        <v>4033</v>
      </c>
      <c r="F1466">
        <v>293</v>
      </c>
      <c r="G1466">
        <v>4922.3999999999996</v>
      </c>
    </row>
    <row r="1467" spans="1:7" hidden="1" x14ac:dyDescent="0.25">
      <c r="A1467" t="s">
        <v>4914</v>
      </c>
      <c r="B1467" t="s">
        <v>4064</v>
      </c>
      <c r="C1467" t="s">
        <v>4121</v>
      </c>
      <c r="D1467" t="s">
        <v>2281</v>
      </c>
      <c r="E1467" t="s">
        <v>4033</v>
      </c>
      <c r="F1467">
        <v>24</v>
      </c>
      <c r="G1467">
        <v>403.2</v>
      </c>
    </row>
    <row r="1468" spans="1:7" hidden="1" x14ac:dyDescent="0.25">
      <c r="A1468" t="s">
        <v>4914</v>
      </c>
      <c r="B1468" t="s">
        <v>4064</v>
      </c>
      <c r="C1468" t="s">
        <v>5219</v>
      </c>
      <c r="D1468" t="s">
        <v>2282</v>
      </c>
      <c r="E1468" t="s">
        <v>4033</v>
      </c>
      <c r="F1468">
        <v>0</v>
      </c>
      <c r="G1468">
        <v>0</v>
      </c>
    </row>
    <row r="1469" spans="1:7" hidden="1" x14ac:dyDescent="0.25">
      <c r="A1469" t="s">
        <v>4914</v>
      </c>
      <c r="B1469" t="s">
        <v>4064</v>
      </c>
      <c r="C1469" t="s">
        <v>5220</v>
      </c>
      <c r="D1469" t="s">
        <v>2283</v>
      </c>
      <c r="E1469" t="s">
        <v>4033</v>
      </c>
      <c r="F1469">
        <v>0</v>
      </c>
      <c r="G1469">
        <v>0</v>
      </c>
    </row>
    <row r="1470" spans="1:7" hidden="1" x14ac:dyDescent="0.25">
      <c r="A1470" t="s">
        <v>4914</v>
      </c>
      <c r="B1470" t="s">
        <v>4064</v>
      </c>
      <c r="C1470" t="s">
        <v>5221</v>
      </c>
      <c r="D1470" t="s">
        <v>2284</v>
      </c>
      <c r="E1470" t="s">
        <v>4033</v>
      </c>
      <c r="F1470">
        <v>0</v>
      </c>
      <c r="G1470">
        <v>0</v>
      </c>
    </row>
    <row r="1471" spans="1:7" hidden="1" x14ac:dyDescent="0.25">
      <c r="A1471" t="s">
        <v>4914</v>
      </c>
      <c r="B1471" t="s">
        <v>4064</v>
      </c>
      <c r="C1471" t="s">
        <v>5222</v>
      </c>
      <c r="D1471" t="s">
        <v>2285</v>
      </c>
      <c r="E1471" t="s">
        <v>4033</v>
      </c>
      <c r="F1471">
        <v>0</v>
      </c>
      <c r="G1471">
        <v>0</v>
      </c>
    </row>
    <row r="1472" spans="1:7" hidden="1" x14ac:dyDescent="0.25">
      <c r="A1472" t="s">
        <v>4914</v>
      </c>
      <c r="B1472" t="s">
        <v>4064</v>
      </c>
      <c r="C1472" t="s">
        <v>5223</v>
      </c>
      <c r="D1472" t="s">
        <v>2286</v>
      </c>
      <c r="E1472" t="s">
        <v>4033</v>
      </c>
      <c r="F1472">
        <v>0</v>
      </c>
      <c r="G1472">
        <v>0</v>
      </c>
    </row>
    <row r="1473" spans="1:7" hidden="1" x14ac:dyDescent="0.25">
      <c r="A1473" t="s">
        <v>4914</v>
      </c>
      <c r="B1473" t="s">
        <v>4064</v>
      </c>
      <c r="C1473" t="s">
        <v>5224</v>
      </c>
      <c r="D1473" t="s">
        <v>2287</v>
      </c>
      <c r="E1473" t="s">
        <v>4033</v>
      </c>
      <c r="F1473">
        <v>0</v>
      </c>
      <c r="G1473">
        <v>0</v>
      </c>
    </row>
    <row r="1474" spans="1:7" hidden="1" x14ac:dyDescent="0.25">
      <c r="A1474" t="s">
        <v>4914</v>
      </c>
      <c r="B1474" t="s">
        <v>4064</v>
      </c>
      <c r="C1474" t="s">
        <v>5225</v>
      </c>
      <c r="D1474" t="s">
        <v>2288</v>
      </c>
      <c r="E1474" t="s">
        <v>4033</v>
      </c>
      <c r="F1474">
        <v>1</v>
      </c>
      <c r="G1474">
        <v>7.48</v>
      </c>
    </row>
    <row r="1475" spans="1:7" hidden="1" x14ac:dyDescent="0.25">
      <c r="A1475" t="s">
        <v>4914</v>
      </c>
      <c r="B1475" t="s">
        <v>4064</v>
      </c>
      <c r="C1475" t="s">
        <v>5226</v>
      </c>
      <c r="D1475" t="s">
        <v>2289</v>
      </c>
      <c r="E1475" t="s">
        <v>4033</v>
      </c>
      <c r="F1475">
        <v>0</v>
      </c>
      <c r="G1475">
        <v>0</v>
      </c>
    </row>
    <row r="1476" spans="1:7" hidden="1" x14ac:dyDescent="0.25">
      <c r="A1476" t="s">
        <v>4914</v>
      </c>
      <c r="B1476" t="s">
        <v>4064</v>
      </c>
      <c r="C1476" t="s">
        <v>5227</v>
      </c>
      <c r="D1476" t="s">
        <v>2290</v>
      </c>
      <c r="E1476" t="s">
        <v>4033</v>
      </c>
      <c r="F1476">
        <v>0</v>
      </c>
      <c r="G1476">
        <v>0</v>
      </c>
    </row>
    <row r="1477" spans="1:7" hidden="1" x14ac:dyDescent="0.25">
      <c r="A1477" t="s">
        <v>4914</v>
      </c>
      <c r="B1477" t="s">
        <v>4064</v>
      </c>
      <c r="C1477" t="s">
        <v>5228</v>
      </c>
      <c r="D1477" t="s">
        <v>2291</v>
      </c>
      <c r="E1477" t="s">
        <v>4033</v>
      </c>
      <c r="F1477">
        <v>0</v>
      </c>
      <c r="G1477">
        <v>0</v>
      </c>
    </row>
    <row r="1478" spans="1:7" hidden="1" x14ac:dyDescent="0.25">
      <c r="A1478" t="s">
        <v>4914</v>
      </c>
      <c r="B1478" t="s">
        <v>4064</v>
      </c>
      <c r="C1478" t="s">
        <v>5229</v>
      </c>
      <c r="D1478" t="s">
        <v>2292</v>
      </c>
      <c r="E1478" t="s">
        <v>4033</v>
      </c>
      <c r="F1478">
        <v>0</v>
      </c>
      <c r="G1478">
        <v>0</v>
      </c>
    </row>
    <row r="1479" spans="1:7" hidden="1" x14ac:dyDescent="0.25">
      <c r="A1479" t="s">
        <v>4914</v>
      </c>
      <c r="B1479" t="s">
        <v>4064</v>
      </c>
      <c r="C1479" t="s">
        <v>5230</v>
      </c>
      <c r="D1479" t="s">
        <v>2293</v>
      </c>
      <c r="E1479" t="s">
        <v>4033</v>
      </c>
      <c r="F1479">
        <v>0</v>
      </c>
      <c r="G1479">
        <v>0</v>
      </c>
    </row>
    <row r="1480" spans="1:7" hidden="1" x14ac:dyDescent="0.25">
      <c r="A1480" t="s">
        <v>4914</v>
      </c>
      <c r="B1480" t="s">
        <v>4064</v>
      </c>
      <c r="C1480" t="s">
        <v>5231</v>
      </c>
      <c r="D1480" t="s">
        <v>2294</v>
      </c>
      <c r="E1480" t="s">
        <v>4033</v>
      </c>
      <c r="F1480">
        <v>0</v>
      </c>
      <c r="G1480">
        <v>0</v>
      </c>
    </row>
    <row r="1481" spans="1:7" hidden="1" x14ac:dyDescent="0.25">
      <c r="A1481" t="s">
        <v>4914</v>
      </c>
      <c r="B1481" t="s">
        <v>4064</v>
      </c>
      <c r="C1481" t="s">
        <v>5232</v>
      </c>
      <c r="D1481" t="s">
        <v>2295</v>
      </c>
      <c r="E1481" t="s">
        <v>4033</v>
      </c>
      <c r="F1481">
        <v>0</v>
      </c>
      <c r="G1481">
        <v>0</v>
      </c>
    </row>
    <row r="1482" spans="1:7" hidden="1" x14ac:dyDescent="0.25">
      <c r="A1482" t="s">
        <v>4914</v>
      </c>
      <c r="B1482" t="s">
        <v>4064</v>
      </c>
      <c r="C1482" t="s">
        <v>5233</v>
      </c>
      <c r="D1482" t="s">
        <v>2296</v>
      </c>
      <c r="E1482" t="s">
        <v>4033</v>
      </c>
      <c r="F1482">
        <v>0</v>
      </c>
      <c r="G1482">
        <v>0</v>
      </c>
    </row>
    <row r="1483" spans="1:7" hidden="1" x14ac:dyDescent="0.25">
      <c r="A1483" t="s">
        <v>4914</v>
      </c>
      <c r="B1483" t="s">
        <v>4064</v>
      </c>
      <c r="C1483" t="s">
        <v>5234</v>
      </c>
      <c r="D1483" t="s">
        <v>2297</v>
      </c>
      <c r="E1483" t="s">
        <v>4033</v>
      </c>
      <c r="F1483">
        <v>0</v>
      </c>
      <c r="G1483">
        <v>0</v>
      </c>
    </row>
    <row r="1484" spans="1:7" hidden="1" x14ac:dyDescent="0.25">
      <c r="A1484" t="s">
        <v>4914</v>
      </c>
      <c r="B1484" t="s">
        <v>4064</v>
      </c>
      <c r="C1484" t="s">
        <v>5235</v>
      </c>
      <c r="D1484" t="s">
        <v>2298</v>
      </c>
      <c r="E1484" t="s">
        <v>4033</v>
      </c>
      <c r="F1484">
        <v>6</v>
      </c>
      <c r="G1484">
        <v>44.88</v>
      </c>
    </row>
    <row r="1485" spans="1:7" hidden="1" x14ac:dyDescent="0.25">
      <c r="A1485" t="s">
        <v>4914</v>
      </c>
      <c r="B1485" t="s">
        <v>4064</v>
      </c>
      <c r="C1485" t="s">
        <v>5236</v>
      </c>
      <c r="D1485" t="s">
        <v>2299</v>
      </c>
      <c r="E1485" t="s">
        <v>4033</v>
      </c>
      <c r="F1485">
        <v>0</v>
      </c>
      <c r="G1485">
        <v>0</v>
      </c>
    </row>
    <row r="1486" spans="1:7" hidden="1" x14ac:dyDescent="0.25">
      <c r="A1486" t="s">
        <v>4914</v>
      </c>
      <c r="B1486" t="s">
        <v>4064</v>
      </c>
      <c r="C1486" t="s">
        <v>5237</v>
      </c>
      <c r="D1486" t="s">
        <v>2300</v>
      </c>
      <c r="E1486" t="s">
        <v>4033</v>
      </c>
      <c r="F1486">
        <v>0</v>
      </c>
      <c r="G1486">
        <v>0</v>
      </c>
    </row>
    <row r="1487" spans="1:7" hidden="1" x14ac:dyDescent="0.25">
      <c r="A1487" t="s">
        <v>4914</v>
      </c>
      <c r="B1487" t="s">
        <v>4064</v>
      </c>
      <c r="C1487" t="s">
        <v>5238</v>
      </c>
      <c r="D1487" t="s">
        <v>2301</v>
      </c>
      <c r="E1487" t="s">
        <v>4033</v>
      </c>
      <c r="F1487">
        <v>0</v>
      </c>
      <c r="G1487">
        <v>0</v>
      </c>
    </row>
    <row r="1488" spans="1:7" hidden="1" x14ac:dyDescent="0.25">
      <c r="A1488" t="s">
        <v>4914</v>
      </c>
      <c r="B1488" t="s">
        <v>4064</v>
      </c>
      <c r="C1488" t="s">
        <v>5239</v>
      </c>
      <c r="D1488" t="s">
        <v>2302</v>
      </c>
      <c r="E1488" t="s">
        <v>4033</v>
      </c>
      <c r="F1488">
        <v>0</v>
      </c>
      <c r="G1488">
        <v>0</v>
      </c>
    </row>
    <row r="1489" spans="1:7" hidden="1" x14ac:dyDescent="0.25">
      <c r="A1489" t="s">
        <v>4914</v>
      </c>
      <c r="B1489" t="s">
        <v>4064</v>
      </c>
      <c r="C1489" t="s">
        <v>5240</v>
      </c>
      <c r="D1489" t="s">
        <v>2303</v>
      </c>
      <c r="E1489" t="s">
        <v>4033</v>
      </c>
      <c r="F1489">
        <v>0</v>
      </c>
      <c r="G1489">
        <v>0</v>
      </c>
    </row>
    <row r="1490" spans="1:7" hidden="1" x14ac:dyDescent="0.25">
      <c r="A1490" t="s">
        <v>4914</v>
      </c>
      <c r="B1490" t="s">
        <v>4064</v>
      </c>
      <c r="C1490" t="s">
        <v>5241</v>
      </c>
      <c r="D1490" t="s">
        <v>2304</v>
      </c>
      <c r="E1490" t="s">
        <v>4033</v>
      </c>
      <c r="F1490">
        <v>0</v>
      </c>
      <c r="G1490">
        <v>0</v>
      </c>
    </row>
    <row r="1491" spans="1:7" hidden="1" x14ac:dyDescent="0.25">
      <c r="A1491" t="s">
        <v>4914</v>
      </c>
      <c r="B1491" t="s">
        <v>4064</v>
      </c>
      <c r="C1491" t="s">
        <v>5242</v>
      </c>
      <c r="D1491" t="s">
        <v>2305</v>
      </c>
      <c r="E1491" t="s">
        <v>4033</v>
      </c>
      <c r="F1491">
        <v>0</v>
      </c>
      <c r="G1491">
        <v>0</v>
      </c>
    </row>
    <row r="1492" spans="1:7" hidden="1" x14ac:dyDescent="0.25">
      <c r="A1492" t="s">
        <v>4914</v>
      </c>
      <c r="B1492" t="s">
        <v>4064</v>
      </c>
      <c r="C1492" t="s">
        <v>5243</v>
      </c>
      <c r="D1492" t="s">
        <v>2306</v>
      </c>
      <c r="E1492" t="s">
        <v>4033</v>
      </c>
      <c r="F1492">
        <v>0</v>
      </c>
      <c r="G1492">
        <v>0</v>
      </c>
    </row>
    <row r="1493" spans="1:7" hidden="1" x14ac:dyDescent="0.25">
      <c r="A1493" t="s">
        <v>4914</v>
      </c>
      <c r="B1493" t="s">
        <v>4064</v>
      </c>
      <c r="C1493" t="s">
        <v>5244</v>
      </c>
      <c r="D1493" t="s">
        <v>2307</v>
      </c>
      <c r="E1493" t="s">
        <v>4033</v>
      </c>
      <c r="F1493">
        <v>0</v>
      </c>
      <c r="G1493">
        <v>0</v>
      </c>
    </row>
    <row r="1494" spans="1:7" hidden="1" x14ac:dyDescent="0.25">
      <c r="A1494" t="s">
        <v>4914</v>
      </c>
      <c r="B1494" t="s">
        <v>4064</v>
      </c>
      <c r="C1494" t="s">
        <v>5245</v>
      </c>
      <c r="D1494" t="s">
        <v>2308</v>
      </c>
      <c r="E1494" t="s">
        <v>4033</v>
      </c>
      <c r="F1494">
        <v>1</v>
      </c>
      <c r="G1494">
        <v>7.48</v>
      </c>
    </row>
    <row r="1495" spans="1:7" hidden="1" x14ac:dyDescent="0.25">
      <c r="A1495" t="s">
        <v>4914</v>
      </c>
      <c r="B1495" t="s">
        <v>4064</v>
      </c>
      <c r="C1495" t="s">
        <v>5246</v>
      </c>
      <c r="D1495" t="s">
        <v>2309</v>
      </c>
      <c r="E1495" t="s">
        <v>4033</v>
      </c>
      <c r="F1495">
        <v>14</v>
      </c>
      <c r="G1495">
        <v>104.72</v>
      </c>
    </row>
    <row r="1496" spans="1:7" hidden="1" x14ac:dyDescent="0.25">
      <c r="A1496" t="s">
        <v>4914</v>
      </c>
      <c r="B1496" t="s">
        <v>4064</v>
      </c>
      <c r="C1496" t="s">
        <v>5247</v>
      </c>
      <c r="D1496" t="s">
        <v>2310</v>
      </c>
      <c r="E1496" t="s">
        <v>4033</v>
      </c>
      <c r="F1496">
        <v>11</v>
      </c>
      <c r="G1496">
        <v>82.28</v>
      </c>
    </row>
    <row r="1497" spans="1:7" hidden="1" x14ac:dyDescent="0.25">
      <c r="A1497" t="s">
        <v>4914</v>
      </c>
      <c r="B1497" t="s">
        <v>4064</v>
      </c>
      <c r="C1497" t="s">
        <v>5248</v>
      </c>
      <c r="D1497" t="s">
        <v>2311</v>
      </c>
      <c r="E1497" t="s">
        <v>4033</v>
      </c>
      <c r="F1497">
        <v>0</v>
      </c>
      <c r="G1497">
        <v>0</v>
      </c>
    </row>
    <row r="1498" spans="1:7" hidden="1" x14ac:dyDescent="0.25">
      <c r="A1498" t="s">
        <v>4914</v>
      </c>
      <c r="B1498" t="s">
        <v>4064</v>
      </c>
      <c r="C1498" t="s">
        <v>4444</v>
      </c>
      <c r="D1498" t="s">
        <v>2312</v>
      </c>
      <c r="E1498" t="s">
        <v>4033</v>
      </c>
      <c r="F1498">
        <v>0</v>
      </c>
      <c r="G1498">
        <v>0</v>
      </c>
    </row>
    <row r="1499" spans="1:7" hidden="1" x14ac:dyDescent="0.25">
      <c r="A1499" t="s">
        <v>4914</v>
      </c>
      <c r="B1499" t="s">
        <v>4064</v>
      </c>
      <c r="C1499" t="s">
        <v>4777</v>
      </c>
      <c r="D1499" t="s">
        <v>2313</v>
      </c>
      <c r="E1499" t="s">
        <v>4033</v>
      </c>
      <c r="F1499">
        <v>23</v>
      </c>
      <c r="G1499">
        <v>784.4</v>
      </c>
    </row>
    <row r="1500" spans="1:7" hidden="1" x14ac:dyDescent="0.25">
      <c r="A1500" t="s">
        <v>4914</v>
      </c>
      <c r="B1500" t="s">
        <v>4064</v>
      </c>
      <c r="C1500" t="s">
        <v>5249</v>
      </c>
      <c r="D1500" t="s">
        <v>2314</v>
      </c>
      <c r="E1500" t="s">
        <v>4033</v>
      </c>
      <c r="F1500">
        <v>11</v>
      </c>
      <c r="G1500">
        <v>359.92</v>
      </c>
    </row>
    <row r="1501" spans="1:7" hidden="1" x14ac:dyDescent="0.25">
      <c r="A1501" t="s">
        <v>4914</v>
      </c>
      <c r="B1501" t="s">
        <v>4064</v>
      </c>
      <c r="C1501" t="s">
        <v>5250</v>
      </c>
      <c r="D1501" t="s">
        <v>2315</v>
      </c>
      <c r="E1501" t="s">
        <v>4033</v>
      </c>
      <c r="F1501">
        <v>2</v>
      </c>
      <c r="G1501">
        <v>61.64</v>
      </c>
    </row>
    <row r="1502" spans="1:7" hidden="1" x14ac:dyDescent="0.25">
      <c r="A1502" t="s">
        <v>4914</v>
      </c>
      <c r="B1502" t="s">
        <v>4064</v>
      </c>
      <c r="C1502" t="s">
        <v>4445</v>
      </c>
      <c r="D1502" t="s">
        <v>2316</v>
      </c>
      <c r="E1502" t="s">
        <v>4033</v>
      </c>
      <c r="F1502">
        <v>6</v>
      </c>
      <c r="G1502">
        <v>184.86</v>
      </c>
    </row>
    <row r="1503" spans="1:7" hidden="1" x14ac:dyDescent="0.25">
      <c r="A1503" t="s">
        <v>4914</v>
      </c>
      <c r="B1503" t="s">
        <v>4064</v>
      </c>
      <c r="C1503" t="s">
        <v>4778</v>
      </c>
      <c r="D1503" t="s">
        <v>2317</v>
      </c>
      <c r="E1503" t="s">
        <v>4033</v>
      </c>
      <c r="F1503">
        <v>28</v>
      </c>
      <c r="G1503">
        <v>862.68</v>
      </c>
    </row>
    <row r="1504" spans="1:7" hidden="1" x14ac:dyDescent="0.25">
      <c r="A1504" t="s">
        <v>4914</v>
      </c>
      <c r="B1504" t="s">
        <v>4064</v>
      </c>
      <c r="C1504" t="s">
        <v>4446</v>
      </c>
      <c r="D1504" t="s">
        <v>2318</v>
      </c>
      <c r="E1504" t="s">
        <v>4033</v>
      </c>
      <c r="F1504">
        <v>0</v>
      </c>
      <c r="G1504">
        <v>0</v>
      </c>
    </row>
    <row r="1505" spans="1:7" hidden="1" x14ac:dyDescent="0.25">
      <c r="A1505" t="s">
        <v>4914</v>
      </c>
      <c r="B1505" t="s">
        <v>4064</v>
      </c>
      <c r="C1505" t="s">
        <v>5251</v>
      </c>
      <c r="D1505" t="s">
        <v>2319</v>
      </c>
      <c r="E1505" t="s">
        <v>4033</v>
      </c>
      <c r="F1505">
        <v>56</v>
      </c>
      <c r="G1505">
        <v>1461.04</v>
      </c>
    </row>
    <row r="1506" spans="1:7" hidden="1" x14ac:dyDescent="0.25">
      <c r="A1506" t="s">
        <v>4914</v>
      </c>
      <c r="B1506" t="s">
        <v>4064</v>
      </c>
      <c r="C1506" t="s">
        <v>5252</v>
      </c>
      <c r="D1506" t="s">
        <v>2320</v>
      </c>
      <c r="E1506" t="s">
        <v>4033</v>
      </c>
      <c r="F1506">
        <v>18</v>
      </c>
      <c r="G1506">
        <v>469.62</v>
      </c>
    </row>
    <row r="1507" spans="1:7" hidden="1" x14ac:dyDescent="0.25">
      <c r="A1507" t="s">
        <v>4914</v>
      </c>
      <c r="B1507" t="s">
        <v>4064</v>
      </c>
      <c r="C1507" t="s">
        <v>5253</v>
      </c>
      <c r="D1507" t="s">
        <v>2321</v>
      </c>
      <c r="E1507" t="s">
        <v>4033</v>
      </c>
      <c r="F1507">
        <v>8</v>
      </c>
      <c r="G1507">
        <v>208.72</v>
      </c>
    </row>
    <row r="1508" spans="1:7" hidden="1" x14ac:dyDescent="0.25">
      <c r="A1508" t="s">
        <v>4914</v>
      </c>
      <c r="B1508" t="s">
        <v>4064</v>
      </c>
      <c r="C1508" t="s">
        <v>5254</v>
      </c>
      <c r="D1508" t="s">
        <v>2322</v>
      </c>
      <c r="E1508" t="s">
        <v>4033</v>
      </c>
      <c r="F1508">
        <v>62</v>
      </c>
      <c r="G1508">
        <v>667.07</v>
      </c>
    </row>
    <row r="1509" spans="1:7" hidden="1" x14ac:dyDescent="0.25">
      <c r="A1509" t="s">
        <v>4914</v>
      </c>
      <c r="B1509" t="s">
        <v>4064</v>
      </c>
      <c r="C1509" t="s">
        <v>5255</v>
      </c>
      <c r="D1509" t="s">
        <v>2323</v>
      </c>
      <c r="E1509" t="s">
        <v>4033</v>
      </c>
      <c r="F1509">
        <v>0</v>
      </c>
      <c r="G1509">
        <v>0</v>
      </c>
    </row>
    <row r="1510" spans="1:7" hidden="1" x14ac:dyDescent="0.25">
      <c r="A1510" t="s">
        <v>4914</v>
      </c>
      <c r="B1510" t="s">
        <v>4064</v>
      </c>
      <c r="C1510" t="s">
        <v>5256</v>
      </c>
      <c r="D1510" t="s">
        <v>2324</v>
      </c>
      <c r="E1510" t="s">
        <v>4033</v>
      </c>
      <c r="F1510">
        <v>0</v>
      </c>
      <c r="G1510">
        <v>0</v>
      </c>
    </row>
    <row r="1511" spans="1:7" hidden="1" x14ac:dyDescent="0.25">
      <c r="A1511" t="s">
        <v>4914</v>
      </c>
      <c r="B1511" t="s">
        <v>4064</v>
      </c>
      <c r="C1511" t="s">
        <v>5257</v>
      </c>
      <c r="D1511" t="s">
        <v>2325</v>
      </c>
      <c r="E1511" t="s">
        <v>4033</v>
      </c>
      <c r="F1511">
        <v>0</v>
      </c>
      <c r="G1511">
        <v>0</v>
      </c>
    </row>
    <row r="1512" spans="1:7" hidden="1" x14ac:dyDescent="0.25">
      <c r="A1512" t="s">
        <v>4914</v>
      </c>
      <c r="B1512" t="s">
        <v>4064</v>
      </c>
      <c r="C1512" t="s">
        <v>5258</v>
      </c>
      <c r="D1512" t="s">
        <v>2326</v>
      </c>
      <c r="E1512" t="s">
        <v>4033</v>
      </c>
      <c r="F1512">
        <v>61</v>
      </c>
      <c r="G1512">
        <v>1008.33</v>
      </c>
    </row>
    <row r="1513" spans="1:7" hidden="1" x14ac:dyDescent="0.25">
      <c r="A1513" t="s">
        <v>4914</v>
      </c>
      <c r="B1513" t="s">
        <v>4064</v>
      </c>
      <c r="C1513" t="s">
        <v>5259</v>
      </c>
      <c r="D1513" t="s">
        <v>2327</v>
      </c>
      <c r="E1513" t="s">
        <v>4033</v>
      </c>
      <c r="F1513">
        <v>199</v>
      </c>
      <c r="G1513">
        <v>3006.27</v>
      </c>
    </row>
    <row r="1514" spans="1:7" hidden="1" x14ac:dyDescent="0.25">
      <c r="A1514" t="s">
        <v>4914</v>
      </c>
      <c r="B1514" t="s">
        <v>4064</v>
      </c>
      <c r="C1514" t="s">
        <v>5260</v>
      </c>
      <c r="D1514" t="s">
        <v>2328</v>
      </c>
      <c r="E1514" t="s">
        <v>4033</v>
      </c>
      <c r="F1514">
        <v>180</v>
      </c>
      <c r="G1514">
        <v>2711.58</v>
      </c>
    </row>
    <row r="1515" spans="1:7" hidden="1" x14ac:dyDescent="0.25">
      <c r="A1515" t="s">
        <v>4914</v>
      </c>
      <c r="B1515" t="s">
        <v>4064</v>
      </c>
      <c r="C1515" t="s">
        <v>5261</v>
      </c>
      <c r="D1515" t="s">
        <v>2329</v>
      </c>
      <c r="E1515" t="s">
        <v>4033</v>
      </c>
      <c r="F1515">
        <v>53</v>
      </c>
      <c r="G1515">
        <v>798.55</v>
      </c>
    </row>
    <row r="1516" spans="1:7" hidden="1" x14ac:dyDescent="0.25">
      <c r="A1516" t="s">
        <v>4914</v>
      </c>
      <c r="B1516" t="s">
        <v>4064</v>
      </c>
      <c r="C1516" t="s">
        <v>5262</v>
      </c>
      <c r="D1516" t="s">
        <v>2330</v>
      </c>
      <c r="E1516" t="s">
        <v>4033</v>
      </c>
      <c r="F1516">
        <v>17</v>
      </c>
      <c r="G1516">
        <v>256.76</v>
      </c>
    </row>
    <row r="1517" spans="1:7" hidden="1" x14ac:dyDescent="0.25">
      <c r="A1517" t="s">
        <v>4914</v>
      </c>
      <c r="B1517" t="s">
        <v>4064</v>
      </c>
      <c r="C1517" t="s">
        <v>5263</v>
      </c>
      <c r="D1517" t="s">
        <v>2331</v>
      </c>
      <c r="E1517" t="s">
        <v>4033</v>
      </c>
      <c r="F1517">
        <v>5</v>
      </c>
      <c r="G1517">
        <v>63.26</v>
      </c>
    </row>
    <row r="1518" spans="1:7" hidden="1" x14ac:dyDescent="0.25">
      <c r="A1518" t="s">
        <v>4914</v>
      </c>
      <c r="B1518" t="s">
        <v>4064</v>
      </c>
      <c r="C1518" t="s">
        <v>5264</v>
      </c>
      <c r="D1518" t="s">
        <v>2332</v>
      </c>
      <c r="E1518" t="s">
        <v>4033</v>
      </c>
      <c r="F1518">
        <v>7</v>
      </c>
      <c r="G1518">
        <v>105</v>
      </c>
    </row>
    <row r="1519" spans="1:7" hidden="1" x14ac:dyDescent="0.25">
      <c r="A1519" t="s">
        <v>4914</v>
      </c>
      <c r="B1519" t="s">
        <v>4064</v>
      </c>
      <c r="C1519" t="s">
        <v>5265</v>
      </c>
      <c r="D1519" t="s">
        <v>2333</v>
      </c>
      <c r="E1519" t="s">
        <v>4033</v>
      </c>
      <c r="F1519">
        <v>39</v>
      </c>
      <c r="G1519">
        <v>390.65</v>
      </c>
    </row>
    <row r="1520" spans="1:7" hidden="1" x14ac:dyDescent="0.25">
      <c r="A1520" t="s">
        <v>4914</v>
      </c>
      <c r="B1520" t="s">
        <v>4064</v>
      </c>
      <c r="C1520" t="s">
        <v>5266</v>
      </c>
      <c r="D1520" t="s">
        <v>2334</v>
      </c>
      <c r="E1520" t="s">
        <v>4033</v>
      </c>
      <c r="F1520">
        <v>3</v>
      </c>
      <c r="G1520">
        <v>42.96</v>
      </c>
    </row>
    <row r="1521" spans="1:7" hidden="1" x14ac:dyDescent="0.25">
      <c r="A1521" t="s">
        <v>4914</v>
      </c>
      <c r="B1521" t="s">
        <v>4091</v>
      </c>
      <c r="C1521" t="s">
        <v>5267</v>
      </c>
      <c r="D1521" t="s">
        <v>2337</v>
      </c>
      <c r="E1521" t="s">
        <v>4033</v>
      </c>
      <c r="F1521">
        <v>3</v>
      </c>
      <c r="G1521">
        <v>27.09</v>
      </c>
    </row>
    <row r="1522" spans="1:7" hidden="1" x14ac:dyDescent="0.25">
      <c r="A1522" t="s">
        <v>4914</v>
      </c>
      <c r="B1522" t="s">
        <v>4122</v>
      </c>
      <c r="C1522" t="s">
        <v>4123</v>
      </c>
      <c r="D1522" t="s">
        <v>2338</v>
      </c>
      <c r="E1522" t="s">
        <v>4033</v>
      </c>
      <c r="F1522">
        <v>4</v>
      </c>
      <c r="G1522">
        <v>110.58</v>
      </c>
    </row>
    <row r="1523" spans="1:7" hidden="1" x14ac:dyDescent="0.25">
      <c r="A1523" t="s">
        <v>4914</v>
      </c>
      <c r="B1523" t="s">
        <v>4122</v>
      </c>
      <c r="C1523" t="s">
        <v>4124</v>
      </c>
      <c r="D1523" t="s">
        <v>2339</v>
      </c>
      <c r="E1523" t="s">
        <v>4033</v>
      </c>
      <c r="F1523">
        <v>3</v>
      </c>
      <c r="G1523">
        <v>82.94</v>
      </c>
    </row>
    <row r="1524" spans="1:7" hidden="1" x14ac:dyDescent="0.25">
      <c r="A1524" t="s">
        <v>4914</v>
      </c>
      <c r="B1524" t="s">
        <v>4122</v>
      </c>
      <c r="C1524" t="s">
        <v>4125</v>
      </c>
      <c r="D1524" t="s">
        <v>2340</v>
      </c>
      <c r="E1524" t="s">
        <v>4033</v>
      </c>
      <c r="F1524">
        <v>762</v>
      </c>
      <c r="G1524">
        <v>12290.21</v>
      </c>
    </row>
    <row r="1525" spans="1:7" hidden="1" x14ac:dyDescent="0.25">
      <c r="A1525" t="s">
        <v>4914</v>
      </c>
      <c r="B1525" t="s">
        <v>4122</v>
      </c>
      <c r="C1525" t="s">
        <v>4126</v>
      </c>
      <c r="D1525" t="s">
        <v>2341</v>
      </c>
      <c r="E1525" t="s">
        <v>4033</v>
      </c>
      <c r="F1525">
        <v>5</v>
      </c>
      <c r="G1525">
        <v>137.81</v>
      </c>
    </row>
    <row r="1526" spans="1:7" hidden="1" x14ac:dyDescent="0.25">
      <c r="A1526" t="s">
        <v>4914</v>
      </c>
      <c r="B1526" t="s">
        <v>4122</v>
      </c>
      <c r="C1526" t="s">
        <v>4127</v>
      </c>
      <c r="D1526" t="s">
        <v>2342</v>
      </c>
      <c r="E1526" t="s">
        <v>4033</v>
      </c>
      <c r="F1526">
        <v>737</v>
      </c>
      <c r="G1526">
        <v>11246.62</v>
      </c>
    </row>
    <row r="1527" spans="1:7" hidden="1" x14ac:dyDescent="0.25">
      <c r="A1527" t="s">
        <v>4914</v>
      </c>
      <c r="B1527" t="s">
        <v>4122</v>
      </c>
      <c r="C1527" t="s">
        <v>4128</v>
      </c>
      <c r="D1527" t="s">
        <v>2343</v>
      </c>
      <c r="E1527" t="s">
        <v>4033</v>
      </c>
      <c r="F1527">
        <v>728</v>
      </c>
      <c r="G1527">
        <v>11109.28</v>
      </c>
    </row>
    <row r="1528" spans="1:7" hidden="1" x14ac:dyDescent="0.25">
      <c r="A1528" t="s">
        <v>4914</v>
      </c>
      <c r="B1528" t="s">
        <v>4391</v>
      </c>
      <c r="C1528" t="s">
        <v>4447</v>
      </c>
      <c r="D1528" t="s">
        <v>2344</v>
      </c>
      <c r="E1528" t="s">
        <v>4033</v>
      </c>
      <c r="F1528">
        <v>0</v>
      </c>
      <c r="G1528">
        <v>0</v>
      </c>
    </row>
    <row r="1529" spans="1:7" hidden="1" x14ac:dyDescent="0.25">
      <c r="A1529" t="s">
        <v>4914</v>
      </c>
      <c r="B1529" t="s">
        <v>4391</v>
      </c>
      <c r="C1529" t="s">
        <v>4448</v>
      </c>
      <c r="D1529" t="s">
        <v>2345</v>
      </c>
      <c r="E1529" t="s">
        <v>4033</v>
      </c>
      <c r="F1529">
        <v>0</v>
      </c>
      <c r="G1529">
        <v>0</v>
      </c>
    </row>
    <row r="1530" spans="1:7" hidden="1" x14ac:dyDescent="0.25">
      <c r="A1530" t="s">
        <v>4914</v>
      </c>
      <c r="B1530" t="s">
        <v>4391</v>
      </c>
      <c r="C1530" t="s">
        <v>4449</v>
      </c>
      <c r="D1530" t="s">
        <v>2346</v>
      </c>
      <c r="E1530" t="s">
        <v>4033</v>
      </c>
      <c r="F1530">
        <v>0</v>
      </c>
      <c r="G1530">
        <v>0</v>
      </c>
    </row>
    <row r="1531" spans="1:7" hidden="1" x14ac:dyDescent="0.25">
      <c r="A1531" t="s">
        <v>4914</v>
      </c>
      <c r="B1531" t="s">
        <v>4122</v>
      </c>
      <c r="C1531" t="s">
        <v>4129</v>
      </c>
      <c r="D1531" t="s">
        <v>2349</v>
      </c>
      <c r="E1531" t="s">
        <v>4033</v>
      </c>
      <c r="F1531">
        <v>4341</v>
      </c>
      <c r="G1531">
        <v>3979.48</v>
      </c>
    </row>
    <row r="1532" spans="1:7" hidden="1" x14ac:dyDescent="0.25">
      <c r="A1532" t="s">
        <v>4914</v>
      </c>
      <c r="B1532" t="s">
        <v>4055</v>
      </c>
      <c r="C1532" t="s">
        <v>4130</v>
      </c>
      <c r="D1532" t="s">
        <v>2350</v>
      </c>
      <c r="E1532" t="s">
        <v>4033</v>
      </c>
      <c r="F1532">
        <v>0</v>
      </c>
      <c r="G1532">
        <v>0</v>
      </c>
    </row>
    <row r="1533" spans="1:7" hidden="1" x14ac:dyDescent="0.25">
      <c r="A1533" t="s">
        <v>4914</v>
      </c>
      <c r="B1533" t="s">
        <v>4055</v>
      </c>
      <c r="C1533" t="s">
        <v>4131</v>
      </c>
      <c r="D1533" t="s">
        <v>2351</v>
      </c>
      <c r="E1533" t="s">
        <v>4033</v>
      </c>
      <c r="F1533">
        <v>0</v>
      </c>
      <c r="G1533">
        <v>0</v>
      </c>
    </row>
    <row r="1534" spans="1:7" hidden="1" x14ac:dyDescent="0.25">
      <c r="A1534" t="s">
        <v>4914</v>
      </c>
      <c r="B1534" t="s">
        <v>4055</v>
      </c>
      <c r="C1534" t="s">
        <v>4132</v>
      </c>
      <c r="D1534" t="s">
        <v>2352</v>
      </c>
      <c r="E1534" t="s">
        <v>4033</v>
      </c>
      <c r="F1534">
        <v>7963</v>
      </c>
      <c r="G1534">
        <v>4406.8100000000004</v>
      </c>
    </row>
    <row r="1535" spans="1:7" hidden="1" x14ac:dyDescent="0.25">
      <c r="A1535" t="s">
        <v>4914</v>
      </c>
      <c r="B1535" t="s">
        <v>4055</v>
      </c>
      <c r="C1535" t="s">
        <v>4451</v>
      </c>
      <c r="D1535" t="s">
        <v>2353</v>
      </c>
      <c r="E1535" t="s">
        <v>4033</v>
      </c>
      <c r="F1535">
        <v>214</v>
      </c>
      <c r="G1535">
        <v>1526.41</v>
      </c>
    </row>
    <row r="1536" spans="1:7" hidden="1" x14ac:dyDescent="0.25">
      <c r="A1536" t="s">
        <v>4914</v>
      </c>
      <c r="B1536" t="s">
        <v>4055</v>
      </c>
      <c r="C1536" t="s">
        <v>4452</v>
      </c>
      <c r="D1536" t="s">
        <v>2354</v>
      </c>
      <c r="E1536" t="s">
        <v>4033</v>
      </c>
      <c r="F1536">
        <v>1061</v>
      </c>
      <c r="G1536">
        <v>14985.08</v>
      </c>
    </row>
    <row r="1537" spans="1:7" hidden="1" x14ac:dyDescent="0.25">
      <c r="A1537" t="s">
        <v>4914</v>
      </c>
      <c r="B1537" t="s">
        <v>4055</v>
      </c>
      <c r="C1537" t="s">
        <v>4133</v>
      </c>
      <c r="D1537" t="s">
        <v>2355</v>
      </c>
      <c r="E1537" t="s">
        <v>4033</v>
      </c>
      <c r="F1537">
        <v>11</v>
      </c>
      <c r="G1537">
        <v>8.0500000000000007</v>
      </c>
    </row>
    <row r="1538" spans="1:7" hidden="1" x14ac:dyDescent="0.25">
      <c r="A1538" t="s">
        <v>4914</v>
      </c>
      <c r="B1538" t="s">
        <v>4055</v>
      </c>
      <c r="C1538" t="s">
        <v>5268</v>
      </c>
      <c r="D1538" t="s">
        <v>2356</v>
      </c>
      <c r="E1538" t="s">
        <v>4033</v>
      </c>
      <c r="F1538">
        <v>206</v>
      </c>
      <c r="G1538">
        <v>151.31</v>
      </c>
    </row>
    <row r="1539" spans="1:7" hidden="1" x14ac:dyDescent="0.25">
      <c r="A1539" t="s">
        <v>4914</v>
      </c>
      <c r="B1539" t="s">
        <v>4055</v>
      </c>
      <c r="C1539" t="s">
        <v>5269</v>
      </c>
      <c r="D1539" t="s">
        <v>2357</v>
      </c>
      <c r="E1539" t="s">
        <v>4033</v>
      </c>
      <c r="F1539">
        <v>72</v>
      </c>
      <c r="G1539">
        <v>52.15</v>
      </c>
    </row>
    <row r="1540" spans="1:7" hidden="1" x14ac:dyDescent="0.25">
      <c r="A1540" t="s">
        <v>4914</v>
      </c>
      <c r="B1540" t="s">
        <v>4055</v>
      </c>
      <c r="C1540" t="s">
        <v>5270</v>
      </c>
      <c r="D1540" t="s">
        <v>2358</v>
      </c>
      <c r="E1540" t="s">
        <v>4033</v>
      </c>
      <c r="F1540">
        <v>1042</v>
      </c>
      <c r="G1540">
        <v>6564.6</v>
      </c>
    </row>
    <row r="1541" spans="1:7" hidden="1" x14ac:dyDescent="0.25">
      <c r="A1541" t="s">
        <v>4914</v>
      </c>
      <c r="B1541" t="s">
        <v>4055</v>
      </c>
      <c r="C1541" t="s">
        <v>4134</v>
      </c>
      <c r="D1541" t="s">
        <v>2359</v>
      </c>
      <c r="E1541" t="s">
        <v>4033</v>
      </c>
      <c r="F1541">
        <v>0</v>
      </c>
      <c r="G1541">
        <v>0</v>
      </c>
    </row>
    <row r="1542" spans="1:7" hidden="1" x14ac:dyDescent="0.25">
      <c r="A1542" t="s">
        <v>4914</v>
      </c>
      <c r="B1542" t="s">
        <v>4055</v>
      </c>
      <c r="C1542" t="s">
        <v>4135</v>
      </c>
      <c r="D1542" t="s">
        <v>2361</v>
      </c>
      <c r="E1542" t="s">
        <v>4033</v>
      </c>
      <c r="F1542">
        <v>373</v>
      </c>
      <c r="G1542">
        <v>768.42</v>
      </c>
    </row>
    <row r="1543" spans="1:7" hidden="1" x14ac:dyDescent="0.25">
      <c r="A1543" t="s">
        <v>4914</v>
      </c>
      <c r="B1543" t="s">
        <v>4055</v>
      </c>
      <c r="C1543" t="s">
        <v>5271</v>
      </c>
      <c r="D1543" t="s">
        <v>2362</v>
      </c>
      <c r="E1543" t="s">
        <v>4033</v>
      </c>
      <c r="F1543">
        <v>9</v>
      </c>
      <c r="G1543">
        <v>18.45</v>
      </c>
    </row>
    <row r="1544" spans="1:7" hidden="1" x14ac:dyDescent="0.25">
      <c r="A1544" t="s">
        <v>4914</v>
      </c>
      <c r="B1544" t="s">
        <v>4055</v>
      </c>
      <c r="C1544" t="s">
        <v>5272</v>
      </c>
      <c r="D1544" t="s">
        <v>2363</v>
      </c>
      <c r="E1544" t="s">
        <v>4033</v>
      </c>
      <c r="F1544">
        <v>0</v>
      </c>
      <c r="G1544">
        <v>0</v>
      </c>
    </row>
    <row r="1545" spans="1:7" hidden="1" x14ac:dyDescent="0.25">
      <c r="A1545" t="s">
        <v>4914</v>
      </c>
      <c r="B1545" t="s">
        <v>4055</v>
      </c>
      <c r="C1545" t="s">
        <v>5273</v>
      </c>
      <c r="D1545" t="s">
        <v>2364</v>
      </c>
      <c r="E1545" t="s">
        <v>4033</v>
      </c>
      <c r="F1545">
        <v>10</v>
      </c>
      <c r="G1545">
        <v>15.26</v>
      </c>
    </row>
    <row r="1546" spans="1:7" hidden="1" x14ac:dyDescent="0.25">
      <c r="A1546" t="s">
        <v>4914</v>
      </c>
      <c r="B1546" t="s">
        <v>4055</v>
      </c>
      <c r="C1546" t="s">
        <v>5274</v>
      </c>
      <c r="D1546" t="s">
        <v>2365</v>
      </c>
      <c r="E1546" t="s">
        <v>4033</v>
      </c>
      <c r="F1546">
        <v>3</v>
      </c>
      <c r="G1546">
        <v>8.85</v>
      </c>
    </row>
    <row r="1547" spans="1:7" hidden="1" x14ac:dyDescent="0.25">
      <c r="A1547" t="s">
        <v>4914</v>
      </c>
      <c r="B1547" t="s">
        <v>4055</v>
      </c>
      <c r="C1547" t="s">
        <v>5275</v>
      </c>
      <c r="D1547" t="s">
        <v>2366</v>
      </c>
      <c r="E1547" t="s">
        <v>4033</v>
      </c>
      <c r="F1547">
        <v>0</v>
      </c>
      <c r="G1547">
        <v>0</v>
      </c>
    </row>
    <row r="1548" spans="1:7" hidden="1" x14ac:dyDescent="0.25">
      <c r="A1548" t="s">
        <v>4914</v>
      </c>
      <c r="B1548" t="s">
        <v>4166</v>
      </c>
      <c r="C1548" t="s">
        <v>5276</v>
      </c>
      <c r="D1548" t="s">
        <v>2368</v>
      </c>
      <c r="E1548" t="s">
        <v>4033</v>
      </c>
      <c r="F1548">
        <v>67</v>
      </c>
      <c r="G1548">
        <v>168.21</v>
      </c>
    </row>
    <row r="1549" spans="1:7" hidden="1" x14ac:dyDescent="0.25">
      <c r="A1549" t="s">
        <v>4914</v>
      </c>
      <c r="B1549" t="s">
        <v>4064</v>
      </c>
      <c r="C1549" t="s">
        <v>5277</v>
      </c>
      <c r="D1549" t="s">
        <v>2372</v>
      </c>
      <c r="E1549" t="s">
        <v>4033</v>
      </c>
      <c r="F1549">
        <v>64</v>
      </c>
      <c r="G1549">
        <v>223.36</v>
      </c>
    </row>
    <row r="1550" spans="1:7" hidden="1" x14ac:dyDescent="0.25">
      <c r="A1550" t="s">
        <v>4914</v>
      </c>
      <c r="B1550" t="s">
        <v>4064</v>
      </c>
      <c r="C1550" t="s">
        <v>5278</v>
      </c>
      <c r="D1550" t="s">
        <v>2373</v>
      </c>
      <c r="E1550" t="s">
        <v>4033</v>
      </c>
      <c r="F1550">
        <v>73</v>
      </c>
      <c r="G1550">
        <v>963.6</v>
      </c>
    </row>
    <row r="1551" spans="1:7" hidden="1" x14ac:dyDescent="0.25">
      <c r="A1551" t="s">
        <v>4914</v>
      </c>
      <c r="B1551" t="s">
        <v>4055</v>
      </c>
      <c r="C1551" t="s">
        <v>4136</v>
      </c>
      <c r="D1551" t="s">
        <v>2374</v>
      </c>
      <c r="E1551" t="s">
        <v>4033</v>
      </c>
      <c r="F1551">
        <v>1295</v>
      </c>
      <c r="G1551">
        <v>14115.5</v>
      </c>
    </row>
    <row r="1552" spans="1:7" hidden="1" x14ac:dyDescent="0.25">
      <c r="A1552" t="s">
        <v>4914</v>
      </c>
      <c r="B1552" t="s">
        <v>4055</v>
      </c>
      <c r="C1552" t="s">
        <v>4137</v>
      </c>
      <c r="D1552" t="s">
        <v>2375</v>
      </c>
      <c r="E1552" t="s">
        <v>4033</v>
      </c>
      <c r="F1552">
        <v>1291</v>
      </c>
      <c r="G1552">
        <v>14066.87</v>
      </c>
    </row>
    <row r="1553" spans="1:7" hidden="1" x14ac:dyDescent="0.25">
      <c r="A1553" t="s">
        <v>4914</v>
      </c>
      <c r="B1553" t="s">
        <v>4083</v>
      </c>
      <c r="C1553" t="s">
        <v>5279</v>
      </c>
      <c r="D1553" t="s">
        <v>2376</v>
      </c>
      <c r="E1553" t="s">
        <v>4033</v>
      </c>
      <c r="F1553">
        <v>146</v>
      </c>
      <c r="G1553">
        <v>1533</v>
      </c>
    </row>
    <row r="1554" spans="1:7" hidden="1" x14ac:dyDescent="0.25">
      <c r="A1554" t="s">
        <v>4914</v>
      </c>
      <c r="B1554" t="s">
        <v>4083</v>
      </c>
      <c r="C1554" t="s">
        <v>5280</v>
      </c>
      <c r="D1554" t="s">
        <v>2378</v>
      </c>
      <c r="E1554" t="s">
        <v>4033</v>
      </c>
      <c r="F1554">
        <v>5</v>
      </c>
      <c r="G1554">
        <v>62.5</v>
      </c>
    </row>
    <row r="1555" spans="1:7" hidden="1" x14ac:dyDescent="0.25">
      <c r="A1555" t="s">
        <v>4914</v>
      </c>
      <c r="B1555" t="s">
        <v>4040</v>
      </c>
      <c r="C1555" t="s">
        <v>5281</v>
      </c>
      <c r="D1555" t="s">
        <v>2379</v>
      </c>
      <c r="E1555" t="s">
        <v>4033</v>
      </c>
      <c r="F1555">
        <v>6</v>
      </c>
      <c r="G1555">
        <v>16.5</v>
      </c>
    </row>
    <row r="1556" spans="1:7" hidden="1" x14ac:dyDescent="0.25">
      <c r="A1556" t="s">
        <v>4914</v>
      </c>
      <c r="B1556" t="s">
        <v>4055</v>
      </c>
      <c r="C1556" t="s">
        <v>5282</v>
      </c>
      <c r="D1556" t="s">
        <v>2380</v>
      </c>
      <c r="E1556" t="s">
        <v>4033</v>
      </c>
      <c r="F1556">
        <v>301</v>
      </c>
      <c r="G1556">
        <v>280.95</v>
      </c>
    </row>
    <row r="1557" spans="1:7" hidden="1" x14ac:dyDescent="0.25">
      <c r="A1557" t="s">
        <v>4914</v>
      </c>
      <c r="B1557" t="s">
        <v>4055</v>
      </c>
      <c r="C1557" t="s">
        <v>5283</v>
      </c>
      <c r="D1557" t="s">
        <v>2381</v>
      </c>
      <c r="E1557" t="s">
        <v>4033</v>
      </c>
      <c r="F1557">
        <v>33</v>
      </c>
      <c r="G1557">
        <v>9.18</v>
      </c>
    </row>
    <row r="1558" spans="1:7" hidden="1" x14ac:dyDescent="0.25">
      <c r="A1558" t="s">
        <v>4914</v>
      </c>
      <c r="B1558" t="s">
        <v>4055</v>
      </c>
      <c r="C1558" t="s">
        <v>4458</v>
      </c>
      <c r="D1558" t="s">
        <v>2384</v>
      </c>
      <c r="E1558" t="s">
        <v>4033</v>
      </c>
      <c r="F1558">
        <v>3237</v>
      </c>
      <c r="G1558">
        <v>712.32</v>
      </c>
    </row>
    <row r="1559" spans="1:7" hidden="1" x14ac:dyDescent="0.25">
      <c r="A1559" t="s">
        <v>4914</v>
      </c>
      <c r="B1559" t="s">
        <v>4055</v>
      </c>
      <c r="C1559" t="s">
        <v>5284</v>
      </c>
      <c r="D1559" t="s">
        <v>2385</v>
      </c>
      <c r="E1559" t="s">
        <v>4033</v>
      </c>
      <c r="F1559">
        <v>9653</v>
      </c>
      <c r="G1559">
        <v>2132.35</v>
      </c>
    </row>
    <row r="1560" spans="1:7" hidden="1" x14ac:dyDescent="0.25">
      <c r="A1560" t="s">
        <v>4914</v>
      </c>
      <c r="B1560" t="s">
        <v>4055</v>
      </c>
      <c r="C1560" t="s">
        <v>4459</v>
      </c>
      <c r="D1560" t="s">
        <v>2386</v>
      </c>
      <c r="E1560" t="s">
        <v>4033</v>
      </c>
      <c r="F1560">
        <v>14347</v>
      </c>
      <c r="G1560">
        <v>3323.64</v>
      </c>
    </row>
    <row r="1561" spans="1:7" hidden="1" x14ac:dyDescent="0.25">
      <c r="A1561" t="s">
        <v>4914</v>
      </c>
      <c r="B1561" t="s">
        <v>4055</v>
      </c>
      <c r="C1561" t="s">
        <v>4460</v>
      </c>
      <c r="D1561" t="s">
        <v>2387</v>
      </c>
      <c r="E1561" t="s">
        <v>4033</v>
      </c>
      <c r="F1561">
        <v>1256</v>
      </c>
      <c r="G1561">
        <v>294.49</v>
      </c>
    </row>
    <row r="1562" spans="1:7" hidden="1" x14ac:dyDescent="0.25">
      <c r="A1562" t="s">
        <v>4914</v>
      </c>
      <c r="B1562" t="s">
        <v>4055</v>
      </c>
      <c r="C1562" t="s">
        <v>4461</v>
      </c>
      <c r="D1562" t="s">
        <v>2388</v>
      </c>
      <c r="E1562" t="s">
        <v>4033</v>
      </c>
      <c r="F1562">
        <v>1734</v>
      </c>
      <c r="G1562">
        <v>390.9</v>
      </c>
    </row>
    <row r="1563" spans="1:7" hidden="1" x14ac:dyDescent="0.25">
      <c r="A1563" t="s">
        <v>4914</v>
      </c>
      <c r="B1563" t="s">
        <v>4055</v>
      </c>
      <c r="C1563" t="s">
        <v>4462</v>
      </c>
      <c r="D1563" t="s">
        <v>2389</v>
      </c>
      <c r="E1563" t="s">
        <v>4033</v>
      </c>
      <c r="F1563">
        <v>9824</v>
      </c>
      <c r="G1563">
        <v>2203.89</v>
      </c>
    </row>
    <row r="1564" spans="1:7" hidden="1" x14ac:dyDescent="0.25">
      <c r="A1564" t="s">
        <v>4914</v>
      </c>
      <c r="B1564" t="s">
        <v>4042</v>
      </c>
      <c r="C1564" t="s">
        <v>4463</v>
      </c>
      <c r="D1564" t="s">
        <v>2392</v>
      </c>
      <c r="E1564" t="s">
        <v>4033</v>
      </c>
      <c r="F1564">
        <v>0</v>
      </c>
      <c r="G1564">
        <v>0</v>
      </c>
    </row>
    <row r="1565" spans="1:7" hidden="1" x14ac:dyDescent="0.25">
      <c r="A1565" t="s">
        <v>4914</v>
      </c>
      <c r="B1565" t="s">
        <v>4064</v>
      </c>
      <c r="C1565" t="s">
        <v>5285</v>
      </c>
      <c r="D1565" t="s">
        <v>2395</v>
      </c>
      <c r="E1565" t="s">
        <v>4033</v>
      </c>
      <c r="F1565">
        <v>0</v>
      </c>
      <c r="G1565">
        <v>0</v>
      </c>
    </row>
    <row r="1566" spans="1:7" hidden="1" x14ac:dyDescent="0.25">
      <c r="A1566" t="s">
        <v>4914</v>
      </c>
      <c r="B1566" t="s">
        <v>4091</v>
      </c>
      <c r="C1566" t="s">
        <v>5286</v>
      </c>
      <c r="D1566" t="s">
        <v>2397</v>
      </c>
      <c r="E1566" t="s">
        <v>4033</v>
      </c>
      <c r="F1566">
        <v>4</v>
      </c>
      <c r="G1566">
        <v>44.23</v>
      </c>
    </row>
    <row r="1567" spans="1:7" hidden="1" x14ac:dyDescent="0.25">
      <c r="A1567" t="s">
        <v>4914</v>
      </c>
      <c r="B1567" t="s">
        <v>4091</v>
      </c>
      <c r="C1567" t="s">
        <v>4466</v>
      </c>
      <c r="D1567" t="s">
        <v>2399</v>
      </c>
      <c r="E1567" t="s">
        <v>4033</v>
      </c>
      <c r="F1567">
        <v>1</v>
      </c>
      <c r="G1567">
        <v>40.479999999999997</v>
      </c>
    </row>
    <row r="1568" spans="1:7" hidden="1" x14ac:dyDescent="0.25">
      <c r="A1568" t="s">
        <v>4914</v>
      </c>
      <c r="B1568" t="s">
        <v>4053</v>
      </c>
      <c r="C1568" t="s">
        <v>5287</v>
      </c>
      <c r="D1568" t="s">
        <v>2404</v>
      </c>
      <c r="E1568" t="s">
        <v>4239</v>
      </c>
      <c r="F1568">
        <v>0</v>
      </c>
      <c r="G1568">
        <v>0</v>
      </c>
    </row>
    <row r="1569" spans="1:7" hidden="1" x14ac:dyDescent="0.25">
      <c r="A1569" t="s">
        <v>4914</v>
      </c>
      <c r="B1569" t="s">
        <v>4053</v>
      </c>
      <c r="C1569" t="s">
        <v>5288</v>
      </c>
      <c r="D1569" t="s">
        <v>2407</v>
      </c>
      <c r="E1569" t="s">
        <v>4544</v>
      </c>
      <c r="F1569">
        <v>0</v>
      </c>
      <c r="G1569">
        <v>0</v>
      </c>
    </row>
    <row r="1570" spans="1:7" hidden="1" x14ac:dyDescent="0.25">
      <c r="A1570" t="s">
        <v>4914</v>
      </c>
      <c r="B1570" t="s">
        <v>4391</v>
      </c>
      <c r="C1570" t="s">
        <v>5289</v>
      </c>
      <c r="D1570" t="s">
        <v>2419</v>
      </c>
      <c r="E1570" t="s">
        <v>4033</v>
      </c>
      <c r="F1570">
        <v>15</v>
      </c>
      <c r="G1570">
        <v>1911.75</v>
      </c>
    </row>
    <row r="1571" spans="1:7" hidden="1" x14ac:dyDescent="0.25">
      <c r="A1571" t="s">
        <v>4914</v>
      </c>
      <c r="B1571" t="s">
        <v>4391</v>
      </c>
      <c r="C1571" t="s">
        <v>4467</v>
      </c>
      <c r="D1571" t="s">
        <v>2420</v>
      </c>
      <c r="E1571" t="s">
        <v>4033</v>
      </c>
      <c r="F1571">
        <v>45</v>
      </c>
      <c r="G1571">
        <v>3600</v>
      </c>
    </row>
    <row r="1572" spans="1:7" hidden="1" x14ac:dyDescent="0.25">
      <c r="A1572" t="s">
        <v>4914</v>
      </c>
      <c r="B1572" t="s">
        <v>4055</v>
      </c>
      <c r="C1572" t="s">
        <v>4141</v>
      </c>
      <c r="D1572" t="s">
        <v>2424</v>
      </c>
      <c r="E1572" t="s">
        <v>4033</v>
      </c>
      <c r="F1572">
        <v>87</v>
      </c>
      <c r="G1572">
        <v>408.9</v>
      </c>
    </row>
    <row r="1573" spans="1:7" hidden="1" x14ac:dyDescent="0.25">
      <c r="A1573" t="s">
        <v>4914</v>
      </c>
      <c r="B1573" t="s">
        <v>4055</v>
      </c>
      <c r="C1573" t="s">
        <v>4142</v>
      </c>
      <c r="D1573" t="s">
        <v>2425</v>
      </c>
      <c r="E1573" t="s">
        <v>4033</v>
      </c>
      <c r="F1573">
        <v>33</v>
      </c>
      <c r="G1573">
        <v>138.6</v>
      </c>
    </row>
    <row r="1574" spans="1:7" hidden="1" x14ac:dyDescent="0.25">
      <c r="A1574" t="s">
        <v>4914</v>
      </c>
      <c r="B1574" t="s">
        <v>4055</v>
      </c>
      <c r="C1574" t="s">
        <v>4143</v>
      </c>
      <c r="D1574" t="s">
        <v>2426</v>
      </c>
      <c r="E1574" t="s">
        <v>4033</v>
      </c>
      <c r="F1574">
        <v>135</v>
      </c>
      <c r="G1574">
        <v>715.5</v>
      </c>
    </row>
    <row r="1575" spans="1:7" hidden="1" x14ac:dyDescent="0.25">
      <c r="A1575" t="s">
        <v>4914</v>
      </c>
      <c r="B1575" t="s">
        <v>4055</v>
      </c>
      <c r="C1575" t="s">
        <v>4147</v>
      </c>
      <c r="D1575" t="s">
        <v>2428</v>
      </c>
      <c r="E1575" t="s">
        <v>4033</v>
      </c>
      <c r="F1575">
        <v>309</v>
      </c>
      <c r="G1575">
        <v>731.99</v>
      </c>
    </row>
    <row r="1576" spans="1:7" hidden="1" x14ac:dyDescent="0.25">
      <c r="A1576" t="s">
        <v>4914</v>
      </c>
      <c r="B1576" t="s">
        <v>4055</v>
      </c>
      <c r="C1576" t="s">
        <v>4148</v>
      </c>
      <c r="D1576" t="s">
        <v>2429</v>
      </c>
      <c r="E1576" t="s">
        <v>4033</v>
      </c>
      <c r="F1576">
        <v>0</v>
      </c>
      <c r="G1576">
        <v>0</v>
      </c>
    </row>
    <row r="1577" spans="1:7" hidden="1" x14ac:dyDescent="0.25">
      <c r="A1577" t="s">
        <v>4914</v>
      </c>
      <c r="B1577" t="s">
        <v>4055</v>
      </c>
      <c r="C1577" t="s">
        <v>4149</v>
      </c>
      <c r="D1577" t="s">
        <v>2430</v>
      </c>
      <c r="E1577" t="s">
        <v>4033</v>
      </c>
      <c r="F1577">
        <v>250</v>
      </c>
      <c r="G1577">
        <v>347.58</v>
      </c>
    </row>
    <row r="1578" spans="1:7" hidden="1" x14ac:dyDescent="0.25">
      <c r="A1578" t="s">
        <v>4914</v>
      </c>
      <c r="B1578" t="s">
        <v>4055</v>
      </c>
      <c r="C1578" t="s">
        <v>4150</v>
      </c>
      <c r="D1578" t="s">
        <v>2436</v>
      </c>
      <c r="E1578" t="s">
        <v>4033</v>
      </c>
      <c r="F1578">
        <v>0</v>
      </c>
      <c r="G1578">
        <v>0</v>
      </c>
    </row>
    <row r="1579" spans="1:7" hidden="1" x14ac:dyDescent="0.25">
      <c r="A1579" t="s">
        <v>4914</v>
      </c>
      <c r="B1579" t="s">
        <v>4040</v>
      </c>
      <c r="C1579" t="s">
        <v>5290</v>
      </c>
      <c r="D1579" t="s">
        <v>2437</v>
      </c>
      <c r="E1579" t="s">
        <v>4033</v>
      </c>
      <c r="F1579">
        <v>58</v>
      </c>
      <c r="G1579">
        <v>510.4</v>
      </c>
    </row>
    <row r="1580" spans="1:7" hidden="1" x14ac:dyDescent="0.25">
      <c r="A1580" t="s">
        <v>4914</v>
      </c>
      <c r="B1580" t="s">
        <v>4055</v>
      </c>
      <c r="C1580" t="s">
        <v>4468</v>
      </c>
      <c r="D1580" t="s">
        <v>2438</v>
      </c>
      <c r="E1580" t="s">
        <v>4033</v>
      </c>
      <c r="F1580">
        <v>246</v>
      </c>
      <c r="G1580">
        <v>1615.44</v>
      </c>
    </row>
    <row r="1581" spans="1:7" hidden="1" x14ac:dyDescent="0.25">
      <c r="A1581" t="s">
        <v>4914</v>
      </c>
      <c r="B1581" t="s">
        <v>4055</v>
      </c>
      <c r="C1581" t="s">
        <v>4469</v>
      </c>
      <c r="D1581" t="s">
        <v>2439</v>
      </c>
      <c r="E1581" t="s">
        <v>4033</v>
      </c>
      <c r="F1581">
        <v>149</v>
      </c>
      <c r="G1581">
        <v>996.15</v>
      </c>
    </row>
    <row r="1582" spans="1:7" hidden="1" x14ac:dyDescent="0.25">
      <c r="A1582" t="s">
        <v>4914</v>
      </c>
      <c r="B1582" t="s">
        <v>4055</v>
      </c>
      <c r="C1582" t="s">
        <v>4151</v>
      </c>
      <c r="D1582" t="s">
        <v>2440</v>
      </c>
      <c r="E1582" t="s">
        <v>4033</v>
      </c>
      <c r="F1582">
        <v>0</v>
      </c>
      <c r="G1582">
        <v>0</v>
      </c>
    </row>
    <row r="1583" spans="1:7" hidden="1" x14ac:dyDescent="0.25">
      <c r="A1583" t="s">
        <v>4914</v>
      </c>
      <c r="B1583" t="s">
        <v>4055</v>
      </c>
      <c r="C1583" t="s">
        <v>4152</v>
      </c>
      <c r="D1583" t="s">
        <v>2441</v>
      </c>
      <c r="E1583" t="s">
        <v>4033</v>
      </c>
      <c r="F1583">
        <v>1159</v>
      </c>
      <c r="G1583">
        <v>2145.6999999999998</v>
      </c>
    </row>
    <row r="1584" spans="1:7" hidden="1" x14ac:dyDescent="0.25">
      <c r="A1584" t="s">
        <v>4914</v>
      </c>
      <c r="B1584" t="s">
        <v>4040</v>
      </c>
      <c r="C1584" t="s">
        <v>4470</v>
      </c>
      <c r="D1584" t="s">
        <v>2442</v>
      </c>
      <c r="E1584" t="s">
        <v>4033</v>
      </c>
      <c r="F1584">
        <v>0</v>
      </c>
      <c r="G1584">
        <v>0</v>
      </c>
    </row>
    <row r="1585" spans="1:7" hidden="1" x14ac:dyDescent="0.25">
      <c r="A1585" t="s">
        <v>4914</v>
      </c>
      <c r="B1585" t="s">
        <v>4040</v>
      </c>
      <c r="C1585" t="s">
        <v>5291</v>
      </c>
      <c r="D1585" t="s">
        <v>2443</v>
      </c>
      <c r="E1585" t="s">
        <v>4033</v>
      </c>
      <c r="F1585">
        <v>0</v>
      </c>
      <c r="G1585">
        <v>0</v>
      </c>
    </row>
    <row r="1586" spans="1:7" hidden="1" x14ac:dyDescent="0.25">
      <c r="A1586" t="s">
        <v>4914</v>
      </c>
      <c r="B1586" t="s">
        <v>4040</v>
      </c>
      <c r="C1586" t="s">
        <v>4471</v>
      </c>
      <c r="D1586" t="s">
        <v>2444</v>
      </c>
      <c r="E1586" t="s">
        <v>4033</v>
      </c>
      <c r="F1586">
        <v>191</v>
      </c>
      <c r="G1586">
        <v>4380.58</v>
      </c>
    </row>
    <row r="1587" spans="1:7" hidden="1" x14ac:dyDescent="0.25">
      <c r="A1587" t="s">
        <v>4914</v>
      </c>
      <c r="B1587" t="s">
        <v>4040</v>
      </c>
      <c r="C1587" t="s">
        <v>4153</v>
      </c>
      <c r="D1587" t="s">
        <v>2445</v>
      </c>
      <c r="E1587" t="s">
        <v>4033</v>
      </c>
      <c r="F1587">
        <v>0</v>
      </c>
      <c r="G1587">
        <v>0</v>
      </c>
    </row>
    <row r="1588" spans="1:7" hidden="1" x14ac:dyDescent="0.25">
      <c r="A1588" t="s">
        <v>4914</v>
      </c>
      <c r="B1588" t="s">
        <v>4055</v>
      </c>
      <c r="C1588" t="s">
        <v>5292</v>
      </c>
      <c r="D1588" t="s">
        <v>2450</v>
      </c>
      <c r="E1588" t="s">
        <v>4033</v>
      </c>
      <c r="F1588">
        <v>564</v>
      </c>
      <c r="G1588">
        <v>822.89</v>
      </c>
    </row>
    <row r="1589" spans="1:7" hidden="1" x14ac:dyDescent="0.25">
      <c r="A1589" t="s">
        <v>4914</v>
      </c>
      <c r="B1589" t="s">
        <v>4391</v>
      </c>
      <c r="C1589" t="s">
        <v>5293</v>
      </c>
      <c r="D1589" t="s">
        <v>2451</v>
      </c>
      <c r="E1589" t="s">
        <v>4033</v>
      </c>
      <c r="F1589">
        <v>441</v>
      </c>
      <c r="G1589">
        <v>30481.919999999998</v>
      </c>
    </row>
    <row r="1590" spans="1:7" hidden="1" x14ac:dyDescent="0.25">
      <c r="A1590" t="s">
        <v>4914</v>
      </c>
      <c r="B1590" t="s">
        <v>4391</v>
      </c>
      <c r="C1590" t="s">
        <v>5294</v>
      </c>
      <c r="D1590" t="s">
        <v>2452</v>
      </c>
      <c r="E1590" t="s">
        <v>4033</v>
      </c>
      <c r="F1590">
        <v>7</v>
      </c>
      <c r="G1590">
        <v>1955.14</v>
      </c>
    </row>
    <row r="1591" spans="1:7" hidden="1" x14ac:dyDescent="0.25">
      <c r="A1591" t="s">
        <v>4914</v>
      </c>
      <c r="B1591" t="s">
        <v>4083</v>
      </c>
      <c r="C1591" t="s">
        <v>4472</v>
      </c>
      <c r="D1591" t="s">
        <v>2453</v>
      </c>
      <c r="E1591" t="s">
        <v>4033</v>
      </c>
      <c r="F1591">
        <v>23</v>
      </c>
      <c r="G1591">
        <v>1147.7</v>
      </c>
    </row>
    <row r="1592" spans="1:7" hidden="1" x14ac:dyDescent="0.25">
      <c r="A1592" t="s">
        <v>4914</v>
      </c>
      <c r="B1592" t="s">
        <v>4083</v>
      </c>
      <c r="C1592" t="s">
        <v>4473</v>
      </c>
      <c r="D1592" t="s">
        <v>2454</v>
      </c>
      <c r="E1592" t="s">
        <v>4033</v>
      </c>
      <c r="F1592">
        <v>30</v>
      </c>
      <c r="G1592">
        <v>1497</v>
      </c>
    </row>
    <row r="1593" spans="1:7" hidden="1" x14ac:dyDescent="0.25">
      <c r="A1593" t="s">
        <v>4914</v>
      </c>
      <c r="B1593" t="s">
        <v>4083</v>
      </c>
      <c r="C1593" t="s">
        <v>5295</v>
      </c>
      <c r="D1593" t="s">
        <v>2455</v>
      </c>
      <c r="E1593" t="s">
        <v>4033</v>
      </c>
      <c r="F1593">
        <v>39</v>
      </c>
      <c r="G1593">
        <v>1946.1</v>
      </c>
    </row>
    <row r="1594" spans="1:7" hidden="1" x14ac:dyDescent="0.25">
      <c r="A1594" t="s">
        <v>4914</v>
      </c>
      <c r="B1594" t="s">
        <v>4083</v>
      </c>
      <c r="C1594" t="s">
        <v>4474</v>
      </c>
      <c r="D1594" t="s">
        <v>2456</v>
      </c>
      <c r="E1594" t="s">
        <v>4033</v>
      </c>
      <c r="F1594">
        <v>7</v>
      </c>
      <c r="G1594">
        <v>349.3</v>
      </c>
    </row>
    <row r="1595" spans="1:7" hidden="1" x14ac:dyDescent="0.25">
      <c r="A1595" t="s">
        <v>4914</v>
      </c>
      <c r="B1595" t="s">
        <v>4083</v>
      </c>
      <c r="C1595" t="s">
        <v>5296</v>
      </c>
      <c r="D1595" t="s">
        <v>2457</v>
      </c>
      <c r="E1595" t="s">
        <v>4033</v>
      </c>
      <c r="F1595">
        <v>3</v>
      </c>
      <c r="G1595">
        <v>149.69999999999999</v>
      </c>
    </row>
    <row r="1596" spans="1:7" hidden="1" x14ac:dyDescent="0.25">
      <c r="A1596" t="s">
        <v>4914</v>
      </c>
      <c r="B1596" t="s">
        <v>4083</v>
      </c>
      <c r="C1596" t="s">
        <v>5297</v>
      </c>
      <c r="D1596" t="s">
        <v>2458</v>
      </c>
      <c r="E1596" t="s">
        <v>4033</v>
      </c>
      <c r="F1596">
        <v>2</v>
      </c>
      <c r="G1596">
        <v>99.8</v>
      </c>
    </row>
    <row r="1597" spans="1:7" hidden="1" x14ac:dyDescent="0.25">
      <c r="A1597" t="s">
        <v>4914</v>
      </c>
      <c r="B1597" t="s">
        <v>4083</v>
      </c>
      <c r="C1597" t="s">
        <v>5298</v>
      </c>
      <c r="D1597" t="s">
        <v>2459</v>
      </c>
      <c r="E1597" t="s">
        <v>4033</v>
      </c>
      <c r="F1597">
        <v>8</v>
      </c>
      <c r="G1597">
        <v>399.2</v>
      </c>
    </row>
    <row r="1598" spans="1:7" hidden="1" x14ac:dyDescent="0.25">
      <c r="A1598" t="s">
        <v>4914</v>
      </c>
      <c r="B1598" t="s">
        <v>4053</v>
      </c>
      <c r="C1598" t="s">
        <v>5299</v>
      </c>
      <c r="D1598" t="s">
        <v>2461</v>
      </c>
      <c r="E1598" t="s">
        <v>4033</v>
      </c>
      <c r="F1598">
        <v>0</v>
      </c>
      <c r="G1598">
        <v>0</v>
      </c>
    </row>
    <row r="1599" spans="1:7" hidden="1" x14ac:dyDescent="0.25">
      <c r="A1599" t="s">
        <v>4914</v>
      </c>
      <c r="B1599" t="s">
        <v>4028</v>
      </c>
      <c r="C1599" t="s">
        <v>4475</v>
      </c>
      <c r="D1599" t="s">
        <v>2474</v>
      </c>
      <c r="E1599" t="s">
        <v>4030</v>
      </c>
      <c r="F1599">
        <v>0</v>
      </c>
      <c r="G1599">
        <v>0</v>
      </c>
    </row>
    <row r="1600" spans="1:7" hidden="1" x14ac:dyDescent="0.25">
      <c r="A1600" t="s">
        <v>4914</v>
      </c>
      <c r="B1600" t="s">
        <v>4477</v>
      </c>
      <c r="C1600" t="s">
        <v>4478</v>
      </c>
      <c r="D1600" t="s">
        <v>2486</v>
      </c>
      <c r="E1600" t="s">
        <v>4033</v>
      </c>
      <c r="F1600">
        <v>35000</v>
      </c>
      <c r="G1600">
        <v>48650</v>
      </c>
    </row>
    <row r="1601" spans="1:7" hidden="1" x14ac:dyDescent="0.25">
      <c r="A1601" t="s">
        <v>4914</v>
      </c>
      <c r="B1601" t="s">
        <v>4091</v>
      </c>
      <c r="C1601" t="s">
        <v>5300</v>
      </c>
      <c r="D1601" t="s">
        <v>2487</v>
      </c>
      <c r="E1601" t="s">
        <v>4033</v>
      </c>
      <c r="F1601">
        <v>2</v>
      </c>
      <c r="G1601">
        <v>13.22</v>
      </c>
    </row>
    <row r="1602" spans="1:7" hidden="1" x14ac:dyDescent="0.25">
      <c r="A1602" t="s">
        <v>4914</v>
      </c>
      <c r="B1602" t="s">
        <v>4091</v>
      </c>
      <c r="C1602" t="s">
        <v>5301</v>
      </c>
      <c r="D1602" t="s">
        <v>2488</v>
      </c>
      <c r="E1602" t="s">
        <v>4033</v>
      </c>
      <c r="F1602">
        <v>2</v>
      </c>
      <c r="G1602">
        <v>13.22</v>
      </c>
    </row>
    <row r="1603" spans="1:7" hidden="1" x14ac:dyDescent="0.25">
      <c r="A1603" t="s">
        <v>4914</v>
      </c>
      <c r="B1603" t="s">
        <v>4091</v>
      </c>
      <c r="C1603" t="s">
        <v>5302</v>
      </c>
      <c r="D1603" t="s">
        <v>2489</v>
      </c>
      <c r="E1603" t="s">
        <v>4033</v>
      </c>
      <c r="F1603">
        <v>1</v>
      </c>
      <c r="G1603">
        <v>6.61</v>
      </c>
    </row>
    <row r="1604" spans="1:7" hidden="1" x14ac:dyDescent="0.25">
      <c r="A1604" t="s">
        <v>4914</v>
      </c>
      <c r="B1604" t="s">
        <v>4091</v>
      </c>
      <c r="C1604" t="s">
        <v>5303</v>
      </c>
      <c r="D1604" t="s">
        <v>2490</v>
      </c>
      <c r="E1604" t="s">
        <v>4033</v>
      </c>
      <c r="F1604">
        <v>3</v>
      </c>
      <c r="G1604">
        <v>19.829999999999998</v>
      </c>
    </row>
    <row r="1605" spans="1:7" hidden="1" x14ac:dyDescent="0.25">
      <c r="A1605" t="s">
        <v>4914</v>
      </c>
      <c r="B1605" t="s">
        <v>4091</v>
      </c>
      <c r="C1605" t="s">
        <v>5304</v>
      </c>
      <c r="D1605" t="s">
        <v>2492</v>
      </c>
      <c r="E1605" t="s">
        <v>4033</v>
      </c>
      <c r="F1605">
        <v>223</v>
      </c>
      <c r="G1605">
        <v>663.06</v>
      </c>
    </row>
    <row r="1606" spans="1:7" hidden="1" x14ac:dyDescent="0.25">
      <c r="A1606" t="s">
        <v>4914</v>
      </c>
      <c r="B1606" t="s">
        <v>4091</v>
      </c>
      <c r="C1606" t="s">
        <v>5305</v>
      </c>
      <c r="D1606" t="s">
        <v>2493</v>
      </c>
      <c r="E1606" t="s">
        <v>4033</v>
      </c>
      <c r="F1606">
        <v>207</v>
      </c>
      <c r="G1606">
        <v>637.19000000000005</v>
      </c>
    </row>
    <row r="1607" spans="1:7" hidden="1" x14ac:dyDescent="0.25">
      <c r="A1607" t="s">
        <v>4914</v>
      </c>
      <c r="B1607" t="s">
        <v>4091</v>
      </c>
      <c r="C1607" t="s">
        <v>5306</v>
      </c>
      <c r="D1607" t="s">
        <v>2494</v>
      </c>
      <c r="E1607" t="s">
        <v>4033</v>
      </c>
      <c r="F1607">
        <v>87</v>
      </c>
      <c r="G1607">
        <v>405.81</v>
      </c>
    </row>
    <row r="1608" spans="1:7" hidden="1" x14ac:dyDescent="0.25">
      <c r="A1608" t="s">
        <v>4914</v>
      </c>
      <c r="B1608" t="s">
        <v>4091</v>
      </c>
      <c r="C1608" t="s">
        <v>5307</v>
      </c>
      <c r="D1608" t="s">
        <v>2495</v>
      </c>
      <c r="E1608" t="s">
        <v>4033</v>
      </c>
      <c r="F1608">
        <v>78</v>
      </c>
      <c r="G1608">
        <v>753.9</v>
      </c>
    </row>
    <row r="1609" spans="1:7" hidden="1" x14ac:dyDescent="0.25">
      <c r="A1609" t="s">
        <v>4914</v>
      </c>
      <c r="B1609" t="s">
        <v>4091</v>
      </c>
      <c r="C1609" t="s">
        <v>5308</v>
      </c>
      <c r="D1609" t="s">
        <v>2496</v>
      </c>
      <c r="E1609" t="s">
        <v>4033</v>
      </c>
      <c r="F1609">
        <v>4</v>
      </c>
      <c r="G1609">
        <v>34.26</v>
      </c>
    </row>
    <row r="1610" spans="1:7" hidden="1" x14ac:dyDescent="0.25">
      <c r="A1610" t="s">
        <v>4914</v>
      </c>
      <c r="B1610" t="s">
        <v>4091</v>
      </c>
      <c r="C1610" t="s">
        <v>4779</v>
      </c>
      <c r="D1610" t="s">
        <v>2497</v>
      </c>
      <c r="E1610" t="s">
        <v>4033</v>
      </c>
      <c r="F1610">
        <v>70</v>
      </c>
      <c r="G1610">
        <v>1177.4000000000001</v>
      </c>
    </row>
    <row r="1611" spans="1:7" hidden="1" x14ac:dyDescent="0.25">
      <c r="A1611" t="s">
        <v>4914</v>
      </c>
      <c r="B1611" t="s">
        <v>4091</v>
      </c>
      <c r="C1611" t="s">
        <v>4780</v>
      </c>
      <c r="D1611" t="s">
        <v>2498</v>
      </c>
      <c r="E1611" t="s">
        <v>4033</v>
      </c>
      <c r="F1611">
        <v>30</v>
      </c>
      <c r="G1611">
        <v>630</v>
      </c>
    </row>
    <row r="1612" spans="1:7" hidden="1" x14ac:dyDescent="0.25">
      <c r="A1612" t="s">
        <v>4914</v>
      </c>
      <c r="B1612" t="s">
        <v>4091</v>
      </c>
      <c r="C1612" t="s">
        <v>5309</v>
      </c>
      <c r="D1612" t="s">
        <v>2499</v>
      </c>
      <c r="E1612" t="s">
        <v>4033</v>
      </c>
      <c r="F1612">
        <v>17</v>
      </c>
      <c r="G1612">
        <v>331.5</v>
      </c>
    </row>
    <row r="1613" spans="1:7" hidden="1" x14ac:dyDescent="0.25">
      <c r="A1613" t="s">
        <v>4914</v>
      </c>
      <c r="B1613" t="s">
        <v>4091</v>
      </c>
      <c r="C1613" t="s">
        <v>5310</v>
      </c>
      <c r="D1613" t="s">
        <v>2500</v>
      </c>
      <c r="E1613" t="s">
        <v>4544</v>
      </c>
      <c r="F1613">
        <v>60</v>
      </c>
      <c r="G1613">
        <v>1447.8</v>
      </c>
    </row>
    <row r="1614" spans="1:7" hidden="1" x14ac:dyDescent="0.25">
      <c r="A1614" t="s">
        <v>4914</v>
      </c>
      <c r="B1614" t="s">
        <v>4091</v>
      </c>
      <c r="C1614" t="s">
        <v>5311</v>
      </c>
      <c r="D1614" t="s">
        <v>2503</v>
      </c>
      <c r="E1614" t="s">
        <v>4544</v>
      </c>
      <c r="F1614">
        <v>10</v>
      </c>
      <c r="G1614">
        <v>560</v>
      </c>
    </row>
    <row r="1615" spans="1:7" hidden="1" x14ac:dyDescent="0.25">
      <c r="A1615" t="s">
        <v>4914</v>
      </c>
      <c r="B1615" t="s">
        <v>4091</v>
      </c>
      <c r="C1615" t="s">
        <v>5312</v>
      </c>
      <c r="D1615" t="s">
        <v>2504</v>
      </c>
      <c r="E1615" t="s">
        <v>4544</v>
      </c>
      <c r="F1615">
        <v>66</v>
      </c>
      <c r="G1615">
        <v>1480.38</v>
      </c>
    </row>
    <row r="1616" spans="1:7" hidden="1" x14ac:dyDescent="0.25">
      <c r="A1616" t="s">
        <v>4914</v>
      </c>
      <c r="B1616" t="s">
        <v>4091</v>
      </c>
      <c r="C1616" t="s">
        <v>5313</v>
      </c>
      <c r="D1616" t="s">
        <v>2505</v>
      </c>
      <c r="E1616" t="s">
        <v>4033</v>
      </c>
      <c r="F1616">
        <v>40</v>
      </c>
      <c r="G1616">
        <v>640.4</v>
      </c>
    </row>
    <row r="1617" spans="1:7" hidden="1" x14ac:dyDescent="0.25">
      <c r="A1617" t="s">
        <v>4914</v>
      </c>
      <c r="B1617" t="s">
        <v>4091</v>
      </c>
      <c r="C1617" t="s">
        <v>5314</v>
      </c>
      <c r="D1617" t="s">
        <v>2506</v>
      </c>
      <c r="E1617" t="s">
        <v>4033</v>
      </c>
      <c r="F1617">
        <v>70</v>
      </c>
      <c r="G1617">
        <v>714.7</v>
      </c>
    </row>
    <row r="1618" spans="1:7" hidden="1" x14ac:dyDescent="0.25">
      <c r="A1618" t="s">
        <v>4914</v>
      </c>
      <c r="B1618" t="s">
        <v>5315</v>
      </c>
      <c r="C1618" t="s">
        <v>5316</v>
      </c>
      <c r="D1618" t="s">
        <v>2507</v>
      </c>
      <c r="E1618" t="s">
        <v>4033</v>
      </c>
      <c r="F1618">
        <v>45</v>
      </c>
      <c r="G1618">
        <v>14316.75</v>
      </c>
    </row>
    <row r="1619" spans="1:7" hidden="1" x14ac:dyDescent="0.25">
      <c r="A1619" t="s">
        <v>4914</v>
      </c>
      <c r="B1619" t="s">
        <v>4040</v>
      </c>
      <c r="C1619" t="s">
        <v>4154</v>
      </c>
      <c r="D1619" t="s">
        <v>2508</v>
      </c>
      <c r="E1619" t="s">
        <v>4030</v>
      </c>
      <c r="F1619">
        <v>39</v>
      </c>
      <c r="G1619">
        <v>551.85</v>
      </c>
    </row>
    <row r="1620" spans="1:7" hidden="1" x14ac:dyDescent="0.25">
      <c r="A1620" t="s">
        <v>4914</v>
      </c>
      <c r="B1620" t="s">
        <v>4040</v>
      </c>
      <c r="C1620" t="s">
        <v>4155</v>
      </c>
      <c r="D1620" t="s">
        <v>2509</v>
      </c>
      <c r="E1620" t="s">
        <v>4030</v>
      </c>
      <c r="F1620">
        <v>0</v>
      </c>
      <c r="G1620">
        <v>0</v>
      </c>
    </row>
    <row r="1621" spans="1:7" hidden="1" x14ac:dyDescent="0.25">
      <c r="A1621" t="s">
        <v>4914</v>
      </c>
      <c r="B1621" t="s">
        <v>4040</v>
      </c>
      <c r="C1621" t="s">
        <v>4156</v>
      </c>
      <c r="D1621" t="s">
        <v>2510</v>
      </c>
      <c r="E1621" t="s">
        <v>4030</v>
      </c>
      <c r="F1621">
        <v>0</v>
      </c>
      <c r="G1621">
        <v>0</v>
      </c>
    </row>
    <row r="1622" spans="1:7" hidden="1" x14ac:dyDescent="0.25">
      <c r="A1622" t="s">
        <v>4914</v>
      </c>
      <c r="B1622" t="s">
        <v>4040</v>
      </c>
      <c r="C1622" t="s">
        <v>5317</v>
      </c>
      <c r="D1622" t="s">
        <v>2511</v>
      </c>
      <c r="E1622" t="s">
        <v>4030</v>
      </c>
      <c r="F1622">
        <v>27</v>
      </c>
      <c r="G1622">
        <v>382.05</v>
      </c>
    </row>
    <row r="1623" spans="1:7" hidden="1" x14ac:dyDescent="0.25">
      <c r="A1623" t="s">
        <v>4914</v>
      </c>
      <c r="B1623" t="s">
        <v>4040</v>
      </c>
      <c r="C1623" t="s">
        <v>5318</v>
      </c>
      <c r="D1623" t="s">
        <v>2512</v>
      </c>
      <c r="E1623" t="s">
        <v>4030</v>
      </c>
      <c r="F1623">
        <v>36</v>
      </c>
      <c r="G1623">
        <v>509.4</v>
      </c>
    </row>
    <row r="1624" spans="1:7" hidden="1" x14ac:dyDescent="0.25">
      <c r="A1624" t="s">
        <v>4914</v>
      </c>
      <c r="B1624" t="s">
        <v>4040</v>
      </c>
      <c r="C1624" t="s">
        <v>5319</v>
      </c>
      <c r="D1624" t="s">
        <v>2513</v>
      </c>
      <c r="E1624" t="s">
        <v>4030</v>
      </c>
      <c r="F1624">
        <v>55</v>
      </c>
      <c r="G1624">
        <v>778.25</v>
      </c>
    </row>
    <row r="1625" spans="1:7" hidden="1" x14ac:dyDescent="0.25">
      <c r="A1625" t="s">
        <v>4914</v>
      </c>
      <c r="B1625" t="s">
        <v>4040</v>
      </c>
      <c r="C1625" t="s">
        <v>5320</v>
      </c>
      <c r="D1625" t="s">
        <v>2514</v>
      </c>
      <c r="E1625" t="s">
        <v>4030</v>
      </c>
      <c r="F1625">
        <v>14</v>
      </c>
      <c r="G1625">
        <v>198.1</v>
      </c>
    </row>
    <row r="1626" spans="1:7" hidden="1" x14ac:dyDescent="0.25">
      <c r="A1626" t="s">
        <v>4914</v>
      </c>
      <c r="B1626" t="s">
        <v>4040</v>
      </c>
      <c r="C1626" t="s">
        <v>4157</v>
      </c>
      <c r="D1626" t="s">
        <v>2515</v>
      </c>
      <c r="E1626" t="s">
        <v>4030</v>
      </c>
      <c r="F1626">
        <v>0</v>
      </c>
      <c r="G1626">
        <v>0</v>
      </c>
    </row>
    <row r="1627" spans="1:7" hidden="1" x14ac:dyDescent="0.25">
      <c r="A1627" t="s">
        <v>4914</v>
      </c>
      <c r="B1627" t="s">
        <v>4040</v>
      </c>
      <c r="C1627" t="s">
        <v>4158</v>
      </c>
      <c r="D1627" t="s">
        <v>2516</v>
      </c>
      <c r="E1627" t="s">
        <v>4030</v>
      </c>
      <c r="F1627">
        <v>72</v>
      </c>
      <c r="G1627">
        <v>1090.8</v>
      </c>
    </row>
    <row r="1628" spans="1:7" hidden="1" x14ac:dyDescent="0.25">
      <c r="A1628" t="s">
        <v>4914</v>
      </c>
      <c r="B1628" t="s">
        <v>4040</v>
      </c>
      <c r="C1628" t="s">
        <v>4159</v>
      </c>
      <c r="D1628" t="s">
        <v>2517</v>
      </c>
      <c r="E1628" t="s">
        <v>4030</v>
      </c>
      <c r="F1628">
        <v>0</v>
      </c>
      <c r="G1628">
        <v>0</v>
      </c>
    </row>
    <row r="1629" spans="1:7" hidden="1" x14ac:dyDescent="0.25">
      <c r="A1629" t="s">
        <v>4914</v>
      </c>
      <c r="B1629" t="s">
        <v>4040</v>
      </c>
      <c r="C1629" t="s">
        <v>4160</v>
      </c>
      <c r="D1629" t="s">
        <v>2518</v>
      </c>
      <c r="E1629" t="s">
        <v>4030</v>
      </c>
      <c r="F1629">
        <v>15</v>
      </c>
      <c r="G1629">
        <v>212.25</v>
      </c>
    </row>
    <row r="1630" spans="1:7" hidden="1" x14ac:dyDescent="0.25">
      <c r="A1630" t="s">
        <v>4914</v>
      </c>
      <c r="B1630" t="s">
        <v>4040</v>
      </c>
      <c r="C1630" t="s">
        <v>4161</v>
      </c>
      <c r="D1630" t="s">
        <v>2519</v>
      </c>
      <c r="E1630" t="s">
        <v>4030</v>
      </c>
      <c r="F1630">
        <v>0</v>
      </c>
      <c r="G1630">
        <v>0</v>
      </c>
    </row>
    <row r="1631" spans="1:7" hidden="1" x14ac:dyDescent="0.25">
      <c r="A1631" t="s">
        <v>4914</v>
      </c>
      <c r="B1631" t="s">
        <v>4040</v>
      </c>
      <c r="C1631" t="s">
        <v>4162</v>
      </c>
      <c r="D1631" t="s">
        <v>2520</v>
      </c>
      <c r="E1631" t="s">
        <v>4030</v>
      </c>
      <c r="F1631">
        <v>4</v>
      </c>
      <c r="G1631">
        <v>56.6</v>
      </c>
    </row>
    <row r="1632" spans="1:7" hidden="1" x14ac:dyDescent="0.25">
      <c r="A1632" t="s">
        <v>4914</v>
      </c>
      <c r="B1632" t="s">
        <v>4040</v>
      </c>
      <c r="C1632" t="s">
        <v>4163</v>
      </c>
      <c r="D1632" t="s">
        <v>2521</v>
      </c>
      <c r="E1632" t="s">
        <v>4030</v>
      </c>
      <c r="F1632">
        <v>39</v>
      </c>
      <c r="G1632">
        <v>551.85</v>
      </c>
    </row>
    <row r="1633" spans="1:7" hidden="1" x14ac:dyDescent="0.25">
      <c r="A1633" t="s">
        <v>4914</v>
      </c>
      <c r="B1633" t="s">
        <v>4040</v>
      </c>
      <c r="C1633" t="s">
        <v>4164</v>
      </c>
      <c r="D1633" t="s">
        <v>2522</v>
      </c>
      <c r="E1633" t="s">
        <v>4030</v>
      </c>
      <c r="F1633">
        <v>48</v>
      </c>
      <c r="G1633">
        <v>679.2</v>
      </c>
    </row>
    <row r="1634" spans="1:7" hidden="1" x14ac:dyDescent="0.25">
      <c r="A1634" t="s">
        <v>4914</v>
      </c>
      <c r="B1634" t="s">
        <v>4040</v>
      </c>
      <c r="C1634" t="s">
        <v>4165</v>
      </c>
      <c r="D1634" t="s">
        <v>2523</v>
      </c>
      <c r="E1634" t="s">
        <v>4030</v>
      </c>
      <c r="F1634">
        <v>27</v>
      </c>
      <c r="G1634">
        <v>382.05</v>
      </c>
    </row>
    <row r="1635" spans="1:7" hidden="1" x14ac:dyDescent="0.25">
      <c r="A1635" t="s">
        <v>4914</v>
      </c>
      <c r="B1635" t="s">
        <v>4091</v>
      </c>
      <c r="C1635" t="s">
        <v>4482</v>
      </c>
      <c r="D1635" t="s">
        <v>2525</v>
      </c>
      <c r="E1635" t="s">
        <v>4033</v>
      </c>
      <c r="F1635">
        <v>1</v>
      </c>
      <c r="G1635">
        <v>55.69</v>
      </c>
    </row>
    <row r="1636" spans="1:7" hidden="1" x14ac:dyDescent="0.25">
      <c r="A1636" t="s">
        <v>4914</v>
      </c>
      <c r="B1636" t="s">
        <v>4091</v>
      </c>
      <c r="C1636" t="s">
        <v>5321</v>
      </c>
      <c r="D1636" t="s">
        <v>2526</v>
      </c>
      <c r="E1636" t="s">
        <v>4033</v>
      </c>
      <c r="F1636">
        <v>26</v>
      </c>
      <c r="G1636">
        <v>3218.76</v>
      </c>
    </row>
    <row r="1637" spans="1:7" hidden="1" x14ac:dyDescent="0.25">
      <c r="A1637" t="s">
        <v>4914</v>
      </c>
      <c r="B1637" t="s">
        <v>4091</v>
      </c>
      <c r="C1637" t="s">
        <v>5322</v>
      </c>
      <c r="D1637" t="s">
        <v>2527</v>
      </c>
      <c r="E1637" t="s">
        <v>4033</v>
      </c>
      <c r="F1637">
        <v>4</v>
      </c>
      <c r="G1637">
        <v>497.13</v>
      </c>
    </row>
    <row r="1638" spans="1:7" hidden="1" x14ac:dyDescent="0.25">
      <c r="A1638" t="s">
        <v>4914</v>
      </c>
      <c r="B1638" t="s">
        <v>4166</v>
      </c>
      <c r="C1638" t="s">
        <v>4167</v>
      </c>
      <c r="D1638" t="s">
        <v>2529</v>
      </c>
      <c r="E1638" t="s">
        <v>4030</v>
      </c>
      <c r="F1638">
        <v>57</v>
      </c>
      <c r="G1638">
        <v>246.24</v>
      </c>
    </row>
    <row r="1639" spans="1:7" hidden="1" x14ac:dyDescent="0.25">
      <c r="A1639" t="s">
        <v>4914</v>
      </c>
      <c r="B1639" t="s">
        <v>4166</v>
      </c>
      <c r="C1639" t="s">
        <v>4169</v>
      </c>
      <c r="D1639" t="s">
        <v>2531</v>
      </c>
      <c r="E1639" t="s">
        <v>4030</v>
      </c>
      <c r="F1639">
        <v>974</v>
      </c>
      <c r="G1639">
        <v>930.39</v>
      </c>
    </row>
    <row r="1640" spans="1:7" hidden="1" x14ac:dyDescent="0.25">
      <c r="A1640" t="s">
        <v>4914</v>
      </c>
      <c r="B1640" t="s">
        <v>4058</v>
      </c>
      <c r="C1640" t="s">
        <v>5323</v>
      </c>
      <c r="D1640" t="s">
        <v>2532</v>
      </c>
      <c r="E1640" t="s">
        <v>4033</v>
      </c>
      <c r="F1640">
        <v>371</v>
      </c>
      <c r="G1640">
        <v>5156.8999999999996</v>
      </c>
    </row>
    <row r="1641" spans="1:7" hidden="1" x14ac:dyDescent="0.25">
      <c r="A1641" t="s">
        <v>4914</v>
      </c>
      <c r="B1641" t="s">
        <v>4391</v>
      </c>
      <c r="C1641" t="s">
        <v>5324</v>
      </c>
      <c r="D1641" t="s">
        <v>2533</v>
      </c>
      <c r="E1641" t="s">
        <v>4033</v>
      </c>
      <c r="F1641">
        <v>117</v>
      </c>
      <c r="G1641">
        <v>3942.9</v>
      </c>
    </row>
    <row r="1642" spans="1:7" hidden="1" x14ac:dyDescent="0.25">
      <c r="A1642" t="s">
        <v>4914</v>
      </c>
      <c r="B1642" t="s">
        <v>4040</v>
      </c>
      <c r="C1642" t="s">
        <v>5325</v>
      </c>
      <c r="D1642" t="s">
        <v>2534</v>
      </c>
      <c r="E1642" t="s">
        <v>4033</v>
      </c>
      <c r="F1642">
        <v>2</v>
      </c>
      <c r="G1642">
        <v>57.35</v>
      </c>
    </row>
    <row r="1643" spans="1:7" hidden="1" x14ac:dyDescent="0.25">
      <c r="A1643" t="s">
        <v>4914</v>
      </c>
      <c r="B1643" t="s">
        <v>4091</v>
      </c>
      <c r="C1643" t="s">
        <v>5326</v>
      </c>
      <c r="D1643" t="s">
        <v>2535</v>
      </c>
      <c r="E1643" t="s">
        <v>4033</v>
      </c>
      <c r="F1643">
        <v>23</v>
      </c>
      <c r="G1643">
        <v>18.600000000000001</v>
      </c>
    </row>
    <row r="1644" spans="1:7" hidden="1" x14ac:dyDescent="0.25">
      <c r="A1644" t="s">
        <v>4914</v>
      </c>
      <c r="B1644" t="s">
        <v>4091</v>
      </c>
      <c r="C1644" t="s">
        <v>5327</v>
      </c>
      <c r="D1644" t="s">
        <v>2536</v>
      </c>
      <c r="E1644" t="s">
        <v>4033</v>
      </c>
      <c r="F1644">
        <v>16</v>
      </c>
      <c r="G1644">
        <v>81.28</v>
      </c>
    </row>
    <row r="1645" spans="1:7" hidden="1" x14ac:dyDescent="0.25">
      <c r="A1645" t="s">
        <v>4914</v>
      </c>
      <c r="B1645" t="s">
        <v>4234</v>
      </c>
      <c r="C1645" t="s">
        <v>5328</v>
      </c>
      <c r="D1645" t="s">
        <v>2537</v>
      </c>
      <c r="E1645" t="s">
        <v>4033</v>
      </c>
      <c r="F1645">
        <v>20</v>
      </c>
      <c r="G1645">
        <v>101.6</v>
      </c>
    </row>
    <row r="1646" spans="1:7" hidden="1" x14ac:dyDescent="0.25">
      <c r="A1646" t="s">
        <v>4914</v>
      </c>
      <c r="B1646" t="s">
        <v>4091</v>
      </c>
      <c r="C1646" t="s">
        <v>5329</v>
      </c>
      <c r="D1646" t="s">
        <v>2538</v>
      </c>
      <c r="E1646" t="s">
        <v>4033</v>
      </c>
      <c r="F1646">
        <v>19</v>
      </c>
      <c r="G1646">
        <v>12.73</v>
      </c>
    </row>
    <row r="1647" spans="1:7" hidden="1" x14ac:dyDescent="0.25">
      <c r="A1647" t="s">
        <v>4914</v>
      </c>
      <c r="B1647" t="s">
        <v>4091</v>
      </c>
      <c r="C1647" t="s">
        <v>5330</v>
      </c>
      <c r="D1647" t="s">
        <v>2539</v>
      </c>
      <c r="E1647" t="s">
        <v>4033</v>
      </c>
      <c r="F1647">
        <v>20</v>
      </c>
      <c r="G1647">
        <v>104.4</v>
      </c>
    </row>
    <row r="1648" spans="1:7" hidden="1" x14ac:dyDescent="0.25">
      <c r="A1648" t="s">
        <v>4914</v>
      </c>
      <c r="B1648" t="s">
        <v>4091</v>
      </c>
      <c r="C1648" t="s">
        <v>5331</v>
      </c>
      <c r="D1648" t="s">
        <v>2540</v>
      </c>
      <c r="E1648" t="s">
        <v>4033</v>
      </c>
      <c r="F1648">
        <v>5</v>
      </c>
      <c r="G1648">
        <v>29.8</v>
      </c>
    </row>
    <row r="1649" spans="1:7" hidden="1" x14ac:dyDescent="0.25">
      <c r="A1649" t="s">
        <v>4914</v>
      </c>
      <c r="B1649" t="s">
        <v>4091</v>
      </c>
      <c r="C1649" t="s">
        <v>5332</v>
      </c>
      <c r="D1649" t="s">
        <v>2541</v>
      </c>
      <c r="E1649" t="s">
        <v>4033</v>
      </c>
      <c r="F1649">
        <v>20</v>
      </c>
      <c r="G1649">
        <v>13.6</v>
      </c>
    </row>
    <row r="1650" spans="1:7" hidden="1" x14ac:dyDescent="0.25">
      <c r="A1650" t="s">
        <v>4914</v>
      </c>
      <c r="B1650" t="s">
        <v>4091</v>
      </c>
      <c r="C1650" t="s">
        <v>5333</v>
      </c>
      <c r="D1650" t="s">
        <v>2542</v>
      </c>
      <c r="E1650" t="s">
        <v>4033</v>
      </c>
      <c r="F1650">
        <v>20</v>
      </c>
      <c r="G1650">
        <v>123</v>
      </c>
    </row>
    <row r="1651" spans="1:7" hidden="1" x14ac:dyDescent="0.25">
      <c r="A1651" t="s">
        <v>4914</v>
      </c>
      <c r="B1651" t="s">
        <v>4091</v>
      </c>
      <c r="C1651" t="s">
        <v>5334</v>
      </c>
      <c r="D1651" t="s">
        <v>2543</v>
      </c>
      <c r="E1651" t="s">
        <v>4033</v>
      </c>
      <c r="F1651">
        <v>20</v>
      </c>
      <c r="G1651">
        <v>109.2</v>
      </c>
    </row>
    <row r="1652" spans="1:7" hidden="1" x14ac:dyDescent="0.25">
      <c r="A1652" t="s">
        <v>4914</v>
      </c>
      <c r="B1652" t="s">
        <v>4091</v>
      </c>
      <c r="C1652" t="s">
        <v>4483</v>
      </c>
      <c r="D1652" t="s">
        <v>2545</v>
      </c>
      <c r="E1652" t="s">
        <v>4033</v>
      </c>
      <c r="F1652">
        <v>4</v>
      </c>
      <c r="G1652">
        <v>463.59</v>
      </c>
    </row>
    <row r="1653" spans="1:7" hidden="1" x14ac:dyDescent="0.25">
      <c r="A1653" t="s">
        <v>4914</v>
      </c>
      <c r="B1653" t="s">
        <v>4028</v>
      </c>
      <c r="C1653" t="s">
        <v>4484</v>
      </c>
      <c r="D1653" t="s">
        <v>2547</v>
      </c>
      <c r="E1653" t="s">
        <v>4239</v>
      </c>
      <c r="F1653">
        <v>0</v>
      </c>
      <c r="G1653">
        <v>0</v>
      </c>
    </row>
    <row r="1654" spans="1:7" hidden="1" x14ac:dyDescent="0.25">
      <c r="A1654" t="s">
        <v>4914</v>
      </c>
      <c r="B1654" t="s">
        <v>4053</v>
      </c>
      <c r="C1654" t="s">
        <v>5335</v>
      </c>
      <c r="D1654" t="s">
        <v>2548</v>
      </c>
      <c r="E1654" t="s">
        <v>4173</v>
      </c>
      <c r="F1654">
        <v>0</v>
      </c>
      <c r="G1654">
        <v>0</v>
      </c>
    </row>
    <row r="1655" spans="1:7" hidden="1" x14ac:dyDescent="0.25">
      <c r="A1655" t="s">
        <v>4914</v>
      </c>
      <c r="B1655" t="s">
        <v>4091</v>
      </c>
      <c r="C1655" t="s">
        <v>5336</v>
      </c>
      <c r="D1655" t="s">
        <v>2561</v>
      </c>
      <c r="E1655" t="s">
        <v>4033</v>
      </c>
      <c r="F1655">
        <v>5</v>
      </c>
      <c r="G1655">
        <v>263.3</v>
      </c>
    </row>
    <row r="1656" spans="1:7" hidden="1" x14ac:dyDescent="0.25">
      <c r="A1656" t="s">
        <v>4914</v>
      </c>
      <c r="B1656" t="s">
        <v>4091</v>
      </c>
      <c r="C1656" t="s">
        <v>5337</v>
      </c>
      <c r="D1656" t="s">
        <v>2562</v>
      </c>
      <c r="E1656" t="s">
        <v>4033</v>
      </c>
      <c r="F1656">
        <v>54</v>
      </c>
      <c r="G1656">
        <v>884.09</v>
      </c>
    </row>
    <row r="1657" spans="1:7" hidden="1" x14ac:dyDescent="0.25">
      <c r="A1657" t="s">
        <v>4914</v>
      </c>
      <c r="B1657" t="s">
        <v>4091</v>
      </c>
      <c r="C1657" t="s">
        <v>5338</v>
      </c>
      <c r="D1657" t="s">
        <v>2563</v>
      </c>
      <c r="E1657" t="s">
        <v>4033</v>
      </c>
      <c r="F1657">
        <v>5</v>
      </c>
      <c r="G1657">
        <v>219.45</v>
      </c>
    </row>
    <row r="1658" spans="1:7" hidden="1" x14ac:dyDescent="0.25">
      <c r="A1658" t="s">
        <v>4914</v>
      </c>
      <c r="B1658" t="s">
        <v>4091</v>
      </c>
      <c r="C1658" t="s">
        <v>5339</v>
      </c>
      <c r="D1658" t="s">
        <v>2564</v>
      </c>
      <c r="E1658" t="s">
        <v>4033</v>
      </c>
      <c r="F1658">
        <v>1</v>
      </c>
      <c r="G1658">
        <v>16.670000000000002</v>
      </c>
    </row>
    <row r="1659" spans="1:7" hidden="1" x14ac:dyDescent="0.25">
      <c r="A1659" t="s">
        <v>4914</v>
      </c>
      <c r="B1659" t="s">
        <v>4091</v>
      </c>
      <c r="C1659" t="s">
        <v>5340</v>
      </c>
      <c r="D1659" t="s">
        <v>2565</v>
      </c>
      <c r="E1659" t="s">
        <v>4033</v>
      </c>
      <c r="F1659">
        <v>5</v>
      </c>
      <c r="G1659">
        <v>12.15</v>
      </c>
    </row>
    <row r="1660" spans="1:7" hidden="1" x14ac:dyDescent="0.25">
      <c r="A1660" t="s">
        <v>4914</v>
      </c>
      <c r="B1660" t="s">
        <v>4091</v>
      </c>
      <c r="C1660" t="s">
        <v>5341</v>
      </c>
      <c r="D1660" t="s">
        <v>2566</v>
      </c>
      <c r="E1660" t="s">
        <v>4033</v>
      </c>
      <c r="F1660">
        <v>5</v>
      </c>
      <c r="G1660">
        <v>7.25</v>
      </c>
    </row>
    <row r="1661" spans="1:7" hidden="1" x14ac:dyDescent="0.25">
      <c r="A1661" t="s">
        <v>4914</v>
      </c>
      <c r="B1661" t="s">
        <v>4091</v>
      </c>
      <c r="C1661" t="s">
        <v>5342</v>
      </c>
      <c r="D1661" t="s">
        <v>2567</v>
      </c>
      <c r="E1661" t="s">
        <v>4033</v>
      </c>
      <c r="F1661">
        <v>5</v>
      </c>
      <c r="G1661">
        <v>22.1</v>
      </c>
    </row>
    <row r="1662" spans="1:7" hidden="1" x14ac:dyDescent="0.25">
      <c r="A1662" t="s">
        <v>4914</v>
      </c>
      <c r="B1662" t="s">
        <v>4091</v>
      </c>
      <c r="C1662" t="s">
        <v>5343</v>
      </c>
      <c r="D1662" t="s">
        <v>2568</v>
      </c>
      <c r="E1662" t="s">
        <v>4033</v>
      </c>
      <c r="F1662">
        <v>5</v>
      </c>
      <c r="G1662">
        <v>96.35</v>
      </c>
    </row>
    <row r="1663" spans="1:7" hidden="1" x14ac:dyDescent="0.25">
      <c r="A1663" t="s">
        <v>4914</v>
      </c>
      <c r="B1663" t="s">
        <v>4091</v>
      </c>
      <c r="C1663" t="s">
        <v>5344</v>
      </c>
      <c r="D1663" t="s">
        <v>2569</v>
      </c>
      <c r="E1663" t="s">
        <v>4033</v>
      </c>
      <c r="F1663">
        <v>30</v>
      </c>
      <c r="G1663">
        <v>62.55</v>
      </c>
    </row>
    <row r="1664" spans="1:7" hidden="1" x14ac:dyDescent="0.25">
      <c r="A1664" t="s">
        <v>4914</v>
      </c>
      <c r="B1664" t="s">
        <v>4091</v>
      </c>
      <c r="C1664" t="s">
        <v>5345</v>
      </c>
      <c r="D1664" t="s">
        <v>2570</v>
      </c>
      <c r="E1664" t="s">
        <v>4033</v>
      </c>
      <c r="F1664">
        <v>5</v>
      </c>
      <c r="G1664">
        <v>12.85</v>
      </c>
    </row>
    <row r="1665" spans="1:7" hidden="1" x14ac:dyDescent="0.25">
      <c r="A1665" t="s">
        <v>4914</v>
      </c>
      <c r="B1665" t="s">
        <v>4091</v>
      </c>
      <c r="C1665" t="s">
        <v>5346</v>
      </c>
      <c r="D1665" t="s">
        <v>2571</v>
      </c>
      <c r="E1665" t="s">
        <v>4033</v>
      </c>
      <c r="F1665">
        <v>5</v>
      </c>
      <c r="G1665">
        <v>12.15</v>
      </c>
    </row>
    <row r="1666" spans="1:7" hidden="1" x14ac:dyDescent="0.25">
      <c r="A1666" t="s">
        <v>4914</v>
      </c>
      <c r="B1666" t="s">
        <v>4091</v>
      </c>
      <c r="C1666" t="s">
        <v>5347</v>
      </c>
      <c r="D1666" t="s">
        <v>2572</v>
      </c>
      <c r="E1666" t="s">
        <v>4033</v>
      </c>
      <c r="F1666">
        <v>3</v>
      </c>
      <c r="G1666">
        <v>13.26</v>
      </c>
    </row>
    <row r="1667" spans="1:7" hidden="1" x14ac:dyDescent="0.25">
      <c r="A1667" t="s">
        <v>4914</v>
      </c>
      <c r="B1667" t="s">
        <v>4091</v>
      </c>
      <c r="C1667" t="s">
        <v>5348</v>
      </c>
      <c r="D1667" t="s">
        <v>2573</v>
      </c>
      <c r="E1667" t="s">
        <v>4033</v>
      </c>
      <c r="F1667">
        <v>5</v>
      </c>
      <c r="G1667">
        <v>93.75</v>
      </c>
    </row>
    <row r="1668" spans="1:7" hidden="1" x14ac:dyDescent="0.25">
      <c r="A1668" t="s">
        <v>4914</v>
      </c>
      <c r="B1668" t="s">
        <v>4091</v>
      </c>
      <c r="C1668" t="s">
        <v>5349</v>
      </c>
      <c r="D1668" t="s">
        <v>2574</v>
      </c>
      <c r="E1668" t="s">
        <v>4033</v>
      </c>
      <c r="F1668">
        <v>7</v>
      </c>
      <c r="G1668">
        <v>6.16</v>
      </c>
    </row>
    <row r="1669" spans="1:7" hidden="1" x14ac:dyDescent="0.25">
      <c r="A1669" t="s">
        <v>4914</v>
      </c>
      <c r="B1669" t="s">
        <v>4091</v>
      </c>
      <c r="C1669" t="s">
        <v>5350</v>
      </c>
      <c r="D1669" t="s">
        <v>2593</v>
      </c>
      <c r="E1669" t="s">
        <v>4033</v>
      </c>
      <c r="F1669">
        <v>12</v>
      </c>
      <c r="G1669">
        <v>16.7</v>
      </c>
    </row>
    <row r="1670" spans="1:7" hidden="1" x14ac:dyDescent="0.25">
      <c r="A1670" t="s">
        <v>4914</v>
      </c>
      <c r="B1670" t="s">
        <v>4091</v>
      </c>
      <c r="C1670" t="s">
        <v>5351</v>
      </c>
      <c r="D1670" t="s">
        <v>2594</v>
      </c>
      <c r="E1670" t="s">
        <v>4033</v>
      </c>
      <c r="F1670">
        <v>5</v>
      </c>
      <c r="G1670">
        <v>42.1</v>
      </c>
    </row>
    <row r="1671" spans="1:7" hidden="1" x14ac:dyDescent="0.25">
      <c r="A1671" t="s">
        <v>4914</v>
      </c>
      <c r="B1671" t="s">
        <v>4091</v>
      </c>
      <c r="C1671" t="s">
        <v>5352</v>
      </c>
      <c r="D1671" t="s">
        <v>2595</v>
      </c>
      <c r="E1671" t="s">
        <v>4033</v>
      </c>
      <c r="F1671">
        <v>5</v>
      </c>
      <c r="G1671">
        <v>58.05</v>
      </c>
    </row>
    <row r="1672" spans="1:7" hidden="1" x14ac:dyDescent="0.25">
      <c r="A1672" t="s">
        <v>4914</v>
      </c>
      <c r="B1672" t="s">
        <v>4042</v>
      </c>
      <c r="C1672" t="s">
        <v>5353</v>
      </c>
      <c r="D1672" t="s">
        <v>2598</v>
      </c>
      <c r="E1672" t="s">
        <v>4033</v>
      </c>
      <c r="F1672">
        <v>0</v>
      </c>
      <c r="G1672">
        <v>0</v>
      </c>
    </row>
    <row r="1673" spans="1:7" hidden="1" x14ac:dyDescent="0.25">
      <c r="A1673" t="s">
        <v>4914</v>
      </c>
      <c r="B1673" t="s">
        <v>4042</v>
      </c>
      <c r="C1673" t="s">
        <v>5354</v>
      </c>
      <c r="D1673" t="s">
        <v>2599</v>
      </c>
      <c r="E1673" t="s">
        <v>4033</v>
      </c>
      <c r="F1673">
        <v>5</v>
      </c>
      <c r="G1673">
        <v>13.25</v>
      </c>
    </row>
    <row r="1674" spans="1:7" hidden="1" x14ac:dyDescent="0.25">
      <c r="A1674" t="s">
        <v>4914</v>
      </c>
      <c r="B1674" t="s">
        <v>4042</v>
      </c>
      <c r="C1674" t="s">
        <v>4485</v>
      </c>
      <c r="D1674" t="s">
        <v>2601</v>
      </c>
      <c r="E1674" t="s">
        <v>4338</v>
      </c>
      <c r="F1674">
        <v>11</v>
      </c>
      <c r="G1674">
        <v>2420</v>
      </c>
    </row>
    <row r="1675" spans="1:7" hidden="1" x14ac:dyDescent="0.25">
      <c r="A1675" t="s">
        <v>4914</v>
      </c>
      <c r="B1675" t="s">
        <v>4042</v>
      </c>
      <c r="C1675" t="s">
        <v>5355</v>
      </c>
      <c r="D1675" t="s">
        <v>2602</v>
      </c>
      <c r="E1675" t="s">
        <v>4033</v>
      </c>
      <c r="F1675">
        <v>0</v>
      </c>
      <c r="G1675">
        <v>0</v>
      </c>
    </row>
    <row r="1676" spans="1:7" hidden="1" x14ac:dyDescent="0.25">
      <c r="A1676" t="s">
        <v>4914</v>
      </c>
      <c r="B1676" t="s">
        <v>4042</v>
      </c>
      <c r="C1676" t="s">
        <v>4170</v>
      </c>
      <c r="D1676" t="s">
        <v>2603</v>
      </c>
      <c r="E1676" t="s">
        <v>4033</v>
      </c>
      <c r="F1676">
        <v>1</v>
      </c>
      <c r="G1676">
        <v>15.6</v>
      </c>
    </row>
    <row r="1677" spans="1:7" hidden="1" x14ac:dyDescent="0.25">
      <c r="A1677" t="s">
        <v>4914</v>
      </c>
      <c r="B1677" t="s">
        <v>4042</v>
      </c>
      <c r="C1677" t="s">
        <v>4486</v>
      </c>
      <c r="D1677" t="s">
        <v>2604</v>
      </c>
      <c r="E1677" t="s">
        <v>4033</v>
      </c>
      <c r="F1677">
        <v>0</v>
      </c>
      <c r="G1677">
        <v>0</v>
      </c>
    </row>
    <row r="1678" spans="1:7" hidden="1" x14ac:dyDescent="0.25">
      <c r="A1678" t="s">
        <v>4914</v>
      </c>
      <c r="B1678" t="s">
        <v>4042</v>
      </c>
      <c r="C1678" t="s">
        <v>4487</v>
      </c>
      <c r="D1678" t="s">
        <v>4488</v>
      </c>
      <c r="E1678" t="s">
        <v>4033</v>
      </c>
      <c r="F1678">
        <v>20</v>
      </c>
      <c r="G1678">
        <v>959.8</v>
      </c>
    </row>
    <row r="1679" spans="1:7" hidden="1" x14ac:dyDescent="0.25">
      <c r="A1679" t="s">
        <v>4914</v>
      </c>
      <c r="B1679" t="s">
        <v>4042</v>
      </c>
      <c r="C1679" t="s">
        <v>4489</v>
      </c>
      <c r="D1679" t="s">
        <v>2606</v>
      </c>
      <c r="E1679" t="s">
        <v>4033</v>
      </c>
      <c r="F1679">
        <v>6</v>
      </c>
      <c r="G1679">
        <v>696.42</v>
      </c>
    </row>
    <row r="1680" spans="1:7" hidden="1" x14ac:dyDescent="0.25">
      <c r="A1680" t="s">
        <v>4914</v>
      </c>
      <c r="B1680" t="s">
        <v>4053</v>
      </c>
      <c r="C1680" t="s">
        <v>5356</v>
      </c>
      <c r="D1680" t="s">
        <v>5357</v>
      </c>
      <c r="E1680" t="s">
        <v>4173</v>
      </c>
      <c r="F1680">
        <v>0</v>
      </c>
      <c r="G1680">
        <v>0</v>
      </c>
    </row>
    <row r="1681" spans="1:7" hidden="1" x14ac:dyDescent="0.25">
      <c r="A1681" t="s">
        <v>4914</v>
      </c>
      <c r="B1681" t="s">
        <v>4042</v>
      </c>
      <c r="C1681" t="s">
        <v>4171</v>
      </c>
      <c r="D1681" t="s">
        <v>2607</v>
      </c>
      <c r="E1681" t="s">
        <v>4033</v>
      </c>
      <c r="F1681">
        <v>201</v>
      </c>
      <c r="G1681">
        <v>319.61</v>
      </c>
    </row>
    <row r="1682" spans="1:7" hidden="1" x14ac:dyDescent="0.25">
      <c r="A1682" t="s">
        <v>4914</v>
      </c>
      <c r="B1682" t="s">
        <v>4042</v>
      </c>
      <c r="C1682" t="s">
        <v>4490</v>
      </c>
      <c r="D1682" t="s">
        <v>2608</v>
      </c>
      <c r="E1682" t="s">
        <v>4033</v>
      </c>
      <c r="F1682">
        <v>0</v>
      </c>
      <c r="G1682">
        <v>0</v>
      </c>
    </row>
    <row r="1683" spans="1:7" hidden="1" x14ac:dyDescent="0.25">
      <c r="A1683" t="s">
        <v>4914</v>
      </c>
      <c r="B1683" t="s">
        <v>4042</v>
      </c>
      <c r="C1683" t="s">
        <v>5358</v>
      </c>
      <c r="D1683" t="s">
        <v>2609</v>
      </c>
      <c r="E1683" t="s">
        <v>4033</v>
      </c>
      <c r="F1683">
        <v>11</v>
      </c>
      <c r="G1683">
        <v>598.4</v>
      </c>
    </row>
    <row r="1684" spans="1:7" hidden="1" x14ac:dyDescent="0.25">
      <c r="A1684" t="s">
        <v>4914</v>
      </c>
      <c r="B1684" t="s">
        <v>4037</v>
      </c>
      <c r="C1684" t="s">
        <v>5359</v>
      </c>
      <c r="D1684" t="s">
        <v>2610</v>
      </c>
      <c r="E1684" t="s">
        <v>4173</v>
      </c>
      <c r="F1684">
        <v>4</v>
      </c>
      <c r="G1684">
        <v>367.7</v>
      </c>
    </row>
    <row r="1685" spans="1:7" hidden="1" x14ac:dyDescent="0.25">
      <c r="A1685" t="s">
        <v>4914</v>
      </c>
      <c r="B1685" t="s">
        <v>4391</v>
      </c>
      <c r="C1685" t="s">
        <v>4491</v>
      </c>
      <c r="D1685" t="s">
        <v>2613</v>
      </c>
      <c r="E1685" t="s">
        <v>4033</v>
      </c>
      <c r="F1685">
        <v>31</v>
      </c>
      <c r="G1685">
        <v>2300.5100000000002</v>
      </c>
    </row>
    <row r="1686" spans="1:7" hidden="1" x14ac:dyDescent="0.25">
      <c r="A1686" t="s">
        <v>4914</v>
      </c>
      <c r="B1686" t="s">
        <v>4494</v>
      </c>
      <c r="C1686" t="s">
        <v>4495</v>
      </c>
      <c r="D1686" t="s">
        <v>2616</v>
      </c>
      <c r="E1686" t="s">
        <v>4033</v>
      </c>
      <c r="F1686">
        <v>4</v>
      </c>
      <c r="G1686">
        <v>145.80000000000001</v>
      </c>
    </row>
    <row r="1687" spans="1:7" hidden="1" x14ac:dyDescent="0.25">
      <c r="A1687" t="s">
        <v>4914</v>
      </c>
      <c r="B1687" t="s">
        <v>4091</v>
      </c>
      <c r="C1687" t="s">
        <v>5360</v>
      </c>
      <c r="D1687" t="s">
        <v>2617</v>
      </c>
      <c r="E1687" t="s">
        <v>4033</v>
      </c>
      <c r="F1687">
        <v>1</v>
      </c>
      <c r="G1687">
        <v>45.2</v>
      </c>
    </row>
    <row r="1688" spans="1:7" hidden="1" x14ac:dyDescent="0.25">
      <c r="A1688" t="s">
        <v>4914</v>
      </c>
      <c r="B1688" t="s">
        <v>4091</v>
      </c>
      <c r="C1688" t="s">
        <v>5361</v>
      </c>
      <c r="D1688" t="s">
        <v>2618</v>
      </c>
      <c r="E1688" t="s">
        <v>4033</v>
      </c>
      <c r="F1688">
        <v>12</v>
      </c>
      <c r="G1688">
        <v>303.95999999999998</v>
      </c>
    </row>
    <row r="1689" spans="1:7" hidden="1" x14ac:dyDescent="0.25">
      <c r="A1689" t="s">
        <v>4914</v>
      </c>
      <c r="B1689" t="s">
        <v>4091</v>
      </c>
      <c r="C1689" t="s">
        <v>5362</v>
      </c>
      <c r="D1689" t="s">
        <v>2619</v>
      </c>
      <c r="E1689" t="s">
        <v>4033</v>
      </c>
      <c r="F1689">
        <v>10</v>
      </c>
      <c r="G1689">
        <v>211.1</v>
      </c>
    </row>
    <row r="1690" spans="1:7" hidden="1" x14ac:dyDescent="0.25">
      <c r="A1690" t="s">
        <v>4914</v>
      </c>
      <c r="B1690" t="s">
        <v>4091</v>
      </c>
      <c r="C1690" t="s">
        <v>5363</v>
      </c>
      <c r="D1690" t="s">
        <v>2620</v>
      </c>
      <c r="E1690" t="s">
        <v>4033</v>
      </c>
      <c r="F1690">
        <v>19</v>
      </c>
      <c r="G1690">
        <v>487.37</v>
      </c>
    </row>
    <row r="1691" spans="1:7" hidden="1" x14ac:dyDescent="0.25">
      <c r="A1691" t="s">
        <v>4914</v>
      </c>
      <c r="B1691" t="s">
        <v>4091</v>
      </c>
      <c r="C1691" t="s">
        <v>5364</v>
      </c>
      <c r="D1691" t="s">
        <v>2621</v>
      </c>
      <c r="E1691" t="s">
        <v>4033</v>
      </c>
      <c r="F1691">
        <v>11</v>
      </c>
      <c r="G1691">
        <v>239.97</v>
      </c>
    </row>
    <row r="1692" spans="1:7" hidden="1" x14ac:dyDescent="0.25">
      <c r="A1692" t="s">
        <v>4914</v>
      </c>
      <c r="B1692" t="s">
        <v>4091</v>
      </c>
      <c r="C1692" t="s">
        <v>4496</v>
      </c>
      <c r="D1692" t="s">
        <v>2622</v>
      </c>
      <c r="E1692" t="s">
        <v>4033</v>
      </c>
      <c r="F1692">
        <v>0</v>
      </c>
      <c r="G1692">
        <v>0</v>
      </c>
    </row>
    <row r="1693" spans="1:7" hidden="1" x14ac:dyDescent="0.25">
      <c r="A1693" t="s">
        <v>4914</v>
      </c>
      <c r="B1693" t="s">
        <v>4091</v>
      </c>
      <c r="C1693" t="s">
        <v>5365</v>
      </c>
      <c r="D1693" t="s">
        <v>2623</v>
      </c>
      <c r="E1693" t="s">
        <v>4033</v>
      </c>
      <c r="F1693">
        <v>2</v>
      </c>
      <c r="G1693">
        <v>42.22</v>
      </c>
    </row>
    <row r="1694" spans="1:7" hidden="1" x14ac:dyDescent="0.25">
      <c r="A1694" t="s">
        <v>4914</v>
      </c>
      <c r="B1694" t="s">
        <v>4091</v>
      </c>
      <c r="C1694" t="s">
        <v>4497</v>
      </c>
      <c r="D1694" t="s">
        <v>2624</v>
      </c>
      <c r="E1694" t="s">
        <v>4033</v>
      </c>
      <c r="F1694">
        <v>8</v>
      </c>
      <c r="G1694">
        <v>180.4</v>
      </c>
    </row>
    <row r="1695" spans="1:7" hidden="1" x14ac:dyDescent="0.25">
      <c r="A1695" t="s">
        <v>4914</v>
      </c>
      <c r="B1695" t="s">
        <v>4091</v>
      </c>
      <c r="C1695" t="s">
        <v>5366</v>
      </c>
      <c r="D1695" t="s">
        <v>2625</v>
      </c>
      <c r="E1695" t="s">
        <v>4033</v>
      </c>
      <c r="F1695">
        <v>6</v>
      </c>
      <c r="G1695">
        <v>217.87</v>
      </c>
    </row>
    <row r="1696" spans="1:7" hidden="1" x14ac:dyDescent="0.25">
      <c r="A1696" t="s">
        <v>4914</v>
      </c>
      <c r="B1696" t="s">
        <v>4091</v>
      </c>
      <c r="C1696" t="s">
        <v>4498</v>
      </c>
      <c r="D1696" t="s">
        <v>2626</v>
      </c>
      <c r="E1696" t="s">
        <v>4033</v>
      </c>
      <c r="F1696">
        <v>2</v>
      </c>
      <c r="G1696">
        <v>520</v>
      </c>
    </row>
    <row r="1697" spans="1:7" hidden="1" x14ac:dyDescent="0.25">
      <c r="A1697" t="s">
        <v>4914</v>
      </c>
      <c r="B1697" t="s">
        <v>4091</v>
      </c>
      <c r="C1697" t="s">
        <v>5367</v>
      </c>
      <c r="D1697" t="s">
        <v>2627</v>
      </c>
      <c r="E1697" t="s">
        <v>4033</v>
      </c>
      <c r="F1697">
        <v>1</v>
      </c>
      <c r="G1697">
        <v>260</v>
      </c>
    </row>
    <row r="1698" spans="1:7" hidden="1" x14ac:dyDescent="0.25">
      <c r="A1698" t="s">
        <v>4914</v>
      </c>
      <c r="B1698" t="s">
        <v>4091</v>
      </c>
      <c r="C1698" t="s">
        <v>5368</v>
      </c>
      <c r="D1698" t="s">
        <v>2628</v>
      </c>
      <c r="E1698" t="s">
        <v>4033</v>
      </c>
      <c r="F1698">
        <v>0</v>
      </c>
      <c r="G1698">
        <v>0</v>
      </c>
    </row>
    <row r="1699" spans="1:7" hidden="1" x14ac:dyDescent="0.25">
      <c r="A1699" t="s">
        <v>4914</v>
      </c>
      <c r="B1699" t="s">
        <v>4091</v>
      </c>
      <c r="C1699" t="s">
        <v>5369</v>
      </c>
      <c r="D1699" t="s">
        <v>2629</v>
      </c>
      <c r="E1699" t="s">
        <v>4033</v>
      </c>
      <c r="F1699">
        <v>2</v>
      </c>
      <c r="G1699">
        <v>58.06</v>
      </c>
    </row>
    <row r="1700" spans="1:7" hidden="1" x14ac:dyDescent="0.25">
      <c r="A1700" t="s">
        <v>4914</v>
      </c>
      <c r="B1700" t="s">
        <v>4091</v>
      </c>
      <c r="C1700" t="s">
        <v>5370</v>
      </c>
      <c r="D1700" t="s">
        <v>2630</v>
      </c>
      <c r="E1700" t="s">
        <v>4033</v>
      </c>
      <c r="F1700">
        <v>1</v>
      </c>
      <c r="G1700">
        <v>29.03</v>
      </c>
    </row>
    <row r="1701" spans="1:7" hidden="1" x14ac:dyDescent="0.25">
      <c r="A1701" t="s">
        <v>4914</v>
      </c>
      <c r="B1701" t="s">
        <v>4091</v>
      </c>
      <c r="C1701" t="s">
        <v>5371</v>
      </c>
      <c r="D1701" t="s">
        <v>2631</v>
      </c>
      <c r="E1701" t="s">
        <v>4033</v>
      </c>
      <c r="F1701">
        <v>4</v>
      </c>
      <c r="G1701">
        <v>116.12</v>
      </c>
    </row>
    <row r="1702" spans="1:7" hidden="1" x14ac:dyDescent="0.25">
      <c r="A1702" t="s">
        <v>4914</v>
      </c>
      <c r="B1702" t="s">
        <v>4091</v>
      </c>
      <c r="C1702" t="s">
        <v>5372</v>
      </c>
      <c r="D1702" t="s">
        <v>2632</v>
      </c>
      <c r="E1702" t="s">
        <v>4033</v>
      </c>
      <c r="F1702">
        <v>2</v>
      </c>
      <c r="G1702">
        <v>65.8</v>
      </c>
    </row>
    <row r="1703" spans="1:7" hidden="1" x14ac:dyDescent="0.25">
      <c r="A1703" t="s">
        <v>4914</v>
      </c>
      <c r="B1703" t="s">
        <v>4091</v>
      </c>
      <c r="C1703" t="s">
        <v>4499</v>
      </c>
      <c r="D1703" t="s">
        <v>2633</v>
      </c>
      <c r="E1703" t="s">
        <v>4033</v>
      </c>
      <c r="F1703">
        <v>1</v>
      </c>
      <c r="G1703">
        <v>34.200000000000003</v>
      </c>
    </row>
    <row r="1704" spans="1:7" hidden="1" x14ac:dyDescent="0.25">
      <c r="A1704" t="s">
        <v>4914</v>
      </c>
      <c r="B1704" t="s">
        <v>4091</v>
      </c>
      <c r="C1704" t="s">
        <v>5373</v>
      </c>
      <c r="D1704" t="s">
        <v>2634</v>
      </c>
      <c r="E1704" t="s">
        <v>4033</v>
      </c>
      <c r="F1704">
        <v>5</v>
      </c>
      <c r="G1704">
        <v>170.5</v>
      </c>
    </row>
    <row r="1705" spans="1:7" hidden="1" x14ac:dyDescent="0.25">
      <c r="A1705" t="s">
        <v>4914</v>
      </c>
      <c r="B1705" t="s">
        <v>4091</v>
      </c>
      <c r="C1705" t="s">
        <v>5374</v>
      </c>
      <c r="D1705" t="s">
        <v>2635</v>
      </c>
      <c r="E1705" t="s">
        <v>4033</v>
      </c>
      <c r="F1705">
        <v>1</v>
      </c>
      <c r="G1705">
        <v>62.77</v>
      </c>
    </row>
    <row r="1706" spans="1:7" hidden="1" x14ac:dyDescent="0.25">
      <c r="A1706" t="s">
        <v>4914</v>
      </c>
      <c r="B1706" t="s">
        <v>4091</v>
      </c>
      <c r="C1706" t="s">
        <v>5375</v>
      </c>
      <c r="D1706" t="s">
        <v>2636</v>
      </c>
      <c r="E1706" t="s">
        <v>4033</v>
      </c>
      <c r="F1706">
        <v>4</v>
      </c>
      <c r="G1706">
        <v>15.36</v>
      </c>
    </row>
    <row r="1707" spans="1:7" hidden="1" x14ac:dyDescent="0.25">
      <c r="A1707" t="s">
        <v>4914</v>
      </c>
      <c r="B1707" t="s">
        <v>4091</v>
      </c>
      <c r="C1707" t="s">
        <v>5376</v>
      </c>
      <c r="D1707" t="s">
        <v>2637</v>
      </c>
      <c r="E1707" t="s">
        <v>4033</v>
      </c>
      <c r="F1707">
        <v>20</v>
      </c>
      <c r="G1707">
        <v>158</v>
      </c>
    </row>
    <row r="1708" spans="1:7" hidden="1" x14ac:dyDescent="0.25">
      <c r="A1708" t="s">
        <v>4914</v>
      </c>
      <c r="B1708" t="s">
        <v>4091</v>
      </c>
      <c r="C1708" t="s">
        <v>5377</v>
      </c>
      <c r="D1708" t="s">
        <v>2638</v>
      </c>
      <c r="E1708" t="s">
        <v>4033</v>
      </c>
      <c r="F1708">
        <v>9</v>
      </c>
      <c r="G1708">
        <v>58.72</v>
      </c>
    </row>
    <row r="1709" spans="1:7" hidden="1" x14ac:dyDescent="0.25">
      <c r="A1709" t="s">
        <v>4914</v>
      </c>
      <c r="B1709" t="s">
        <v>4091</v>
      </c>
      <c r="C1709" t="s">
        <v>5378</v>
      </c>
      <c r="D1709" t="s">
        <v>2639</v>
      </c>
      <c r="E1709" t="s">
        <v>4033</v>
      </c>
      <c r="F1709">
        <v>10</v>
      </c>
      <c r="G1709">
        <v>79</v>
      </c>
    </row>
    <row r="1710" spans="1:7" hidden="1" x14ac:dyDescent="0.25">
      <c r="A1710" t="s">
        <v>4914</v>
      </c>
      <c r="B1710" t="s">
        <v>4091</v>
      </c>
      <c r="C1710" t="s">
        <v>5379</v>
      </c>
      <c r="D1710" t="s">
        <v>2640</v>
      </c>
      <c r="E1710" t="s">
        <v>4033</v>
      </c>
      <c r="F1710">
        <v>15</v>
      </c>
      <c r="G1710">
        <v>118.5</v>
      </c>
    </row>
    <row r="1711" spans="1:7" hidden="1" x14ac:dyDescent="0.25">
      <c r="A1711" t="s">
        <v>4914</v>
      </c>
      <c r="B1711" t="s">
        <v>4091</v>
      </c>
      <c r="C1711" t="s">
        <v>5380</v>
      </c>
      <c r="D1711" t="s">
        <v>2641</v>
      </c>
      <c r="E1711" t="s">
        <v>4033</v>
      </c>
      <c r="F1711">
        <v>13</v>
      </c>
      <c r="G1711">
        <v>102.7</v>
      </c>
    </row>
    <row r="1712" spans="1:7" hidden="1" x14ac:dyDescent="0.25">
      <c r="A1712" t="s">
        <v>4914</v>
      </c>
      <c r="B1712" t="s">
        <v>4091</v>
      </c>
      <c r="C1712" t="s">
        <v>5381</v>
      </c>
      <c r="D1712" t="s">
        <v>2642</v>
      </c>
      <c r="E1712" t="s">
        <v>4033</v>
      </c>
      <c r="F1712">
        <v>2</v>
      </c>
      <c r="G1712">
        <v>17.2</v>
      </c>
    </row>
    <row r="1713" spans="1:7" hidden="1" x14ac:dyDescent="0.25">
      <c r="A1713" t="s">
        <v>4914</v>
      </c>
      <c r="B1713" t="s">
        <v>4091</v>
      </c>
      <c r="C1713" t="s">
        <v>5382</v>
      </c>
      <c r="D1713" t="s">
        <v>2643</v>
      </c>
      <c r="E1713" t="s">
        <v>4033</v>
      </c>
      <c r="F1713">
        <v>43</v>
      </c>
      <c r="G1713">
        <v>774.87</v>
      </c>
    </row>
    <row r="1714" spans="1:7" hidden="1" x14ac:dyDescent="0.25">
      <c r="A1714" t="s">
        <v>4914</v>
      </c>
      <c r="B1714" t="s">
        <v>4091</v>
      </c>
      <c r="C1714" t="s">
        <v>5383</v>
      </c>
      <c r="D1714" t="s">
        <v>2644</v>
      </c>
      <c r="E1714" t="s">
        <v>4033</v>
      </c>
      <c r="F1714">
        <v>4</v>
      </c>
      <c r="G1714">
        <v>640</v>
      </c>
    </row>
    <row r="1715" spans="1:7" hidden="1" x14ac:dyDescent="0.25">
      <c r="A1715" t="s">
        <v>4914</v>
      </c>
      <c r="B1715" t="s">
        <v>4042</v>
      </c>
      <c r="C1715" t="s">
        <v>4174</v>
      </c>
      <c r="D1715" t="s">
        <v>2645</v>
      </c>
      <c r="E1715" t="s">
        <v>4033</v>
      </c>
      <c r="F1715">
        <v>114</v>
      </c>
      <c r="G1715">
        <v>2952.6</v>
      </c>
    </row>
    <row r="1716" spans="1:7" hidden="1" x14ac:dyDescent="0.25">
      <c r="A1716" t="s">
        <v>4914</v>
      </c>
      <c r="B1716" t="s">
        <v>4042</v>
      </c>
      <c r="C1716" t="s">
        <v>4175</v>
      </c>
      <c r="D1716" t="s">
        <v>2646</v>
      </c>
      <c r="E1716" t="s">
        <v>4033</v>
      </c>
      <c r="F1716">
        <v>226</v>
      </c>
      <c r="G1716">
        <v>5619.23</v>
      </c>
    </row>
    <row r="1717" spans="1:7" hidden="1" x14ac:dyDescent="0.25">
      <c r="A1717" t="s">
        <v>4914</v>
      </c>
      <c r="B1717" t="s">
        <v>4042</v>
      </c>
      <c r="C1717" t="s">
        <v>4500</v>
      </c>
      <c r="D1717" t="s">
        <v>2647</v>
      </c>
      <c r="E1717" t="s">
        <v>4033</v>
      </c>
      <c r="F1717">
        <v>117</v>
      </c>
      <c r="G1717">
        <v>3099.33</v>
      </c>
    </row>
    <row r="1718" spans="1:7" hidden="1" x14ac:dyDescent="0.25">
      <c r="A1718" t="s">
        <v>4914</v>
      </c>
      <c r="B1718" t="s">
        <v>4042</v>
      </c>
      <c r="C1718" t="s">
        <v>4176</v>
      </c>
      <c r="D1718" t="s">
        <v>2648</v>
      </c>
      <c r="E1718" t="s">
        <v>4033</v>
      </c>
      <c r="F1718">
        <v>77</v>
      </c>
      <c r="G1718">
        <v>1992.69</v>
      </c>
    </row>
    <row r="1719" spans="1:7" hidden="1" x14ac:dyDescent="0.25">
      <c r="A1719" t="s">
        <v>4914</v>
      </c>
      <c r="B1719" t="s">
        <v>5384</v>
      </c>
      <c r="C1719" t="s">
        <v>5385</v>
      </c>
      <c r="D1719" t="s">
        <v>2652</v>
      </c>
      <c r="E1719" t="s">
        <v>4033</v>
      </c>
      <c r="F1719">
        <v>1583</v>
      </c>
      <c r="G1719">
        <v>1229</v>
      </c>
    </row>
    <row r="1720" spans="1:7" hidden="1" x14ac:dyDescent="0.25">
      <c r="A1720" t="s">
        <v>4914</v>
      </c>
      <c r="B1720" t="s">
        <v>4040</v>
      </c>
      <c r="C1720" t="s">
        <v>4503</v>
      </c>
      <c r="D1720" t="s">
        <v>2672</v>
      </c>
      <c r="E1720" t="s">
        <v>4033</v>
      </c>
      <c r="F1720">
        <v>0</v>
      </c>
      <c r="G1720">
        <v>0</v>
      </c>
    </row>
    <row r="1721" spans="1:7" hidden="1" x14ac:dyDescent="0.25">
      <c r="A1721" t="s">
        <v>4914</v>
      </c>
      <c r="B1721" t="s">
        <v>4391</v>
      </c>
      <c r="C1721" t="s">
        <v>4504</v>
      </c>
      <c r="D1721" t="s">
        <v>2673</v>
      </c>
      <c r="E1721" t="s">
        <v>4033</v>
      </c>
      <c r="F1721">
        <v>28</v>
      </c>
      <c r="G1721">
        <v>1166.48</v>
      </c>
    </row>
    <row r="1722" spans="1:7" hidden="1" x14ac:dyDescent="0.25">
      <c r="A1722" t="s">
        <v>4914</v>
      </c>
      <c r="B1722" t="s">
        <v>4391</v>
      </c>
      <c r="C1722" t="s">
        <v>4505</v>
      </c>
      <c r="D1722" t="s">
        <v>2674</v>
      </c>
      <c r="E1722" t="s">
        <v>4033</v>
      </c>
      <c r="F1722">
        <v>12</v>
      </c>
      <c r="G1722">
        <v>600</v>
      </c>
    </row>
    <row r="1723" spans="1:7" hidden="1" x14ac:dyDescent="0.25">
      <c r="A1723" t="s">
        <v>4914</v>
      </c>
      <c r="B1723" t="s">
        <v>4391</v>
      </c>
      <c r="C1723" t="s">
        <v>4506</v>
      </c>
      <c r="D1723" t="s">
        <v>2675</v>
      </c>
      <c r="E1723" t="s">
        <v>4033</v>
      </c>
      <c r="F1723">
        <v>28</v>
      </c>
      <c r="G1723">
        <v>1281.28</v>
      </c>
    </row>
    <row r="1724" spans="1:7" hidden="1" x14ac:dyDescent="0.25">
      <c r="A1724" t="s">
        <v>4914</v>
      </c>
      <c r="B1724" t="s">
        <v>4055</v>
      </c>
      <c r="C1724" t="s">
        <v>4177</v>
      </c>
      <c r="D1724" t="s">
        <v>2678</v>
      </c>
      <c r="E1724" t="s">
        <v>4033</v>
      </c>
      <c r="F1724">
        <v>0</v>
      </c>
      <c r="G1724">
        <v>0</v>
      </c>
    </row>
    <row r="1725" spans="1:7" hidden="1" x14ac:dyDescent="0.25">
      <c r="A1725" t="s">
        <v>4914</v>
      </c>
      <c r="B1725" t="s">
        <v>4028</v>
      </c>
      <c r="C1725" t="s">
        <v>5386</v>
      </c>
      <c r="D1725" t="s">
        <v>2684</v>
      </c>
      <c r="E1725" t="s">
        <v>4033</v>
      </c>
      <c r="F1725">
        <v>0</v>
      </c>
      <c r="G1725">
        <v>0</v>
      </c>
    </row>
    <row r="1726" spans="1:7" hidden="1" x14ac:dyDescent="0.25">
      <c r="A1726" t="s">
        <v>4914</v>
      </c>
      <c r="B1726" t="s">
        <v>4091</v>
      </c>
      <c r="C1726" t="s">
        <v>5387</v>
      </c>
      <c r="D1726" t="s">
        <v>2689</v>
      </c>
      <c r="E1726" t="s">
        <v>4033</v>
      </c>
      <c r="F1726">
        <v>2</v>
      </c>
      <c r="G1726">
        <v>86.66</v>
      </c>
    </row>
    <row r="1727" spans="1:7" hidden="1" x14ac:dyDescent="0.25">
      <c r="A1727" t="s">
        <v>4914</v>
      </c>
      <c r="B1727" t="s">
        <v>4091</v>
      </c>
      <c r="C1727" t="s">
        <v>5388</v>
      </c>
      <c r="D1727" t="s">
        <v>2690</v>
      </c>
      <c r="E1727" t="s">
        <v>4033</v>
      </c>
      <c r="F1727">
        <v>11</v>
      </c>
      <c r="G1727">
        <v>44.44</v>
      </c>
    </row>
    <row r="1728" spans="1:7" hidden="1" x14ac:dyDescent="0.25">
      <c r="A1728" t="s">
        <v>4914</v>
      </c>
      <c r="B1728" t="s">
        <v>4091</v>
      </c>
      <c r="C1728" t="s">
        <v>5389</v>
      </c>
      <c r="D1728" t="s">
        <v>2691</v>
      </c>
      <c r="E1728" t="s">
        <v>4033</v>
      </c>
      <c r="F1728">
        <v>10</v>
      </c>
      <c r="G1728">
        <v>11</v>
      </c>
    </row>
    <row r="1729" spans="1:7" hidden="1" x14ac:dyDescent="0.25">
      <c r="A1729" t="s">
        <v>4914</v>
      </c>
      <c r="B1729" t="s">
        <v>4091</v>
      </c>
      <c r="C1729" t="s">
        <v>5390</v>
      </c>
      <c r="D1729" t="s">
        <v>2692</v>
      </c>
      <c r="E1729" t="s">
        <v>4033</v>
      </c>
      <c r="F1729">
        <v>0</v>
      </c>
      <c r="G1729">
        <v>0</v>
      </c>
    </row>
    <row r="1730" spans="1:7" hidden="1" x14ac:dyDescent="0.25">
      <c r="A1730" t="s">
        <v>4914</v>
      </c>
      <c r="B1730" t="s">
        <v>5391</v>
      </c>
      <c r="C1730" t="s">
        <v>5392</v>
      </c>
      <c r="D1730" t="s">
        <v>2692</v>
      </c>
      <c r="E1730" t="s">
        <v>4033</v>
      </c>
      <c r="F1730">
        <v>19</v>
      </c>
      <c r="G1730">
        <v>18.809999999999999</v>
      </c>
    </row>
    <row r="1731" spans="1:7" hidden="1" x14ac:dyDescent="0.25">
      <c r="A1731" t="s">
        <v>4914</v>
      </c>
      <c r="B1731" t="s">
        <v>4040</v>
      </c>
      <c r="C1731" t="s">
        <v>5393</v>
      </c>
      <c r="D1731" t="s">
        <v>2694</v>
      </c>
      <c r="E1731" t="s">
        <v>4033</v>
      </c>
      <c r="F1731">
        <v>8</v>
      </c>
      <c r="G1731">
        <v>392.88</v>
      </c>
    </row>
    <row r="1732" spans="1:7" hidden="1" x14ac:dyDescent="0.25">
      <c r="A1732" t="s">
        <v>4914</v>
      </c>
      <c r="B1732" t="s">
        <v>4055</v>
      </c>
      <c r="C1732" t="s">
        <v>4179</v>
      </c>
      <c r="D1732" t="s">
        <v>2695</v>
      </c>
      <c r="E1732" t="s">
        <v>4033</v>
      </c>
      <c r="F1732">
        <v>1130</v>
      </c>
      <c r="G1732">
        <v>474.6</v>
      </c>
    </row>
    <row r="1733" spans="1:7" hidden="1" x14ac:dyDescent="0.25">
      <c r="A1733" t="s">
        <v>4914</v>
      </c>
      <c r="B1733" t="s">
        <v>4055</v>
      </c>
      <c r="C1733" t="s">
        <v>4180</v>
      </c>
      <c r="D1733" t="s">
        <v>2696</v>
      </c>
      <c r="E1733" t="s">
        <v>4033</v>
      </c>
      <c r="F1733">
        <v>7098</v>
      </c>
      <c r="G1733">
        <v>3194.1</v>
      </c>
    </row>
    <row r="1734" spans="1:7" hidden="1" x14ac:dyDescent="0.25">
      <c r="A1734" t="s">
        <v>4914</v>
      </c>
      <c r="B1734" t="s">
        <v>4069</v>
      </c>
      <c r="C1734" t="s">
        <v>4181</v>
      </c>
      <c r="D1734" t="s">
        <v>2697</v>
      </c>
      <c r="E1734" t="s">
        <v>4033</v>
      </c>
      <c r="F1734">
        <v>6651</v>
      </c>
      <c r="G1734">
        <v>8525.11</v>
      </c>
    </row>
    <row r="1735" spans="1:7" hidden="1" x14ac:dyDescent="0.25">
      <c r="A1735" t="s">
        <v>4914</v>
      </c>
      <c r="B1735" t="s">
        <v>4069</v>
      </c>
      <c r="C1735" t="s">
        <v>5394</v>
      </c>
      <c r="D1735" t="s">
        <v>2699</v>
      </c>
      <c r="E1735" t="s">
        <v>4033</v>
      </c>
      <c r="F1735">
        <v>300</v>
      </c>
      <c r="G1735">
        <v>24</v>
      </c>
    </row>
    <row r="1736" spans="1:7" hidden="1" x14ac:dyDescent="0.25">
      <c r="A1736" t="s">
        <v>4914</v>
      </c>
      <c r="B1736" t="s">
        <v>4069</v>
      </c>
      <c r="C1736" t="s">
        <v>4182</v>
      </c>
      <c r="D1736" t="s">
        <v>2700</v>
      </c>
      <c r="E1736" t="s">
        <v>4033</v>
      </c>
      <c r="F1736">
        <v>322</v>
      </c>
      <c r="G1736">
        <v>90.16</v>
      </c>
    </row>
    <row r="1737" spans="1:7" hidden="1" x14ac:dyDescent="0.25">
      <c r="A1737" t="s">
        <v>4914</v>
      </c>
      <c r="B1737" t="s">
        <v>4055</v>
      </c>
      <c r="C1737" t="s">
        <v>4183</v>
      </c>
      <c r="D1737" t="s">
        <v>2701</v>
      </c>
      <c r="E1737" t="s">
        <v>4033</v>
      </c>
      <c r="F1737">
        <v>17493</v>
      </c>
      <c r="G1737">
        <v>5197.3999999999996</v>
      </c>
    </row>
    <row r="1738" spans="1:7" hidden="1" x14ac:dyDescent="0.25">
      <c r="A1738" t="s">
        <v>4914</v>
      </c>
      <c r="B1738" t="s">
        <v>4055</v>
      </c>
      <c r="C1738" t="s">
        <v>4184</v>
      </c>
      <c r="D1738" t="s">
        <v>2702</v>
      </c>
      <c r="E1738" t="s">
        <v>4033</v>
      </c>
      <c r="F1738">
        <v>1643</v>
      </c>
      <c r="G1738">
        <v>591.47</v>
      </c>
    </row>
    <row r="1739" spans="1:7" hidden="1" x14ac:dyDescent="0.25">
      <c r="A1739" t="s">
        <v>4914</v>
      </c>
      <c r="B1739" t="s">
        <v>4055</v>
      </c>
      <c r="C1739" t="s">
        <v>4187</v>
      </c>
      <c r="D1739" t="s">
        <v>2703</v>
      </c>
      <c r="E1739" t="s">
        <v>4033</v>
      </c>
      <c r="F1739">
        <v>1040</v>
      </c>
      <c r="G1739">
        <v>47.35</v>
      </c>
    </row>
    <row r="1740" spans="1:7" hidden="1" x14ac:dyDescent="0.25">
      <c r="A1740" t="s">
        <v>4914</v>
      </c>
      <c r="B1740" t="s">
        <v>4188</v>
      </c>
      <c r="C1740" t="s">
        <v>4189</v>
      </c>
      <c r="D1740" t="s">
        <v>2704</v>
      </c>
      <c r="E1740" t="s">
        <v>4030</v>
      </c>
      <c r="F1740">
        <v>172</v>
      </c>
      <c r="G1740">
        <v>2296.33</v>
      </c>
    </row>
    <row r="1741" spans="1:7" hidden="1" x14ac:dyDescent="0.25">
      <c r="A1741" t="s">
        <v>4914</v>
      </c>
      <c r="B1741" t="s">
        <v>4042</v>
      </c>
      <c r="C1741" t="s">
        <v>5395</v>
      </c>
      <c r="D1741" t="s">
        <v>2705</v>
      </c>
      <c r="E1741" t="s">
        <v>4033</v>
      </c>
      <c r="F1741">
        <v>0</v>
      </c>
      <c r="G1741">
        <v>0</v>
      </c>
    </row>
    <row r="1742" spans="1:7" hidden="1" x14ac:dyDescent="0.25">
      <c r="A1742" t="s">
        <v>4914</v>
      </c>
      <c r="B1742" t="s">
        <v>4042</v>
      </c>
      <c r="C1742" t="s">
        <v>5396</v>
      </c>
      <c r="D1742" t="s">
        <v>2706</v>
      </c>
      <c r="E1742" t="s">
        <v>4033</v>
      </c>
      <c r="F1742">
        <v>0</v>
      </c>
      <c r="G1742">
        <v>0</v>
      </c>
    </row>
    <row r="1743" spans="1:7" hidden="1" x14ac:dyDescent="0.25">
      <c r="A1743" t="s">
        <v>4914</v>
      </c>
      <c r="B1743" t="s">
        <v>4042</v>
      </c>
      <c r="C1743" t="s">
        <v>5397</v>
      </c>
      <c r="D1743" t="s">
        <v>2710</v>
      </c>
      <c r="E1743" t="s">
        <v>4033</v>
      </c>
      <c r="F1743">
        <v>2</v>
      </c>
      <c r="G1743">
        <v>8.6</v>
      </c>
    </row>
    <row r="1744" spans="1:7" hidden="1" x14ac:dyDescent="0.25">
      <c r="A1744" t="s">
        <v>4914</v>
      </c>
      <c r="B1744" t="s">
        <v>4042</v>
      </c>
      <c r="C1744" t="s">
        <v>5398</v>
      </c>
      <c r="D1744" t="s">
        <v>2713</v>
      </c>
      <c r="E1744" t="s">
        <v>4033</v>
      </c>
      <c r="F1744">
        <v>309</v>
      </c>
      <c r="G1744">
        <v>2467.69</v>
      </c>
    </row>
    <row r="1745" spans="1:7" hidden="1" x14ac:dyDescent="0.25">
      <c r="A1745" t="s">
        <v>4914</v>
      </c>
      <c r="B1745" t="s">
        <v>4053</v>
      </c>
      <c r="C1745" t="s">
        <v>5399</v>
      </c>
      <c r="D1745" t="s">
        <v>2714</v>
      </c>
      <c r="E1745" t="s">
        <v>4033</v>
      </c>
      <c r="F1745">
        <v>0</v>
      </c>
      <c r="G1745">
        <v>0</v>
      </c>
    </row>
    <row r="1746" spans="1:7" hidden="1" x14ac:dyDescent="0.25">
      <c r="A1746" t="s">
        <v>4914</v>
      </c>
      <c r="B1746" t="s">
        <v>4042</v>
      </c>
      <c r="C1746" t="s">
        <v>5400</v>
      </c>
      <c r="D1746" t="s">
        <v>2715</v>
      </c>
      <c r="E1746" t="s">
        <v>4033</v>
      </c>
      <c r="F1746">
        <v>66</v>
      </c>
      <c r="G1746">
        <v>482.67</v>
      </c>
    </row>
    <row r="1747" spans="1:7" hidden="1" x14ac:dyDescent="0.25">
      <c r="A1747" t="s">
        <v>4914</v>
      </c>
      <c r="B1747" t="s">
        <v>4042</v>
      </c>
      <c r="C1747" t="s">
        <v>4507</v>
      </c>
      <c r="D1747" t="s">
        <v>2716</v>
      </c>
      <c r="E1747" t="s">
        <v>4033</v>
      </c>
      <c r="F1747">
        <v>14</v>
      </c>
      <c r="G1747">
        <v>82.18</v>
      </c>
    </row>
    <row r="1748" spans="1:7" hidden="1" x14ac:dyDescent="0.25">
      <c r="A1748" t="s">
        <v>4914</v>
      </c>
      <c r="B1748" t="s">
        <v>4391</v>
      </c>
      <c r="C1748" t="s">
        <v>4508</v>
      </c>
      <c r="D1748" t="s">
        <v>2721</v>
      </c>
      <c r="E1748" t="s">
        <v>4033</v>
      </c>
      <c r="F1748">
        <v>416</v>
      </c>
      <c r="G1748">
        <v>3286.4</v>
      </c>
    </row>
    <row r="1749" spans="1:7" hidden="1" x14ac:dyDescent="0.25">
      <c r="A1749" t="s">
        <v>4914</v>
      </c>
      <c r="B1749" t="s">
        <v>4042</v>
      </c>
      <c r="C1749" t="s">
        <v>5401</v>
      </c>
      <c r="D1749" t="s">
        <v>2722</v>
      </c>
      <c r="E1749" t="s">
        <v>4033</v>
      </c>
      <c r="F1749">
        <v>31</v>
      </c>
      <c r="G1749">
        <v>691.08</v>
      </c>
    </row>
    <row r="1750" spans="1:7" hidden="1" x14ac:dyDescent="0.25">
      <c r="A1750" t="s">
        <v>4914</v>
      </c>
      <c r="B1750" t="s">
        <v>4028</v>
      </c>
      <c r="C1750" t="s">
        <v>4510</v>
      </c>
      <c r="D1750" t="s">
        <v>2724</v>
      </c>
      <c r="E1750" t="s">
        <v>4033</v>
      </c>
      <c r="F1750">
        <v>0</v>
      </c>
      <c r="G1750">
        <v>0</v>
      </c>
    </row>
    <row r="1751" spans="1:7" hidden="1" x14ac:dyDescent="0.25">
      <c r="A1751" t="s">
        <v>4914</v>
      </c>
      <c r="B1751" t="s">
        <v>4234</v>
      </c>
      <c r="C1751" t="s">
        <v>4511</v>
      </c>
      <c r="D1751" t="s">
        <v>2728</v>
      </c>
      <c r="E1751" t="s">
        <v>4033</v>
      </c>
      <c r="F1751">
        <v>1</v>
      </c>
      <c r="G1751">
        <v>2.79</v>
      </c>
    </row>
    <row r="1752" spans="1:7" hidden="1" x14ac:dyDescent="0.25">
      <c r="A1752" t="s">
        <v>4914</v>
      </c>
      <c r="B1752" t="s">
        <v>4055</v>
      </c>
      <c r="C1752" t="s">
        <v>5402</v>
      </c>
      <c r="D1752" t="s">
        <v>2743</v>
      </c>
      <c r="E1752" t="s">
        <v>4033</v>
      </c>
      <c r="F1752">
        <v>7</v>
      </c>
      <c r="G1752">
        <v>77</v>
      </c>
    </row>
    <row r="1753" spans="1:7" hidden="1" x14ac:dyDescent="0.25">
      <c r="A1753" t="s">
        <v>4914</v>
      </c>
      <c r="B1753" t="s">
        <v>4055</v>
      </c>
      <c r="C1753" t="s">
        <v>5403</v>
      </c>
      <c r="D1753" t="s">
        <v>2745</v>
      </c>
      <c r="E1753" t="s">
        <v>4033</v>
      </c>
      <c r="F1753">
        <v>1</v>
      </c>
      <c r="G1753">
        <v>11.1</v>
      </c>
    </row>
    <row r="1754" spans="1:7" hidden="1" x14ac:dyDescent="0.25">
      <c r="A1754" t="s">
        <v>4914</v>
      </c>
      <c r="B1754" t="s">
        <v>4055</v>
      </c>
      <c r="C1754" t="s">
        <v>5404</v>
      </c>
      <c r="D1754" t="s">
        <v>2746</v>
      </c>
      <c r="E1754" t="s">
        <v>4033</v>
      </c>
      <c r="F1754">
        <v>0</v>
      </c>
      <c r="G1754">
        <v>0</v>
      </c>
    </row>
    <row r="1755" spans="1:7" hidden="1" x14ac:dyDescent="0.25">
      <c r="A1755" t="s">
        <v>4914</v>
      </c>
      <c r="B1755" t="s">
        <v>4091</v>
      </c>
      <c r="C1755" t="s">
        <v>4190</v>
      </c>
      <c r="D1755" t="s">
        <v>2747</v>
      </c>
      <c r="E1755" t="s">
        <v>4033</v>
      </c>
      <c r="F1755">
        <v>24</v>
      </c>
      <c r="G1755">
        <v>91.2</v>
      </c>
    </row>
    <row r="1756" spans="1:7" hidden="1" x14ac:dyDescent="0.25">
      <c r="A1756" t="s">
        <v>4914</v>
      </c>
      <c r="B1756" t="s">
        <v>4091</v>
      </c>
      <c r="C1756" t="s">
        <v>4191</v>
      </c>
      <c r="D1756" t="s">
        <v>2748</v>
      </c>
      <c r="E1756" t="s">
        <v>4033</v>
      </c>
      <c r="F1756">
        <v>8</v>
      </c>
      <c r="G1756">
        <v>61.92</v>
      </c>
    </row>
    <row r="1757" spans="1:7" hidden="1" x14ac:dyDescent="0.25">
      <c r="A1757" t="s">
        <v>4914</v>
      </c>
      <c r="B1757" t="s">
        <v>4055</v>
      </c>
      <c r="C1757" t="s">
        <v>4512</v>
      </c>
      <c r="D1757" t="s">
        <v>2752</v>
      </c>
      <c r="E1757" t="s">
        <v>4033</v>
      </c>
      <c r="F1757">
        <v>157</v>
      </c>
      <c r="G1757">
        <v>97.34</v>
      </c>
    </row>
    <row r="1758" spans="1:7" hidden="1" x14ac:dyDescent="0.25">
      <c r="A1758" t="s">
        <v>4914</v>
      </c>
      <c r="B1758" t="s">
        <v>4040</v>
      </c>
      <c r="C1758" t="s">
        <v>4192</v>
      </c>
      <c r="D1758" t="s">
        <v>2753</v>
      </c>
      <c r="E1758" t="s">
        <v>4033</v>
      </c>
      <c r="F1758">
        <v>586</v>
      </c>
      <c r="G1758">
        <v>4160.6000000000004</v>
      </c>
    </row>
    <row r="1759" spans="1:7" hidden="1" x14ac:dyDescent="0.25">
      <c r="A1759" t="s">
        <v>4914</v>
      </c>
      <c r="B1759" t="s">
        <v>4234</v>
      </c>
      <c r="C1759" t="s">
        <v>4513</v>
      </c>
      <c r="D1759" t="s">
        <v>2754</v>
      </c>
      <c r="E1759" t="s">
        <v>4033</v>
      </c>
      <c r="F1759">
        <v>391</v>
      </c>
      <c r="G1759">
        <v>1212.0999999999999</v>
      </c>
    </row>
    <row r="1760" spans="1:7" hidden="1" x14ac:dyDescent="0.25">
      <c r="A1760" t="s">
        <v>4914</v>
      </c>
      <c r="B1760" t="s">
        <v>4055</v>
      </c>
      <c r="C1760" t="s">
        <v>5405</v>
      </c>
      <c r="D1760" t="s">
        <v>2755</v>
      </c>
      <c r="E1760" t="s">
        <v>4033</v>
      </c>
      <c r="F1760">
        <v>11</v>
      </c>
      <c r="G1760">
        <v>52.25</v>
      </c>
    </row>
    <row r="1761" spans="1:7" hidden="1" x14ac:dyDescent="0.25">
      <c r="A1761" t="s">
        <v>4914</v>
      </c>
      <c r="B1761" t="s">
        <v>4055</v>
      </c>
      <c r="C1761" t="s">
        <v>5406</v>
      </c>
      <c r="D1761" t="s">
        <v>2756</v>
      </c>
      <c r="E1761" t="s">
        <v>4033</v>
      </c>
      <c r="F1761">
        <v>19</v>
      </c>
      <c r="G1761">
        <v>254.22</v>
      </c>
    </row>
    <row r="1762" spans="1:7" hidden="1" x14ac:dyDescent="0.25">
      <c r="A1762" t="s">
        <v>4914</v>
      </c>
      <c r="B1762" t="s">
        <v>4055</v>
      </c>
      <c r="C1762" t="s">
        <v>4193</v>
      </c>
      <c r="D1762" t="s">
        <v>2757</v>
      </c>
      <c r="E1762" t="s">
        <v>4033</v>
      </c>
      <c r="F1762">
        <v>141</v>
      </c>
      <c r="G1762">
        <v>3405.53</v>
      </c>
    </row>
    <row r="1763" spans="1:7" hidden="1" x14ac:dyDescent="0.25">
      <c r="A1763" t="s">
        <v>4914</v>
      </c>
      <c r="B1763" t="s">
        <v>4055</v>
      </c>
      <c r="C1763" t="s">
        <v>5407</v>
      </c>
      <c r="D1763" t="s">
        <v>2759</v>
      </c>
      <c r="E1763" t="s">
        <v>4033</v>
      </c>
      <c r="F1763">
        <v>6</v>
      </c>
      <c r="G1763">
        <v>31.04</v>
      </c>
    </row>
    <row r="1764" spans="1:7" hidden="1" x14ac:dyDescent="0.25">
      <c r="A1764" t="s">
        <v>4914</v>
      </c>
      <c r="B1764" t="s">
        <v>4055</v>
      </c>
      <c r="C1764" t="s">
        <v>5408</v>
      </c>
      <c r="D1764" t="s">
        <v>2760</v>
      </c>
      <c r="E1764" t="s">
        <v>4033</v>
      </c>
      <c r="F1764">
        <v>6</v>
      </c>
      <c r="G1764">
        <v>201</v>
      </c>
    </row>
    <row r="1765" spans="1:7" hidden="1" x14ac:dyDescent="0.25">
      <c r="A1765" t="s">
        <v>4914</v>
      </c>
      <c r="B1765" t="s">
        <v>4055</v>
      </c>
      <c r="C1765" t="s">
        <v>5409</v>
      </c>
      <c r="D1765" t="s">
        <v>2761</v>
      </c>
      <c r="E1765" t="s">
        <v>4033</v>
      </c>
      <c r="F1765">
        <v>17</v>
      </c>
      <c r="G1765">
        <v>404.93</v>
      </c>
    </row>
    <row r="1766" spans="1:7" hidden="1" x14ac:dyDescent="0.25">
      <c r="A1766" t="s">
        <v>4914</v>
      </c>
      <c r="B1766" t="s">
        <v>4055</v>
      </c>
      <c r="C1766" t="s">
        <v>4194</v>
      </c>
      <c r="D1766" t="s">
        <v>2768</v>
      </c>
      <c r="E1766" t="s">
        <v>4033</v>
      </c>
      <c r="F1766">
        <v>433</v>
      </c>
      <c r="G1766">
        <v>365.17</v>
      </c>
    </row>
    <row r="1767" spans="1:7" hidden="1" x14ac:dyDescent="0.25">
      <c r="A1767" t="s">
        <v>4914</v>
      </c>
      <c r="B1767" t="s">
        <v>4064</v>
      </c>
      <c r="C1767" t="s">
        <v>5410</v>
      </c>
      <c r="D1767" t="s">
        <v>2770</v>
      </c>
      <c r="E1767" t="s">
        <v>4033</v>
      </c>
      <c r="F1767">
        <v>9</v>
      </c>
      <c r="G1767">
        <v>234.81</v>
      </c>
    </row>
    <row r="1768" spans="1:7" hidden="1" x14ac:dyDescent="0.25">
      <c r="A1768" t="s">
        <v>4914</v>
      </c>
      <c r="B1768" t="s">
        <v>4391</v>
      </c>
      <c r="C1768" t="s">
        <v>4514</v>
      </c>
      <c r="D1768" t="s">
        <v>2771</v>
      </c>
      <c r="E1768" t="s">
        <v>4033</v>
      </c>
      <c r="F1768">
        <v>65</v>
      </c>
      <c r="G1768">
        <v>3834.35</v>
      </c>
    </row>
    <row r="1769" spans="1:7" hidden="1" x14ac:dyDescent="0.25">
      <c r="A1769" t="s">
        <v>4914</v>
      </c>
      <c r="B1769" t="s">
        <v>4494</v>
      </c>
      <c r="C1769" t="s">
        <v>4515</v>
      </c>
      <c r="D1769" t="s">
        <v>2772</v>
      </c>
      <c r="E1769" t="s">
        <v>4033</v>
      </c>
      <c r="F1769">
        <v>0</v>
      </c>
      <c r="G1769">
        <v>0</v>
      </c>
    </row>
    <row r="1770" spans="1:7" hidden="1" x14ac:dyDescent="0.25">
      <c r="A1770" t="s">
        <v>4914</v>
      </c>
      <c r="B1770" t="s">
        <v>4040</v>
      </c>
      <c r="C1770" t="s">
        <v>4781</v>
      </c>
      <c r="D1770" t="s">
        <v>2773</v>
      </c>
      <c r="E1770" t="s">
        <v>4033</v>
      </c>
      <c r="F1770">
        <v>61</v>
      </c>
      <c r="G1770">
        <v>571.75</v>
      </c>
    </row>
    <row r="1771" spans="1:7" hidden="1" x14ac:dyDescent="0.25">
      <c r="A1771" t="s">
        <v>4914</v>
      </c>
      <c r="B1771" t="s">
        <v>4040</v>
      </c>
      <c r="C1771" t="s">
        <v>4782</v>
      </c>
      <c r="D1771" t="s">
        <v>2774</v>
      </c>
      <c r="E1771" t="s">
        <v>4033</v>
      </c>
      <c r="F1771">
        <v>117</v>
      </c>
      <c r="G1771">
        <v>1117.3499999999999</v>
      </c>
    </row>
    <row r="1772" spans="1:7" hidden="1" x14ac:dyDescent="0.25">
      <c r="A1772" t="s">
        <v>4914</v>
      </c>
      <c r="B1772" t="s">
        <v>4040</v>
      </c>
      <c r="C1772" t="s">
        <v>5411</v>
      </c>
      <c r="D1772" t="s">
        <v>2775</v>
      </c>
      <c r="E1772" t="s">
        <v>4033</v>
      </c>
      <c r="F1772">
        <v>0</v>
      </c>
      <c r="G1772">
        <v>0</v>
      </c>
    </row>
    <row r="1773" spans="1:7" hidden="1" x14ac:dyDescent="0.25">
      <c r="A1773" t="s">
        <v>4914</v>
      </c>
      <c r="B1773" t="s">
        <v>4040</v>
      </c>
      <c r="C1773" t="s">
        <v>4783</v>
      </c>
      <c r="D1773" t="s">
        <v>2776</v>
      </c>
      <c r="E1773" t="s">
        <v>4033</v>
      </c>
      <c r="F1773">
        <v>31</v>
      </c>
      <c r="G1773">
        <v>296.05</v>
      </c>
    </row>
    <row r="1774" spans="1:7" hidden="1" x14ac:dyDescent="0.25">
      <c r="A1774" t="s">
        <v>4914</v>
      </c>
      <c r="B1774" t="s">
        <v>4040</v>
      </c>
      <c r="C1774" t="s">
        <v>4784</v>
      </c>
      <c r="D1774" t="s">
        <v>2777</v>
      </c>
      <c r="E1774" t="s">
        <v>4033</v>
      </c>
      <c r="F1774">
        <v>171</v>
      </c>
      <c r="G1774">
        <v>1633.05</v>
      </c>
    </row>
    <row r="1775" spans="1:7" hidden="1" x14ac:dyDescent="0.25">
      <c r="A1775" t="s">
        <v>4914</v>
      </c>
      <c r="B1775" t="s">
        <v>4040</v>
      </c>
      <c r="C1775" t="s">
        <v>4785</v>
      </c>
      <c r="D1775" t="s">
        <v>2778</v>
      </c>
      <c r="E1775" t="s">
        <v>4033</v>
      </c>
      <c r="F1775">
        <v>110</v>
      </c>
      <c r="G1775">
        <v>1050.5</v>
      </c>
    </row>
    <row r="1776" spans="1:7" hidden="1" x14ac:dyDescent="0.25">
      <c r="A1776" t="s">
        <v>4914</v>
      </c>
      <c r="B1776" t="s">
        <v>4040</v>
      </c>
      <c r="C1776" t="s">
        <v>5412</v>
      </c>
      <c r="D1776" t="s">
        <v>2779</v>
      </c>
      <c r="E1776" t="s">
        <v>4033</v>
      </c>
      <c r="F1776">
        <v>0</v>
      </c>
      <c r="G1776">
        <v>0</v>
      </c>
    </row>
    <row r="1777" spans="1:7" hidden="1" x14ac:dyDescent="0.25">
      <c r="A1777" t="s">
        <v>4914</v>
      </c>
      <c r="B1777" t="s">
        <v>4091</v>
      </c>
      <c r="C1777" t="s">
        <v>4195</v>
      </c>
      <c r="D1777" t="s">
        <v>2783</v>
      </c>
      <c r="E1777" t="s">
        <v>4033</v>
      </c>
      <c r="F1777">
        <v>0</v>
      </c>
      <c r="G1777">
        <v>0</v>
      </c>
    </row>
    <row r="1778" spans="1:7" hidden="1" x14ac:dyDescent="0.25">
      <c r="A1778" t="s">
        <v>4914</v>
      </c>
      <c r="B1778" t="s">
        <v>4553</v>
      </c>
      <c r="C1778" t="s">
        <v>5413</v>
      </c>
      <c r="D1778" t="s">
        <v>2784</v>
      </c>
      <c r="E1778" t="s">
        <v>4033</v>
      </c>
      <c r="F1778">
        <v>14</v>
      </c>
      <c r="G1778">
        <v>408.8</v>
      </c>
    </row>
    <row r="1779" spans="1:7" hidden="1" x14ac:dyDescent="0.25">
      <c r="A1779" t="s">
        <v>4914</v>
      </c>
      <c r="B1779" t="s">
        <v>4494</v>
      </c>
      <c r="C1779" t="s">
        <v>4516</v>
      </c>
      <c r="D1779" t="s">
        <v>2785</v>
      </c>
      <c r="E1779" t="s">
        <v>4033</v>
      </c>
      <c r="F1779">
        <v>673</v>
      </c>
      <c r="G1779">
        <v>8419.23</v>
      </c>
    </row>
    <row r="1780" spans="1:7" hidden="1" x14ac:dyDescent="0.25">
      <c r="A1780" t="s">
        <v>4914</v>
      </c>
      <c r="B1780" t="s">
        <v>4040</v>
      </c>
      <c r="C1780" t="s">
        <v>5414</v>
      </c>
      <c r="D1780" t="s">
        <v>2795</v>
      </c>
      <c r="E1780" t="s">
        <v>4033</v>
      </c>
      <c r="F1780">
        <v>0</v>
      </c>
      <c r="G1780">
        <v>0</v>
      </c>
    </row>
    <row r="1781" spans="1:7" hidden="1" x14ac:dyDescent="0.25">
      <c r="A1781" t="s">
        <v>4914</v>
      </c>
      <c r="B1781" t="s">
        <v>4053</v>
      </c>
      <c r="C1781" t="s">
        <v>5415</v>
      </c>
      <c r="D1781" t="s">
        <v>2797</v>
      </c>
      <c r="E1781" t="s">
        <v>4239</v>
      </c>
      <c r="F1781">
        <v>0</v>
      </c>
      <c r="G1781">
        <v>0</v>
      </c>
    </row>
    <row r="1782" spans="1:7" hidden="1" x14ac:dyDescent="0.25">
      <c r="A1782" t="s">
        <v>4914</v>
      </c>
      <c r="B1782" t="s">
        <v>4055</v>
      </c>
      <c r="C1782" t="s">
        <v>4196</v>
      </c>
      <c r="D1782" t="s">
        <v>2809</v>
      </c>
      <c r="E1782" t="s">
        <v>4033</v>
      </c>
      <c r="F1782">
        <v>3426</v>
      </c>
      <c r="G1782">
        <v>1310.96</v>
      </c>
    </row>
    <row r="1783" spans="1:7" hidden="1" x14ac:dyDescent="0.25">
      <c r="A1783" t="s">
        <v>4914</v>
      </c>
      <c r="B1783" t="s">
        <v>4055</v>
      </c>
      <c r="C1783" t="s">
        <v>4197</v>
      </c>
      <c r="D1783" t="s">
        <v>2810</v>
      </c>
      <c r="E1783" t="s">
        <v>4033</v>
      </c>
      <c r="F1783">
        <v>2</v>
      </c>
      <c r="G1783">
        <v>0.8</v>
      </c>
    </row>
    <row r="1784" spans="1:7" hidden="1" x14ac:dyDescent="0.25">
      <c r="A1784" t="s">
        <v>4914</v>
      </c>
      <c r="B1784" t="s">
        <v>4055</v>
      </c>
      <c r="C1784" t="s">
        <v>4198</v>
      </c>
      <c r="D1784" t="s">
        <v>2811</v>
      </c>
      <c r="E1784" t="s">
        <v>4033</v>
      </c>
      <c r="F1784">
        <v>3573</v>
      </c>
      <c r="G1784">
        <v>1354.25</v>
      </c>
    </row>
    <row r="1785" spans="1:7" hidden="1" x14ac:dyDescent="0.25">
      <c r="A1785" t="s">
        <v>4914</v>
      </c>
      <c r="B1785" t="s">
        <v>4055</v>
      </c>
      <c r="C1785" t="s">
        <v>4199</v>
      </c>
      <c r="D1785" t="s">
        <v>2812</v>
      </c>
      <c r="E1785" t="s">
        <v>4033</v>
      </c>
      <c r="F1785">
        <v>3261</v>
      </c>
      <c r="G1785">
        <v>1244.22</v>
      </c>
    </row>
    <row r="1786" spans="1:7" hidden="1" x14ac:dyDescent="0.25">
      <c r="A1786" t="s">
        <v>4914</v>
      </c>
      <c r="B1786" t="s">
        <v>4055</v>
      </c>
      <c r="C1786" t="s">
        <v>4202</v>
      </c>
      <c r="D1786" t="s">
        <v>2814</v>
      </c>
      <c r="E1786" t="s">
        <v>4033</v>
      </c>
      <c r="F1786">
        <v>1036</v>
      </c>
      <c r="G1786">
        <v>1440.24</v>
      </c>
    </row>
    <row r="1787" spans="1:7" hidden="1" x14ac:dyDescent="0.25">
      <c r="A1787" t="s">
        <v>4914</v>
      </c>
      <c r="B1787" t="s">
        <v>4055</v>
      </c>
      <c r="C1787" t="s">
        <v>5416</v>
      </c>
      <c r="D1787" t="s">
        <v>2815</v>
      </c>
      <c r="E1787" t="s">
        <v>4033</v>
      </c>
      <c r="F1787">
        <v>259</v>
      </c>
      <c r="G1787">
        <v>90.65</v>
      </c>
    </row>
    <row r="1788" spans="1:7" hidden="1" x14ac:dyDescent="0.25">
      <c r="A1788" t="s">
        <v>4914</v>
      </c>
      <c r="B1788" t="s">
        <v>4055</v>
      </c>
      <c r="C1788" t="s">
        <v>5417</v>
      </c>
      <c r="D1788" t="s">
        <v>2816</v>
      </c>
      <c r="E1788" t="s">
        <v>4033</v>
      </c>
      <c r="F1788">
        <v>3</v>
      </c>
      <c r="G1788">
        <v>114</v>
      </c>
    </row>
    <row r="1789" spans="1:7" hidden="1" x14ac:dyDescent="0.25">
      <c r="A1789" t="s">
        <v>4914</v>
      </c>
      <c r="B1789" t="s">
        <v>4055</v>
      </c>
      <c r="C1789" t="s">
        <v>5418</v>
      </c>
      <c r="D1789" t="s">
        <v>2817</v>
      </c>
      <c r="E1789" t="s">
        <v>4033</v>
      </c>
      <c r="F1789">
        <v>0</v>
      </c>
      <c r="G1789">
        <v>0</v>
      </c>
    </row>
    <row r="1790" spans="1:7" hidden="1" x14ac:dyDescent="0.25">
      <c r="A1790" t="s">
        <v>4914</v>
      </c>
      <c r="B1790" t="s">
        <v>4055</v>
      </c>
      <c r="C1790" t="s">
        <v>4203</v>
      </c>
      <c r="D1790" t="s">
        <v>2818</v>
      </c>
      <c r="E1790" t="s">
        <v>4033</v>
      </c>
      <c r="F1790">
        <v>2305</v>
      </c>
      <c r="G1790">
        <v>7940.15</v>
      </c>
    </row>
    <row r="1791" spans="1:7" hidden="1" x14ac:dyDescent="0.25">
      <c r="A1791" t="s">
        <v>4914</v>
      </c>
      <c r="B1791" t="s">
        <v>4091</v>
      </c>
      <c r="C1791" t="s">
        <v>5419</v>
      </c>
      <c r="D1791" t="s">
        <v>2819</v>
      </c>
      <c r="E1791" t="s">
        <v>4033</v>
      </c>
      <c r="F1791">
        <v>27</v>
      </c>
      <c r="G1791">
        <v>297.77999999999997</v>
      </c>
    </row>
    <row r="1792" spans="1:7" hidden="1" x14ac:dyDescent="0.25">
      <c r="A1792" t="s">
        <v>4914</v>
      </c>
      <c r="B1792" t="s">
        <v>4055</v>
      </c>
      <c r="C1792" t="s">
        <v>4204</v>
      </c>
      <c r="D1792" t="s">
        <v>2820</v>
      </c>
      <c r="E1792" t="s">
        <v>4033</v>
      </c>
      <c r="F1792">
        <v>0</v>
      </c>
      <c r="G1792">
        <v>0</v>
      </c>
    </row>
    <row r="1793" spans="1:7" hidden="1" x14ac:dyDescent="0.25">
      <c r="A1793" t="s">
        <v>4914</v>
      </c>
      <c r="B1793" t="s">
        <v>4055</v>
      </c>
      <c r="C1793" t="s">
        <v>4205</v>
      </c>
      <c r="D1793" t="s">
        <v>2821</v>
      </c>
      <c r="E1793" t="s">
        <v>4033</v>
      </c>
      <c r="F1793">
        <v>0</v>
      </c>
      <c r="G1793">
        <v>0</v>
      </c>
    </row>
    <row r="1794" spans="1:7" hidden="1" x14ac:dyDescent="0.25">
      <c r="A1794" t="s">
        <v>4914</v>
      </c>
      <c r="B1794" t="s">
        <v>4234</v>
      </c>
      <c r="C1794" t="s">
        <v>5420</v>
      </c>
      <c r="D1794" t="s">
        <v>2822</v>
      </c>
      <c r="E1794" t="s">
        <v>4033</v>
      </c>
      <c r="F1794">
        <v>0</v>
      </c>
      <c r="G1794">
        <v>0</v>
      </c>
    </row>
    <row r="1795" spans="1:7" hidden="1" x14ac:dyDescent="0.25">
      <c r="A1795" t="s">
        <v>4914</v>
      </c>
      <c r="B1795" t="s">
        <v>4055</v>
      </c>
      <c r="C1795" t="s">
        <v>4206</v>
      </c>
      <c r="D1795" t="s">
        <v>2823</v>
      </c>
      <c r="E1795" t="s">
        <v>4033</v>
      </c>
      <c r="F1795">
        <v>87</v>
      </c>
      <c r="G1795">
        <v>652.5</v>
      </c>
    </row>
    <row r="1796" spans="1:7" hidden="1" x14ac:dyDescent="0.25">
      <c r="A1796" t="s">
        <v>4914</v>
      </c>
      <c r="B1796" t="s">
        <v>4037</v>
      </c>
      <c r="C1796" t="s">
        <v>4207</v>
      </c>
      <c r="D1796" t="s">
        <v>2824</v>
      </c>
      <c r="E1796" t="s">
        <v>4093</v>
      </c>
      <c r="F1796">
        <v>0</v>
      </c>
      <c r="G1796">
        <v>0</v>
      </c>
    </row>
    <row r="1797" spans="1:7" hidden="1" x14ac:dyDescent="0.25">
      <c r="A1797" t="s">
        <v>4914</v>
      </c>
      <c r="B1797" t="s">
        <v>4391</v>
      </c>
      <c r="C1797" t="s">
        <v>5421</v>
      </c>
      <c r="D1797" t="s">
        <v>2828</v>
      </c>
      <c r="E1797" t="s">
        <v>4033</v>
      </c>
      <c r="F1797">
        <v>6</v>
      </c>
      <c r="G1797">
        <v>1068.54</v>
      </c>
    </row>
    <row r="1798" spans="1:7" hidden="1" x14ac:dyDescent="0.25">
      <c r="A1798" t="s">
        <v>4914</v>
      </c>
      <c r="B1798" t="s">
        <v>4091</v>
      </c>
      <c r="C1798" t="s">
        <v>4209</v>
      </c>
      <c r="D1798" t="s">
        <v>2829</v>
      </c>
      <c r="E1798" t="s">
        <v>4033</v>
      </c>
      <c r="F1798">
        <v>3</v>
      </c>
      <c r="G1798">
        <v>60</v>
      </c>
    </row>
    <row r="1799" spans="1:7" hidden="1" x14ac:dyDescent="0.25">
      <c r="A1799" t="s">
        <v>4914</v>
      </c>
      <c r="B1799" t="s">
        <v>4055</v>
      </c>
      <c r="C1799" t="s">
        <v>4210</v>
      </c>
      <c r="D1799" t="s">
        <v>2830</v>
      </c>
      <c r="E1799" t="s">
        <v>4033</v>
      </c>
      <c r="F1799">
        <v>0</v>
      </c>
      <c r="G1799">
        <v>0</v>
      </c>
    </row>
    <row r="1800" spans="1:7" hidden="1" x14ac:dyDescent="0.25">
      <c r="A1800" t="s">
        <v>4914</v>
      </c>
      <c r="B1800" t="s">
        <v>4091</v>
      </c>
      <c r="C1800" t="s">
        <v>4211</v>
      </c>
      <c r="D1800" t="s">
        <v>2833</v>
      </c>
      <c r="E1800" t="s">
        <v>4033</v>
      </c>
      <c r="F1800">
        <v>807</v>
      </c>
      <c r="G1800">
        <v>19553.61</v>
      </c>
    </row>
    <row r="1801" spans="1:7" hidden="1" x14ac:dyDescent="0.25">
      <c r="A1801" t="s">
        <v>4914</v>
      </c>
      <c r="B1801" t="s">
        <v>4040</v>
      </c>
      <c r="C1801" t="s">
        <v>5422</v>
      </c>
      <c r="D1801" t="s">
        <v>2836</v>
      </c>
      <c r="E1801" t="s">
        <v>4033</v>
      </c>
      <c r="F1801">
        <v>29</v>
      </c>
      <c r="G1801">
        <v>53.65</v>
      </c>
    </row>
    <row r="1802" spans="1:7" hidden="1" x14ac:dyDescent="0.25">
      <c r="A1802" t="s">
        <v>4914</v>
      </c>
      <c r="B1802" t="s">
        <v>4040</v>
      </c>
      <c r="C1802" t="s">
        <v>5423</v>
      </c>
      <c r="D1802" t="s">
        <v>2841</v>
      </c>
      <c r="E1802" t="s">
        <v>4033</v>
      </c>
      <c r="F1802">
        <v>0</v>
      </c>
      <c r="G1802">
        <v>0</v>
      </c>
    </row>
    <row r="1803" spans="1:7" hidden="1" x14ac:dyDescent="0.25">
      <c r="A1803" t="s">
        <v>4914</v>
      </c>
      <c r="B1803" t="s">
        <v>4040</v>
      </c>
      <c r="C1803" t="s">
        <v>5424</v>
      </c>
      <c r="D1803" t="s">
        <v>2842</v>
      </c>
      <c r="E1803" t="s">
        <v>4033</v>
      </c>
      <c r="F1803">
        <v>0</v>
      </c>
      <c r="G1803">
        <v>0</v>
      </c>
    </row>
    <row r="1804" spans="1:7" hidden="1" x14ac:dyDescent="0.25">
      <c r="A1804" t="s">
        <v>4914</v>
      </c>
      <c r="B1804" t="s">
        <v>4040</v>
      </c>
      <c r="C1804" t="s">
        <v>5425</v>
      </c>
      <c r="D1804" t="s">
        <v>2843</v>
      </c>
      <c r="E1804" t="s">
        <v>4033</v>
      </c>
      <c r="F1804">
        <v>0</v>
      </c>
      <c r="G1804">
        <v>0</v>
      </c>
    </row>
    <row r="1805" spans="1:7" hidden="1" x14ac:dyDescent="0.25">
      <c r="A1805" t="s">
        <v>4914</v>
      </c>
      <c r="B1805" t="s">
        <v>4040</v>
      </c>
      <c r="C1805" t="s">
        <v>5426</v>
      </c>
      <c r="D1805" t="s">
        <v>2844</v>
      </c>
      <c r="E1805" t="s">
        <v>4033</v>
      </c>
      <c r="F1805">
        <v>0</v>
      </c>
      <c r="G1805">
        <v>0</v>
      </c>
    </row>
    <row r="1806" spans="1:7" hidden="1" x14ac:dyDescent="0.25">
      <c r="A1806" t="s">
        <v>4914</v>
      </c>
      <c r="B1806" t="s">
        <v>4040</v>
      </c>
      <c r="C1806" t="s">
        <v>5427</v>
      </c>
      <c r="D1806" t="s">
        <v>2845</v>
      </c>
      <c r="E1806" t="s">
        <v>4033</v>
      </c>
      <c r="F1806">
        <v>0</v>
      </c>
      <c r="G1806">
        <v>0</v>
      </c>
    </row>
    <row r="1807" spans="1:7" hidden="1" x14ac:dyDescent="0.25">
      <c r="A1807" t="s">
        <v>4914</v>
      </c>
      <c r="B1807" t="s">
        <v>4391</v>
      </c>
      <c r="C1807" t="s">
        <v>5428</v>
      </c>
      <c r="D1807" t="s">
        <v>2846</v>
      </c>
      <c r="E1807" t="s">
        <v>4033</v>
      </c>
      <c r="F1807">
        <v>2</v>
      </c>
      <c r="G1807">
        <v>220.1</v>
      </c>
    </row>
    <row r="1808" spans="1:7" hidden="1" x14ac:dyDescent="0.25">
      <c r="A1808" t="s">
        <v>4914</v>
      </c>
      <c r="B1808" t="s">
        <v>4188</v>
      </c>
      <c r="C1808" t="s">
        <v>4520</v>
      </c>
      <c r="D1808" t="s">
        <v>2847</v>
      </c>
      <c r="E1808" t="s">
        <v>4093</v>
      </c>
      <c r="F1808">
        <v>0</v>
      </c>
      <c r="G1808">
        <v>0</v>
      </c>
    </row>
    <row r="1809" spans="1:7" hidden="1" x14ac:dyDescent="0.25">
      <c r="A1809" t="s">
        <v>4914</v>
      </c>
      <c r="B1809" t="s">
        <v>4040</v>
      </c>
      <c r="C1809" t="s">
        <v>5429</v>
      </c>
      <c r="D1809" t="s">
        <v>2848</v>
      </c>
      <c r="E1809" t="s">
        <v>4033</v>
      </c>
      <c r="F1809">
        <v>0</v>
      </c>
      <c r="G1809">
        <v>0</v>
      </c>
    </row>
    <row r="1810" spans="1:7" hidden="1" x14ac:dyDescent="0.25">
      <c r="A1810" t="s">
        <v>4914</v>
      </c>
      <c r="B1810" t="s">
        <v>4042</v>
      </c>
      <c r="C1810" t="s">
        <v>5430</v>
      </c>
      <c r="D1810" t="s">
        <v>2850</v>
      </c>
      <c r="E1810" t="s">
        <v>4033</v>
      </c>
      <c r="F1810">
        <v>43</v>
      </c>
      <c r="G1810">
        <v>2666.1</v>
      </c>
    </row>
    <row r="1811" spans="1:7" hidden="1" x14ac:dyDescent="0.25">
      <c r="A1811" t="s">
        <v>4914</v>
      </c>
      <c r="B1811" t="s">
        <v>4042</v>
      </c>
      <c r="C1811" t="s">
        <v>5431</v>
      </c>
      <c r="D1811" t="s">
        <v>2851</v>
      </c>
      <c r="E1811" t="s">
        <v>4033</v>
      </c>
      <c r="F1811">
        <v>0</v>
      </c>
      <c r="G1811">
        <v>0</v>
      </c>
    </row>
    <row r="1812" spans="1:7" hidden="1" x14ac:dyDescent="0.25">
      <c r="A1812" t="s">
        <v>4914</v>
      </c>
      <c r="B1812" t="s">
        <v>4042</v>
      </c>
      <c r="C1812" t="s">
        <v>4214</v>
      </c>
      <c r="D1812" t="s">
        <v>2852</v>
      </c>
      <c r="E1812" t="s">
        <v>4033</v>
      </c>
      <c r="F1812">
        <v>71</v>
      </c>
      <c r="G1812">
        <v>120.87</v>
      </c>
    </row>
    <row r="1813" spans="1:7" hidden="1" x14ac:dyDescent="0.25">
      <c r="A1813" t="s">
        <v>4914</v>
      </c>
      <c r="B1813" t="s">
        <v>4042</v>
      </c>
      <c r="C1813" t="s">
        <v>4215</v>
      </c>
      <c r="D1813" t="s">
        <v>2853</v>
      </c>
      <c r="E1813" t="s">
        <v>4033</v>
      </c>
      <c r="F1813">
        <v>2738</v>
      </c>
      <c r="G1813">
        <v>4644.32</v>
      </c>
    </row>
    <row r="1814" spans="1:7" hidden="1" x14ac:dyDescent="0.25">
      <c r="A1814" t="s">
        <v>4914</v>
      </c>
      <c r="B1814" t="s">
        <v>4234</v>
      </c>
      <c r="C1814" t="s">
        <v>5432</v>
      </c>
      <c r="D1814" t="s">
        <v>2854</v>
      </c>
      <c r="E1814" t="s">
        <v>4033</v>
      </c>
      <c r="F1814">
        <v>7</v>
      </c>
      <c r="G1814">
        <v>59.5</v>
      </c>
    </row>
    <row r="1815" spans="1:7" hidden="1" x14ac:dyDescent="0.25">
      <c r="A1815" t="s">
        <v>4914</v>
      </c>
      <c r="B1815" t="s">
        <v>4028</v>
      </c>
      <c r="C1815" t="s">
        <v>5433</v>
      </c>
      <c r="D1815" t="s">
        <v>2856</v>
      </c>
      <c r="E1815" t="s">
        <v>4033</v>
      </c>
      <c r="F1815">
        <v>9</v>
      </c>
      <c r="G1815">
        <v>3330</v>
      </c>
    </row>
    <row r="1816" spans="1:7" hidden="1" x14ac:dyDescent="0.25">
      <c r="A1816" t="s">
        <v>4914</v>
      </c>
      <c r="B1816" t="s">
        <v>4055</v>
      </c>
      <c r="C1816" t="s">
        <v>5434</v>
      </c>
      <c r="D1816" t="s">
        <v>2858</v>
      </c>
      <c r="E1816" t="s">
        <v>4030</v>
      </c>
      <c r="F1816">
        <v>0</v>
      </c>
      <c r="G1816">
        <v>0</v>
      </c>
    </row>
    <row r="1817" spans="1:7" hidden="1" x14ac:dyDescent="0.25">
      <c r="A1817" t="s">
        <v>4914</v>
      </c>
      <c r="B1817" t="s">
        <v>4055</v>
      </c>
      <c r="C1817" t="s">
        <v>5435</v>
      </c>
      <c r="D1817" t="s">
        <v>2859</v>
      </c>
      <c r="E1817" t="s">
        <v>4030</v>
      </c>
      <c r="F1817">
        <v>0</v>
      </c>
      <c r="G1817">
        <v>0</v>
      </c>
    </row>
    <row r="1818" spans="1:7" hidden="1" x14ac:dyDescent="0.25">
      <c r="A1818" t="s">
        <v>4914</v>
      </c>
      <c r="B1818" t="s">
        <v>4055</v>
      </c>
      <c r="C1818" t="s">
        <v>4522</v>
      </c>
      <c r="D1818" t="s">
        <v>2861</v>
      </c>
      <c r="E1818" t="s">
        <v>4030</v>
      </c>
      <c r="F1818">
        <v>0</v>
      </c>
      <c r="G1818">
        <v>0</v>
      </c>
    </row>
    <row r="1819" spans="1:7" hidden="1" x14ac:dyDescent="0.25">
      <c r="A1819" t="s">
        <v>4914</v>
      </c>
      <c r="B1819" t="s">
        <v>4055</v>
      </c>
      <c r="C1819" t="s">
        <v>4523</v>
      </c>
      <c r="D1819" t="s">
        <v>2862</v>
      </c>
      <c r="E1819" t="s">
        <v>4030</v>
      </c>
      <c r="F1819">
        <v>0</v>
      </c>
      <c r="G1819">
        <v>0</v>
      </c>
    </row>
    <row r="1820" spans="1:7" hidden="1" x14ac:dyDescent="0.25">
      <c r="A1820" t="s">
        <v>4914</v>
      </c>
      <c r="B1820" t="s">
        <v>4055</v>
      </c>
      <c r="C1820" t="s">
        <v>4216</v>
      </c>
      <c r="D1820" t="s">
        <v>2863</v>
      </c>
      <c r="E1820" t="s">
        <v>4030</v>
      </c>
      <c r="F1820">
        <v>120</v>
      </c>
      <c r="G1820">
        <v>1461.63</v>
      </c>
    </row>
    <row r="1821" spans="1:7" hidden="1" x14ac:dyDescent="0.25">
      <c r="A1821" t="s">
        <v>4914</v>
      </c>
      <c r="B1821" t="s">
        <v>4055</v>
      </c>
      <c r="C1821" t="s">
        <v>4524</v>
      </c>
      <c r="D1821" t="s">
        <v>2864</v>
      </c>
      <c r="E1821" t="s">
        <v>4030</v>
      </c>
      <c r="F1821">
        <v>0</v>
      </c>
      <c r="G1821">
        <v>0</v>
      </c>
    </row>
    <row r="1822" spans="1:7" hidden="1" x14ac:dyDescent="0.25">
      <c r="A1822" t="s">
        <v>4914</v>
      </c>
      <c r="B1822" t="s">
        <v>4055</v>
      </c>
      <c r="C1822" t="s">
        <v>4525</v>
      </c>
      <c r="D1822" t="s">
        <v>2865</v>
      </c>
      <c r="E1822" t="s">
        <v>4030</v>
      </c>
      <c r="F1822">
        <v>0</v>
      </c>
      <c r="G1822">
        <v>0</v>
      </c>
    </row>
    <row r="1823" spans="1:7" hidden="1" x14ac:dyDescent="0.25">
      <c r="A1823" t="s">
        <v>4914</v>
      </c>
      <c r="B1823" t="s">
        <v>4055</v>
      </c>
      <c r="C1823" t="s">
        <v>4217</v>
      </c>
      <c r="D1823" t="s">
        <v>2866</v>
      </c>
      <c r="E1823" t="s">
        <v>4030</v>
      </c>
      <c r="F1823">
        <v>2</v>
      </c>
      <c r="G1823">
        <v>25.67</v>
      </c>
    </row>
    <row r="1824" spans="1:7" hidden="1" x14ac:dyDescent="0.25">
      <c r="A1824" t="s">
        <v>4914</v>
      </c>
      <c r="B1824" t="s">
        <v>4055</v>
      </c>
      <c r="C1824" t="s">
        <v>5436</v>
      </c>
      <c r="D1824" t="s">
        <v>2867</v>
      </c>
      <c r="E1824" t="s">
        <v>4030</v>
      </c>
      <c r="F1824">
        <v>0</v>
      </c>
      <c r="G1824">
        <v>0</v>
      </c>
    </row>
    <row r="1825" spans="1:7" hidden="1" x14ac:dyDescent="0.25">
      <c r="A1825" t="s">
        <v>4914</v>
      </c>
      <c r="B1825" t="s">
        <v>4055</v>
      </c>
      <c r="C1825" t="s">
        <v>5437</v>
      </c>
      <c r="D1825" t="s">
        <v>2868</v>
      </c>
      <c r="E1825" t="s">
        <v>4030</v>
      </c>
      <c r="F1825">
        <v>0</v>
      </c>
      <c r="G1825">
        <v>0</v>
      </c>
    </row>
    <row r="1826" spans="1:7" hidden="1" x14ac:dyDescent="0.25">
      <c r="A1826" t="s">
        <v>4914</v>
      </c>
      <c r="B1826" t="s">
        <v>4091</v>
      </c>
      <c r="C1826" t="s">
        <v>5438</v>
      </c>
      <c r="D1826" t="s">
        <v>2883</v>
      </c>
      <c r="E1826" t="s">
        <v>4033</v>
      </c>
      <c r="F1826">
        <v>1</v>
      </c>
      <c r="G1826">
        <v>90.73</v>
      </c>
    </row>
    <row r="1827" spans="1:7" hidden="1" x14ac:dyDescent="0.25">
      <c r="A1827" t="s">
        <v>4914</v>
      </c>
      <c r="B1827" t="s">
        <v>4091</v>
      </c>
      <c r="C1827" t="s">
        <v>5439</v>
      </c>
      <c r="D1827" t="s">
        <v>2884</v>
      </c>
      <c r="E1827" t="s">
        <v>4033</v>
      </c>
      <c r="F1827">
        <v>6</v>
      </c>
      <c r="G1827">
        <v>544.38</v>
      </c>
    </row>
    <row r="1828" spans="1:7" hidden="1" x14ac:dyDescent="0.25">
      <c r="A1828" t="s">
        <v>4914</v>
      </c>
      <c r="B1828" t="s">
        <v>4091</v>
      </c>
      <c r="C1828" t="s">
        <v>5440</v>
      </c>
      <c r="D1828" t="s">
        <v>2885</v>
      </c>
      <c r="E1828" t="s">
        <v>4033</v>
      </c>
      <c r="F1828">
        <v>4</v>
      </c>
      <c r="G1828">
        <v>362.92</v>
      </c>
    </row>
    <row r="1829" spans="1:7" hidden="1" x14ac:dyDescent="0.25">
      <c r="A1829" t="s">
        <v>4914</v>
      </c>
      <c r="B1829" t="s">
        <v>4091</v>
      </c>
      <c r="C1829" t="s">
        <v>5441</v>
      </c>
      <c r="D1829" t="s">
        <v>2886</v>
      </c>
      <c r="E1829" t="s">
        <v>4033</v>
      </c>
      <c r="F1829">
        <v>5</v>
      </c>
      <c r="G1829">
        <v>453.65</v>
      </c>
    </row>
    <row r="1830" spans="1:7" hidden="1" x14ac:dyDescent="0.25">
      <c r="A1830" t="s">
        <v>4914</v>
      </c>
      <c r="B1830" t="s">
        <v>4391</v>
      </c>
      <c r="C1830" t="s">
        <v>4526</v>
      </c>
      <c r="D1830" t="s">
        <v>2887</v>
      </c>
      <c r="E1830" t="s">
        <v>4033</v>
      </c>
      <c r="F1830">
        <v>32</v>
      </c>
      <c r="G1830">
        <v>253.76</v>
      </c>
    </row>
    <row r="1831" spans="1:7" hidden="1" x14ac:dyDescent="0.25">
      <c r="A1831" t="s">
        <v>4914</v>
      </c>
      <c r="B1831" t="s">
        <v>4055</v>
      </c>
      <c r="C1831" t="s">
        <v>4527</v>
      </c>
      <c r="D1831" t="s">
        <v>2895</v>
      </c>
      <c r="E1831" t="s">
        <v>4033</v>
      </c>
      <c r="F1831">
        <v>36</v>
      </c>
      <c r="G1831">
        <v>52.79</v>
      </c>
    </row>
    <row r="1832" spans="1:7" hidden="1" x14ac:dyDescent="0.25">
      <c r="A1832" t="s">
        <v>4914</v>
      </c>
      <c r="B1832" t="s">
        <v>4055</v>
      </c>
      <c r="C1832" t="s">
        <v>5442</v>
      </c>
      <c r="D1832" t="s">
        <v>2896</v>
      </c>
      <c r="E1832" t="s">
        <v>4033</v>
      </c>
      <c r="F1832">
        <v>804</v>
      </c>
      <c r="G1832">
        <v>2572.8000000000002</v>
      </c>
    </row>
    <row r="1833" spans="1:7" hidden="1" x14ac:dyDescent="0.25">
      <c r="A1833" t="s">
        <v>4914</v>
      </c>
      <c r="B1833" t="s">
        <v>4055</v>
      </c>
      <c r="C1833" t="s">
        <v>5443</v>
      </c>
      <c r="D1833" t="s">
        <v>2897</v>
      </c>
      <c r="E1833" t="s">
        <v>4033</v>
      </c>
      <c r="F1833">
        <v>107</v>
      </c>
      <c r="G1833">
        <v>262.14999999999998</v>
      </c>
    </row>
    <row r="1834" spans="1:7" hidden="1" x14ac:dyDescent="0.25">
      <c r="A1834" t="s">
        <v>4914</v>
      </c>
      <c r="B1834" t="s">
        <v>4055</v>
      </c>
      <c r="C1834" t="s">
        <v>4790</v>
      </c>
      <c r="D1834" t="s">
        <v>2898</v>
      </c>
      <c r="E1834" t="s">
        <v>4033</v>
      </c>
      <c r="F1834">
        <v>111</v>
      </c>
      <c r="G1834">
        <v>271.95</v>
      </c>
    </row>
    <row r="1835" spans="1:7" hidden="1" x14ac:dyDescent="0.25">
      <c r="A1835" t="s">
        <v>4914</v>
      </c>
      <c r="B1835" t="s">
        <v>4055</v>
      </c>
      <c r="C1835" t="s">
        <v>4791</v>
      </c>
      <c r="D1835" t="s">
        <v>2899</v>
      </c>
      <c r="E1835" t="s">
        <v>4033</v>
      </c>
      <c r="F1835">
        <v>111</v>
      </c>
      <c r="G1835">
        <v>271.95</v>
      </c>
    </row>
    <row r="1836" spans="1:7" hidden="1" x14ac:dyDescent="0.25">
      <c r="A1836" t="s">
        <v>4914</v>
      </c>
      <c r="B1836" t="s">
        <v>4055</v>
      </c>
      <c r="C1836" t="s">
        <v>5444</v>
      </c>
      <c r="D1836" t="s">
        <v>2900</v>
      </c>
      <c r="E1836" t="s">
        <v>4033</v>
      </c>
      <c r="F1836">
        <v>112</v>
      </c>
      <c r="G1836">
        <v>274.39999999999998</v>
      </c>
    </row>
    <row r="1837" spans="1:7" hidden="1" x14ac:dyDescent="0.25">
      <c r="A1837" t="s">
        <v>4914</v>
      </c>
      <c r="B1837" t="s">
        <v>4055</v>
      </c>
      <c r="C1837" t="s">
        <v>4792</v>
      </c>
      <c r="D1837" t="s">
        <v>2901</v>
      </c>
      <c r="E1837" t="s">
        <v>4033</v>
      </c>
      <c r="F1837">
        <v>111</v>
      </c>
      <c r="G1837">
        <v>271.95</v>
      </c>
    </row>
    <row r="1838" spans="1:7" hidden="1" x14ac:dyDescent="0.25">
      <c r="A1838" t="s">
        <v>4914</v>
      </c>
      <c r="B1838" t="s">
        <v>4055</v>
      </c>
      <c r="C1838" t="s">
        <v>4528</v>
      </c>
      <c r="D1838" t="s">
        <v>2902</v>
      </c>
      <c r="E1838" t="s">
        <v>4033</v>
      </c>
      <c r="F1838">
        <v>359</v>
      </c>
      <c r="G1838">
        <v>670</v>
      </c>
    </row>
    <row r="1839" spans="1:7" hidden="1" x14ac:dyDescent="0.25">
      <c r="A1839" t="s">
        <v>4914</v>
      </c>
      <c r="B1839" t="s">
        <v>4040</v>
      </c>
      <c r="C1839" t="s">
        <v>4793</v>
      </c>
      <c r="D1839" t="s">
        <v>2903</v>
      </c>
      <c r="E1839" t="s">
        <v>4030</v>
      </c>
      <c r="F1839">
        <v>10</v>
      </c>
      <c r="G1839">
        <v>382.91</v>
      </c>
    </row>
    <row r="1840" spans="1:7" hidden="1" x14ac:dyDescent="0.25">
      <c r="A1840" t="s">
        <v>4914</v>
      </c>
      <c r="B1840" t="s">
        <v>4040</v>
      </c>
      <c r="C1840" t="s">
        <v>4794</v>
      </c>
      <c r="D1840" t="s">
        <v>2904</v>
      </c>
      <c r="E1840" t="s">
        <v>4030</v>
      </c>
      <c r="F1840">
        <v>6.5</v>
      </c>
      <c r="G1840">
        <v>177.23</v>
      </c>
    </row>
    <row r="1841" spans="1:7" hidden="1" x14ac:dyDescent="0.25">
      <c r="A1841" t="s">
        <v>4914</v>
      </c>
      <c r="B1841" t="s">
        <v>4040</v>
      </c>
      <c r="C1841" t="s">
        <v>4795</v>
      </c>
      <c r="D1841" t="s">
        <v>2905</v>
      </c>
      <c r="E1841" t="s">
        <v>4030</v>
      </c>
      <c r="F1841">
        <v>4</v>
      </c>
      <c r="G1841">
        <v>156.05000000000001</v>
      </c>
    </row>
    <row r="1842" spans="1:7" hidden="1" x14ac:dyDescent="0.25">
      <c r="A1842" t="s">
        <v>4914</v>
      </c>
      <c r="B1842" t="s">
        <v>4040</v>
      </c>
      <c r="C1842" t="s">
        <v>4796</v>
      </c>
      <c r="D1842" t="s">
        <v>2906</v>
      </c>
      <c r="E1842" t="s">
        <v>4030</v>
      </c>
      <c r="F1842">
        <v>13</v>
      </c>
      <c r="G1842">
        <v>892.32</v>
      </c>
    </row>
    <row r="1843" spans="1:7" hidden="1" x14ac:dyDescent="0.25">
      <c r="A1843" t="s">
        <v>4914</v>
      </c>
      <c r="B1843" t="s">
        <v>4040</v>
      </c>
      <c r="C1843" t="s">
        <v>5445</v>
      </c>
      <c r="D1843" t="s">
        <v>2907</v>
      </c>
      <c r="E1843" t="s">
        <v>4030</v>
      </c>
      <c r="F1843">
        <v>3</v>
      </c>
      <c r="G1843">
        <v>123.02</v>
      </c>
    </row>
    <row r="1844" spans="1:7" hidden="1" x14ac:dyDescent="0.25">
      <c r="A1844" t="s">
        <v>4914</v>
      </c>
      <c r="B1844" t="s">
        <v>4040</v>
      </c>
      <c r="C1844" t="s">
        <v>4797</v>
      </c>
      <c r="D1844" t="s">
        <v>2908</v>
      </c>
      <c r="E1844" t="s">
        <v>4030</v>
      </c>
      <c r="F1844">
        <v>12</v>
      </c>
      <c r="G1844">
        <v>668.66</v>
      </c>
    </row>
    <row r="1845" spans="1:7" hidden="1" x14ac:dyDescent="0.25">
      <c r="A1845" t="s">
        <v>4914</v>
      </c>
      <c r="B1845" t="s">
        <v>4040</v>
      </c>
      <c r="C1845" t="s">
        <v>5446</v>
      </c>
      <c r="D1845" t="s">
        <v>2909</v>
      </c>
      <c r="E1845" t="s">
        <v>4030</v>
      </c>
      <c r="F1845">
        <v>0</v>
      </c>
      <c r="G1845">
        <v>0</v>
      </c>
    </row>
    <row r="1846" spans="1:7" hidden="1" x14ac:dyDescent="0.25">
      <c r="A1846" t="s">
        <v>4914</v>
      </c>
      <c r="B1846" t="s">
        <v>4040</v>
      </c>
      <c r="C1846" t="s">
        <v>4798</v>
      </c>
      <c r="D1846" t="s">
        <v>2910</v>
      </c>
      <c r="E1846" t="s">
        <v>4030</v>
      </c>
      <c r="F1846">
        <v>9.5</v>
      </c>
      <c r="G1846">
        <v>379.77</v>
      </c>
    </row>
    <row r="1847" spans="1:7" hidden="1" x14ac:dyDescent="0.25">
      <c r="A1847" t="s">
        <v>4914</v>
      </c>
      <c r="B1847" t="s">
        <v>4040</v>
      </c>
      <c r="C1847" t="s">
        <v>4799</v>
      </c>
      <c r="D1847" t="s">
        <v>2911</v>
      </c>
      <c r="E1847" t="s">
        <v>4030</v>
      </c>
      <c r="F1847">
        <v>4</v>
      </c>
      <c r="G1847">
        <v>162.59</v>
      </c>
    </row>
    <row r="1848" spans="1:7" hidden="1" x14ac:dyDescent="0.25">
      <c r="A1848" t="s">
        <v>4914</v>
      </c>
      <c r="B1848" t="s">
        <v>4055</v>
      </c>
      <c r="C1848" t="s">
        <v>4218</v>
      </c>
      <c r="D1848" t="s">
        <v>2914</v>
      </c>
      <c r="E1848" t="s">
        <v>4033</v>
      </c>
      <c r="F1848">
        <v>0</v>
      </c>
      <c r="G1848">
        <v>0</v>
      </c>
    </row>
    <row r="1849" spans="1:7" hidden="1" x14ac:dyDescent="0.25">
      <c r="A1849" t="s">
        <v>4914</v>
      </c>
      <c r="B1849" t="s">
        <v>4055</v>
      </c>
      <c r="C1849" t="s">
        <v>4219</v>
      </c>
      <c r="D1849" t="s">
        <v>2915</v>
      </c>
      <c r="E1849" t="s">
        <v>4033</v>
      </c>
      <c r="F1849">
        <v>46</v>
      </c>
      <c r="G1849">
        <v>1737.2</v>
      </c>
    </row>
    <row r="1850" spans="1:7" hidden="1" x14ac:dyDescent="0.25">
      <c r="A1850" t="s">
        <v>4914</v>
      </c>
      <c r="B1850" t="s">
        <v>4055</v>
      </c>
      <c r="C1850" t="s">
        <v>4220</v>
      </c>
      <c r="D1850" t="s">
        <v>2916</v>
      </c>
      <c r="E1850" t="s">
        <v>4033</v>
      </c>
      <c r="F1850">
        <v>14</v>
      </c>
      <c r="G1850">
        <v>182</v>
      </c>
    </row>
    <row r="1851" spans="1:7" hidden="1" x14ac:dyDescent="0.25">
      <c r="A1851" t="s">
        <v>4914</v>
      </c>
      <c r="B1851" t="s">
        <v>4055</v>
      </c>
      <c r="C1851" t="s">
        <v>4221</v>
      </c>
      <c r="D1851" t="s">
        <v>2917</v>
      </c>
      <c r="E1851" t="s">
        <v>4033</v>
      </c>
      <c r="F1851">
        <v>1</v>
      </c>
      <c r="G1851">
        <v>7.5</v>
      </c>
    </row>
    <row r="1852" spans="1:7" hidden="1" x14ac:dyDescent="0.25">
      <c r="A1852" t="s">
        <v>4914</v>
      </c>
      <c r="B1852" t="s">
        <v>4055</v>
      </c>
      <c r="C1852" t="s">
        <v>4800</v>
      </c>
      <c r="D1852" t="s">
        <v>2935</v>
      </c>
      <c r="E1852" t="s">
        <v>4033</v>
      </c>
      <c r="F1852">
        <v>66</v>
      </c>
      <c r="G1852">
        <v>531</v>
      </c>
    </row>
    <row r="1853" spans="1:7" hidden="1" x14ac:dyDescent="0.25">
      <c r="A1853" t="s">
        <v>4914</v>
      </c>
      <c r="B1853" t="s">
        <v>4055</v>
      </c>
      <c r="C1853" t="s">
        <v>4222</v>
      </c>
      <c r="D1853" t="s">
        <v>2936</v>
      </c>
      <c r="E1853" t="s">
        <v>4033</v>
      </c>
      <c r="F1853">
        <v>36</v>
      </c>
      <c r="G1853">
        <v>536.54999999999995</v>
      </c>
    </row>
    <row r="1854" spans="1:7" hidden="1" x14ac:dyDescent="0.25">
      <c r="A1854" t="s">
        <v>4914</v>
      </c>
      <c r="B1854" t="s">
        <v>4053</v>
      </c>
      <c r="C1854" t="s">
        <v>5447</v>
      </c>
      <c r="D1854" t="s">
        <v>2938</v>
      </c>
      <c r="E1854" t="s">
        <v>4093</v>
      </c>
      <c r="F1854">
        <v>1</v>
      </c>
      <c r="G1854">
        <v>0</v>
      </c>
    </row>
    <row r="1855" spans="1:7" hidden="1" x14ac:dyDescent="0.25">
      <c r="A1855" t="s">
        <v>4914</v>
      </c>
      <c r="B1855" t="s">
        <v>4053</v>
      </c>
      <c r="C1855" t="s">
        <v>5448</v>
      </c>
      <c r="D1855" t="s">
        <v>2939</v>
      </c>
      <c r="E1855" t="s">
        <v>4033</v>
      </c>
      <c r="F1855">
        <v>0</v>
      </c>
      <c r="G1855">
        <v>0</v>
      </c>
    </row>
    <row r="1856" spans="1:7" hidden="1" x14ac:dyDescent="0.25">
      <c r="A1856" t="s">
        <v>4914</v>
      </c>
      <c r="B1856" t="s">
        <v>4053</v>
      </c>
      <c r="C1856" t="s">
        <v>5449</v>
      </c>
      <c r="D1856" t="s">
        <v>2941</v>
      </c>
      <c r="E1856" t="s">
        <v>4033</v>
      </c>
      <c r="F1856">
        <v>0</v>
      </c>
      <c r="G1856">
        <v>0</v>
      </c>
    </row>
    <row r="1857" spans="1:7" hidden="1" x14ac:dyDescent="0.25">
      <c r="A1857" t="s">
        <v>4914</v>
      </c>
      <c r="B1857" t="s">
        <v>4064</v>
      </c>
      <c r="C1857" t="s">
        <v>5450</v>
      </c>
      <c r="D1857" t="s">
        <v>2943</v>
      </c>
      <c r="E1857" t="s">
        <v>4033</v>
      </c>
      <c r="F1857">
        <v>0</v>
      </c>
      <c r="G1857">
        <v>0</v>
      </c>
    </row>
    <row r="1858" spans="1:7" hidden="1" x14ac:dyDescent="0.25">
      <c r="A1858" t="s">
        <v>4914</v>
      </c>
      <c r="B1858" t="s">
        <v>4040</v>
      </c>
      <c r="C1858" t="s">
        <v>4801</v>
      </c>
      <c r="D1858" t="s">
        <v>2944</v>
      </c>
      <c r="E1858" t="s">
        <v>4033</v>
      </c>
      <c r="F1858">
        <v>166</v>
      </c>
      <c r="G1858">
        <v>2971.4</v>
      </c>
    </row>
    <row r="1859" spans="1:7" hidden="1" x14ac:dyDescent="0.25">
      <c r="A1859" t="s">
        <v>4914</v>
      </c>
      <c r="B1859" t="s">
        <v>4166</v>
      </c>
      <c r="C1859" t="s">
        <v>5451</v>
      </c>
      <c r="D1859" t="s">
        <v>2945</v>
      </c>
      <c r="E1859" t="s">
        <v>4030</v>
      </c>
      <c r="F1859">
        <v>0</v>
      </c>
      <c r="G1859">
        <v>0</v>
      </c>
    </row>
    <row r="1860" spans="1:7" hidden="1" x14ac:dyDescent="0.25">
      <c r="A1860" t="s">
        <v>4914</v>
      </c>
      <c r="B1860" t="s">
        <v>4391</v>
      </c>
      <c r="C1860" t="s">
        <v>4533</v>
      </c>
      <c r="D1860" t="s">
        <v>2961</v>
      </c>
      <c r="E1860" t="s">
        <v>4086</v>
      </c>
      <c r="F1860">
        <v>10</v>
      </c>
      <c r="G1860">
        <v>671.2</v>
      </c>
    </row>
    <row r="1861" spans="1:7" hidden="1" x14ac:dyDescent="0.25">
      <c r="A1861" t="s">
        <v>4914</v>
      </c>
      <c r="B1861" t="s">
        <v>4391</v>
      </c>
      <c r="C1861" t="s">
        <v>4534</v>
      </c>
      <c r="D1861" t="s">
        <v>2962</v>
      </c>
      <c r="E1861" t="s">
        <v>4086</v>
      </c>
      <c r="F1861">
        <v>10</v>
      </c>
      <c r="G1861">
        <v>476.1</v>
      </c>
    </row>
    <row r="1862" spans="1:7" hidden="1" x14ac:dyDescent="0.25">
      <c r="A1862" t="s">
        <v>4914</v>
      </c>
      <c r="B1862" t="s">
        <v>4391</v>
      </c>
      <c r="C1862" t="s">
        <v>4535</v>
      </c>
      <c r="D1862" t="s">
        <v>2963</v>
      </c>
      <c r="E1862" t="s">
        <v>4033</v>
      </c>
      <c r="F1862">
        <v>4</v>
      </c>
      <c r="G1862">
        <v>214.28</v>
      </c>
    </row>
    <row r="1863" spans="1:7" hidden="1" x14ac:dyDescent="0.25">
      <c r="A1863" t="s">
        <v>4914</v>
      </c>
      <c r="B1863" t="s">
        <v>4391</v>
      </c>
      <c r="C1863" t="s">
        <v>5452</v>
      </c>
      <c r="D1863" t="s">
        <v>2964</v>
      </c>
      <c r="E1863" t="s">
        <v>4033</v>
      </c>
      <c r="F1863">
        <v>10</v>
      </c>
      <c r="G1863">
        <v>480</v>
      </c>
    </row>
    <row r="1864" spans="1:7" hidden="1" x14ac:dyDescent="0.25">
      <c r="A1864" t="s">
        <v>4914</v>
      </c>
      <c r="B1864" t="s">
        <v>4391</v>
      </c>
      <c r="C1864" t="s">
        <v>5453</v>
      </c>
      <c r="D1864" t="s">
        <v>2965</v>
      </c>
      <c r="E1864" t="s">
        <v>4086</v>
      </c>
      <c r="F1864">
        <v>13</v>
      </c>
      <c r="G1864">
        <v>507</v>
      </c>
    </row>
    <row r="1865" spans="1:7" hidden="1" x14ac:dyDescent="0.25">
      <c r="A1865" t="s">
        <v>4914</v>
      </c>
      <c r="B1865" t="s">
        <v>4391</v>
      </c>
      <c r="C1865" t="s">
        <v>5454</v>
      </c>
      <c r="D1865" t="s">
        <v>2966</v>
      </c>
      <c r="E1865" t="s">
        <v>4086</v>
      </c>
      <c r="F1865">
        <v>1</v>
      </c>
      <c r="G1865">
        <v>42</v>
      </c>
    </row>
    <row r="1866" spans="1:7" hidden="1" x14ac:dyDescent="0.25">
      <c r="A1866" t="s">
        <v>4914</v>
      </c>
      <c r="B1866" t="s">
        <v>4058</v>
      </c>
      <c r="C1866" t="s">
        <v>5455</v>
      </c>
      <c r="D1866" t="s">
        <v>2967</v>
      </c>
      <c r="E1866" t="s">
        <v>4030</v>
      </c>
      <c r="F1866">
        <v>215</v>
      </c>
      <c r="G1866">
        <v>1720</v>
      </c>
    </row>
    <row r="1867" spans="1:7" hidden="1" x14ac:dyDescent="0.25">
      <c r="A1867" t="s">
        <v>4914</v>
      </c>
      <c r="B1867" t="s">
        <v>4053</v>
      </c>
      <c r="C1867" t="s">
        <v>5456</v>
      </c>
      <c r="D1867" t="s">
        <v>2971</v>
      </c>
      <c r="E1867" t="s">
        <v>4173</v>
      </c>
      <c r="F1867">
        <v>0</v>
      </c>
      <c r="G1867">
        <v>0</v>
      </c>
    </row>
    <row r="1868" spans="1:7" hidden="1" x14ac:dyDescent="0.25">
      <c r="A1868" t="s">
        <v>4914</v>
      </c>
      <c r="B1868" t="s">
        <v>4040</v>
      </c>
      <c r="C1868" t="s">
        <v>5457</v>
      </c>
      <c r="D1868" t="s">
        <v>2972</v>
      </c>
      <c r="E1868" t="s">
        <v>4033</v>
      </c>
      <c r="F1868">
        <v>13</v>
      </c>
      <c r="G1868">
        <v>1168.46</v>
      </c>
    </row>
    <row r="1869" spans="1:7" hidden="1" x14ac:dyDescent="0.25">
      <c r="A1869" t="s">
        <v>4914</v>
      </c>
      <c r="B1869" t="s">
        <v>4040</v>
      </c>
      <c r="C1869" t="s">
        <v>5458</v>
      </c>
      <c r="D1869" t="s">
        <v>2973</v>
      </c>
      <c r="E1869" t="s">
        <v>4033</v>
      </c>
      <c r="F1869">
        <v>4</v>
      </c>
      <c r="G1869">
        <v>164</v>
      </c>
    </row>
    <row r="1870" spans="1:7" hidden="1" x14ac:dyDescent="0.25">
      <c r="A1870" t="s">
        <v>4914</v>
      </c>
      <c r="B1870" t="s">
        <v>4040</v>
      </c>
      <c r="C1870" t="s">
        <v>5459</v>
      </c>
      <c r="D1870" t="s">
        <v>2974</v>
      </c>
      <c r="E1870" t="s">
        <v>4033</v>
      </c>
      <c r="F1870">
        <v>6</v>
      </c>
      <c r="G1870">
        <v>196.08</v>
      </c>
    </row>
    <row r="1871" spans="1:7" hidden="1" x14ac:dyDescent="0.25">
      <c r="A1871" t="s">
        <v>4914</v>
      </c>
      <c r="B1871" t="s">
        <v>4028</v>
      </c>
      <c r="C1871" t="s">
        <v>5460</v>
      </c>
      <c r="D1871" t="s">
        <v>2975</v>
      </c>
      <c r="E1871" t="s">
        <v>4033</v>
      </c>
      <c r="F1871">
        <v>3</v>
      </c>
      <c r="G1871">
        <v>339.63</v>
      </c>
    </row>
    <row r="1872" spans="1:7" hidden="1" x14ac:dyDescent="0.25">
      <c r="A1872" t="s">
        <v>4914</v>
      </c>
      <c r="B1872" t="s">
        <v>4053</v>
      </c>
      <c r="C1872" t="s">
        <v>5461</v>
      </c>
      <c r="D1872" t="s">
        <v>2977</v>
      </c>
      <c r="E1872" t="s">
        <v>4030</v>
      </c>
      <c r="F1872">
        <v>0</v>
      </c>
      <c r="G1872">
        <v>0</v>
      </c>
    </row>
    <row r="1873" spans="1:7" hidden="1" x14ac:dyDescent="0.25">
      <c r="A1873" t="s">
        <v>4914</v>
      </c>
      <c r="B1873" t="s">
        <v>4091</v>
      </c>
      <c r="C1873" t="s">
        <v>5462</v>
      </c>
      <c r="D1873" t="s">
        <v>2980</v>
      </c>
      <c r="E1873" t="s">
        <v>4033</v>
      </c>
      <c r="F1873">
        <v>14</v>
      </c>
      <c r="G1873">
        <v>28</v>
      </c>
    </row>
    <row r="1874" spans="1:7" hidden="1" x14ac:dyDescent="0.25">
      <c r="A1874" t="s">
        <v>4914</v>
      </c>
      <c r="B1874" t="s">
        <v>4091</v>
      </c>
      <c r="C1874" t="s">
        <v>5463</v>
      </c>
      <c r="D1874" t="s">
        <v>2981</v>
      </c>
      <c r="E1874" t="s">
        <v>4033</v>
      </c>
      <c r="F1874">
        <v>95</v>
      </c>
      <c r="G1874">
        <v>1625.45</v>
      </c>
    </row>
    <row r="1875" spans="1:7" hidden="1" x14ac:dyDescent="0.25">
      <c r="A1875" t="s">
        <v>4914</v>
      </c>
      <c r="B1875" t="s">
        <v>4091</v>
      </c>
      <c r="C1875" t="s">
        <v>5464</v>
      </c>
      <c r="D1875" t="s">
        <v>2983</v>
      </c>
      <c r="E1875" t="s">
        <v>4033</v>
      </c>
      <c r="F1875">
        <v>26</v>
      </c>
      <c r="G1875">
        <v>122.65</v>
      </c>
    </row>
    <row r="1876" spans="1:7" hidden="1" x14ac:dyDescent="0.25">
      <c r="A1876" t="s">
        <v>4914</v>
      </c>
      <c r="B1876" t="s">
        <v>4091</v>
      </c>
      <c r="C1876" t="s">
        <v>5465</v>
      </c>
      <c r="D1876" t="s">
        <v>2984</v>
      </c>
      <c r="E1876" t="s">
        <v>4033</v>
      </c>
      <c r="F1876">
        <v>40</v>
      </c>
      <c r="G1876">
        <v>112.28</v>
      </c>
    </row>
    <row r="1877" spans="1:7" hidden="1" x14ac:dyDescent="0.25">
      <c r="A1877" t="s">
        <v>4914</v>
      </c>
      <c r="B1877" t="s">
        <v>4091</v>
      </c>
      <c r="C1877" t="s">
        <v>5466</v>
      </c>
      <c r="D1877" t="s">
        <v>2985</v>
      </c>
      <c r="E1877" t="s">
        <v>4033</v>
      </c>
      <c r="F1877">
        <v>190</v>
      </c>
      <c r="G1877">
        <v>505.23</v>
      </c>
    </row>
    <row r="1878" spans="1:7" hidden="1" x14ac:dyDescent="0.25">
      <c r="A1878" t="s">
        <v>4914</v>
      </c>
      <c r="B1878" t="s">
        <v>4091</v>
      </c>
      <c r="C1878" t="s">
        <v>4802</v>
      </c>
      <c r="D1878" t="s">
        <v>2986</v>
      </c>
      <c r="E1878" t="s">
        <v>4033</v>
      </c>
      <c r="F1878">
        <v>8</v>
      </c>
      <c r="G1878">
        <v>18.22</v>
      </c>
    </row>
    <row r="1879" spans="1:7" hidden="1" x14ac:dyDescent="0.25">
      <c r="A1879" t="s">
        <v>4914</v>
      </c>
      <c r="B1879" t="s">
        <v>4091</v>
      </c>
      <c r="C1879" t="s">
        <v>5467</v>
      </c>
      <c r="D1879" t="s">
        <v>2987</v>
      </c>
      <c r="E1879" t="s">
        <v>4033</v>
      </c>
      <c r="F1879">
        <v>500</v>
      </c>
      <c r="G1879">
        <v>966.1</v>
      </c>
    </row>
    <row r="1880" spans="1:7" hidden="1" x14ac:dyDescent="0.25">
      <c r="A1880" t="s">
        <v>4914</v>
      </c>
      <c r="B1880" t="s">
        <v>4091</v>
      </c>
      <c r="C1880" t="s">
        <v>5468</v>
      </c>
      <c r="D1880" t="s">
        <v>2988</v>
      </c>
      <c r="E1880" t="s">
        <v>4033</v>
      </c>
      <c r="F1880">
        <v>22</v>
      </c>
      <c r="G1880">
        <v>99.16</v>
      </c>
    </row>
    <row r="1881" spans="1:7" hidden="1" x14ac:dyDescent="0.25">
      <c r="A1881" t="s">
        <v>4914</v>
      </c>
      <c r="B1881" t="s">
        <v>4091</v>
      </c>
      <c r="C1881" t="s">
        <v>5469</v>
      </c>
      <c r="D1881" t="s">
        <v>2989</v>
      </c>
      <c r="E1881" t="s">
        <v>4033</v>
      </c>
      <c r="F1881">
        <v>1076</v>
      </c>
      <c r="G1881">
        <v>5124.34</v>
      </c>
    </row>
    <row r="1882" spans="1:7" hidden="1" x14ac:dyDescent="0.25">
      <c r="A1882" t="s">
        <v>4914</v>
      </c>
      <c r="B1882" t="s">
        <v>4091</v>
      </c>
      <c r="C1882" t="s">
        <v>5470</v>
      </c>
      <c r="D1882" t="s">
        <v>2992</v>
      </c>
      <c r="E1882" t="s">
        <v>4033</v>
      </c>
      <c r="F1882">
        <v>5</v>
      </c>
      <c r="G1882">
        <v>5</v>
      </c>
    </row>
    <row r="1883" spans="1:7" hidden="1" x14ac:dyDescent="0.25">
      <c r="A1883" t="s">
        <v>4914</v>
      </c>
      <c r="B1883" t="s">
        <v>4064</v>
      </c>
      <c r="C1883" t="s">
        <v>4536</v>
      </c>
      <c r="D1883" t="s">
        <v>2993</v>
      </c>
      <c r="E1883" t="s">
        <v>4033</v>
      </c>
      <c r="F1883">
        <v>0</v>
      </c>
      <c r="G1883">
        <v>0</v>
      </c>
    </row>
    <row r="1884" spans="1:7" hidden="1" x14ac:dyDescent="0.25">
      <c r="A1884" t="s">
        <v>4914</v>
      </c>
      <c r="B1884" t="s">
        <v>4064</v>
      </c>
      <c r="C1884" t="s">
        <v>5471</v>
      </c>
      <c r="D1884" t="s">
        <v>2994</v>
      </c>
      <c r="E1884" t="s">
        <v>4033</v>
      </c>
      <c r="F1884">
        <v>0</v>
      </c>
      <c r="G1884">
        <v>0</v>
      </c>
    </row>
    <row r="1885" spans="1:7" hidden="1" x14ac:dyDescent="0.25">
      <c r="A1885" t="s">
        <v>4914</v>
      </c>
      <c r="B1885" t="s">
        <v>4064</v>
      </c>
      <c r="C1885" t="s">
        <v>5472</v>
      </c>
      <c r="D1885" t="s">
        <v>2995</v>
      </c>
      <c r="E1885" t="s">
        <v>4033</v>
      </c>
      <c r="F1885">
        <v>1</v>
      </c>
      <c r="G1885">
        <v>35.479999999999997</v>
      </c>
    </row>
    <row r="1886" spans="1:7" hidden="1" x14ac:dyDescent="0.25">
      <c r="A1886" t="s">
        <v>4914</v>
      </c>
      <c r="B1886" t="s">
        <v>4064</v>
      </c>
      <c r="C1886" t="s">
        <v>5473</v>
      </c>
      <c r="D1886" t="s">
        <v>2996</v>
      </c>
      <c r="E1886" t="s">
        <v>4033</v>
      </c>
      <c r="F1886">
        <v>0</v>
      </c>
      <c r="G1886">
        <v>0</v>
      </c>
    </row>
    <row r="1887" spans="1:7" hidden="1" x14ac:dyDescent="0.25">
      <c r="A1887" t="s">
        <v>4914</v>
      </c>
      <c r="B1887" t="s">
        <v>4064</v>
      </c>
      <c r="C1887" t="s">
        <v>5474</v>
      </c>
      <c r="D1887" t="s">
        <v>2997</v>
      </c>
      <c r="E1887" t="s">
        <v>4033</v>
      </c>
      <c r="F1887">
        <v>0</v>
      </c>
      <c r="G1887">
        <v>0</v>
      </c>
    </row>
    <row r="1888" spans="1:7" hidden="1" x14ac:dyDescent="0.25">
      <c r="A1888" t="s">
        <v>4914</v>
      </c>
      <c r="B1888" t="s">
        <v>4064</v>
      </c>
      <c r="C1888" t="s">
        <v>5475</v>
      </c>
      <c r="D1888" t="s">
        <v>2998</v>
      </c>
      <c r="E1888" t="s">
        <v>4033</v>
      </c>
      <c r="F1888">
        <v>0</v>
      </c>
      <c r="G1888">
        <v>0</v>
      </c>
    </row>
    <row r="1889" spans="1:7" hidden="1" x14ac:dyDescent="0.25">
      <c r="A1889" t="s">
        <v>4914</v>
      </c>
      <c r="B1889" t="s">
        <v>4064</v>
      </c>
      <c r="C1889" t="s">
        <v>5476</v>
      </c>
      <c r="D1889" t="s">
        <v>2999</v>
      </c>
      <c r="E1889" t="s">
        <v>4033</v>
      </c>
      <c r="F1889">
        <v>0</v>
      </c>
      <c r="G1889">
        <v>0</v>
      </c>
    </row>
    <row r="1890" spans="1:7" hidden="1" x14ac:dyDescent="0.25">
      <c r="A1890" t="s">
        <v>4914</v>
      </c>
      <c r="B1890" t="s">
        <v>4064</v>
      </c>
      <c r="C1890" t="s">
        <v>4227</v>
      </c>
      <c r="D1890" t="s">
        <v>3000</v>
      </c>
      <c r="E1890" t="s">
        <v>4033</v>
      </c>
      <c r="F1890">
        <v>54</v>
      </c>
      <c r="G1890">
        <v>1691.97</v>
      </c>
    </row>
    <row r="1891" spans="1:7" hidden="1" x14ac:dyDescent="0.25">
      <c r="A1891" t="s">
        <v>4914</v>
      </c>
      <c r="B1891" t="s">
        <v>4064</v>
      </c>
      <c r="C1891" t="s">
        <v>5477</v>
      </c>
      <c r="D1891" t="s">
        <v>3001</v>
      </c>
      <c r="E1891" t="s">
        <v>4033</v>
      </c>
      <c r="F1891">
        <v>0</v>
      </c>
      <c r="G1891">
        <v>0</v>
      </c>
    </row>
    <row r="1892" spans="1:7" hidden="1" x14ac:dyDescent="0.25">
      <c r="A1892" t="s">
        <v>4914</v>
      </c>
      <c r="B1892" t="s">
        <v>4064</v>
      </c>
      <c r="C1892" t="s">
        <v>5478</v>
      </c>
      <c r="D1892" t="s">
        <v>3002</v>
      </c>
      <c r="E1892" t="s">
        <v>4033</v>
      </c>
      <c r="F1892">
        <v>0</v>
      </c>
      <c r="G1892">
        <v>0</v>
      </c>
    </row>
    <row r="1893" spans="1:7" hidden="1" x14ac:dyDescent="0.25">
      <c r="A1893" t="s">
        <v>4914</v>
      </c>
      <c r="B1893" t="s">
        <v>4064</v>
      </c>
      <c r="C1893" t="s">
        <v>5479</v>
      </c>
      <c r="D1893" t="s">
        <v>3003</v>
      </c>
      <c r="E1893" t="s">
        <v>4033</v>
      </c>
      <c r="F1893">
        <v>7</v>
      </c>
      <c r="G1893">
        <v>199.92</v>
      </c>
    </row>
    <row r="1894" spans="1:7" hidden="1" x14ac:dyDescent="0.25">
      <c r="A1894" t="s">
        <v>4914</v>
      </c>
      <c r="B1894" t="s">
        <v>4064</v>
      </c>
      <c r="C1894" t="s">
        <v>5480</v>
      </c>
      <c r="D1894" t="s">
        <v>3004</v>
      </c>
      <c r="E1894" t="s">
        <v>4033</v>
      </c>
      <c r="F1894">
        <v>19</v>
      </c>
      <c r="G1894">
        <v>708.32</v>
      </c>
    </row>
    <row r="1895" spans="1:7" hidden="1" x14ac:dyDescent="0.25">
      <c r="A1895" t="s">
        <v>4914</v>
      </c>
      <c r="B1895" t="s">
        <v>4064</v>
      </c>
      <c r="C1895" t="s">
        <v>5481</v>
      </c>
      <c r="D1895" t="s">
        <v>3005</v>
      </c>
      <c r="E1895" t="s">
        <v>4033</v>
      </c>
      <c r="F1895">
        <v>1</v>
      </c>
      <c r="G1895">
        <v>37.28</v>
      </c>
    </row>
    <row r="1896" spans="1:7" hidden="1" x14ac:dyDescent="0.25">
      <c r="A1896" t="s">
        <v>4914</v>
      </c>
      <c r="B1896" t="s">
        <v>4064</v>
      </c>
      <c r="C1896" t="s">
        <v>5482</v>
      </c>
      <c r="D1896" t="s">
        <v>3006</v>
      </c>
      <c r="E1896" t="s">
        <v>4033</v>
      </c>
      <c r="F1896">
        <v>25</v>
      </c>
      <c r="G1896">
        <v>932</v>
      </c>
    </row>
    <row r="1897" spans="1:7" hidden="1" x14ac:dyDescent="0.25">
      <c r="A1897" t="s">
        <v>4914</v>
      </c>
      <c r="B1897" t="s">
        <v>4064</v>
      </c>
      <c r="C1897" t="s">
        <v>5483</v>
      </c>
      <c r="D1897" t="s">
        <v>3007</v>
      </c>
      <c r="E1897" t="s">
        <v>4033</v>
      </c>
      <c r="F1897">
        <v>2</v>
      </c>
      <c r="G1897">
        <v>74.56</v>
      </c>
    </row>
    <row r="1898" spans="1:7" hidden="1" x14ac:dyDescent="0.25">
      <c r="A1898" t="s">
        <v>4914</v>
      </c>
      <c r="B1898" t="s">
        <v>4064</v>
      </c>
      <c r="C1898" t="s">
        <v>5484</v>
      </c>
      <c r="D1898" t="s">
        <v>3008</v>
      </c>
      <c r="E1898" t="s">
        <v>4033</v>
      </c>
      <c r="F1898">
        <v>2</v>
      </c>
      <c r="G1898">
        <v>24</v>
      </c>
    </row>
    <row r="1899" spans="1:7" hidden="1" x14ac:dyDescent="0.25">
      <c r="A1899" t="s">
        <v>4914</v>
      </c>
      <c r="B1899" t="s">
        <v>4064</v>
      </c>
      <c r="C1899" t="s">
        <v>5485</v>
      </c>
      <c r="D1899" t="s">
        <v>3009</v>
      </c>
      <c r="E1899" t="s">
        <v>4033</v>
      </c>
      <c r="F1899">
        <v>2</v>
      </c>
      <c r="G1899">
        <v>24</v>
      </c>
    </row>
    <row r="1900" spans="1:7" hidden="1" x14ac:dyDescent="0.25">
      <c r="A1900" t="s">
        <v>4914</v>
      </c>
      <c r="B1900" t="s">
        <v>4064</v>
      </c>
      <c r="C1900" t="s">
        <v>5486</v>
      </c>
      <c r="D1900" t="s">
        <v>3010</v>
      </c>
      <c r="E1900" t="s">
        <v>4033</v>
      </c>
      <c r="F1900">
        <v>0</v>
      </c>
      <c r="G1900">
        <v>0</v>
      </c>
    </row>
    <row r="1901" spans="1:7" hidden="1" x14ac:dyDescent="0.25">
      <c r="A1901" t="s">
        <v>4914</v>
      </c>
      <c r="B1901" t="s">
        <v>4064</v>
      </c>
      <c r="C1901" t="s">
        <v>5487</v>
      </c>
      <c r="D1901" t="s">
        <v>3011</v>
      </c>
      <c r="E1901" t="s">
        <v>4033</v>
      </c>
      <c r="F1901">
        <v>19</v>
      </c>
      <c r="G1901">
        <v>625.1</v>
      </c>
    </row>
    <row r="1902" spans="1:7" hidden="1" x14ac:dyDescent="0.25">
      <c r="A1902" t="s">
        <v>4914</v>
      </c>
      <c r="B1902" t="s">
        <v>4064</v>
      </c>
      <c r="C1902" t="s">
        <v>5488</v>
      </c>
      <c r="D1902" t="s">
        <v>3012</v>
      </c>
      <c r="E1902" t="s">
        <v>4033</v>
      </c>
      <c r="F1902">
        <v>22</v>
      </c>
      <c r="G1902">
        <v>723.8</v>
      </c>
    </row>
    <row r="1903" spans="1:7" hidden="1" x14ac:dyDescent="0.25">
      <c r="A1903" t="s">
        <v>4914</v>
      </c>
      <c r="B1903" t="s">
        <v>4064</v>
      </c>
      <c r="C1903" t="s">
        <v>5489</v>
      </c>
      <c r="D1903" t="s">
        <v>3013</v>
      </c>
      <c r="E1903" t="s">
        <v>4033</v>
      </c>
      <c r="F1903">
        <v>48</v>
      </c>
      <c r="G1903">
        <v>1579.2</v>
      </c>
    </row>
    <row r="1904" spans="1:7" hidden="1" x14ac:dyDescent="0.25">
      <c r="A1904" t="s">
        <v>4914</v>
      </c>
      <c r="B1904" t="s">
        <v>4083</v>
      </c>
      <c r="C1904" t="s">
        <v>5490</v>
      </c>
      <c r="D1904" t="s">
        <v>3014</v>
      </c>
      <c r="E1904" t="s">
        <v>4033</v>
      </c>
      <c r="F1904">
        <v>6</v>
      </c>
      <c r="G1904">
        <v>446.28</v>
      </c>
    </row>
    <row r="1905" spans="1:7" hidden="1" x14ac:dyDescent="0.25">
      <c r="A1905" t="s">
        <v>4914</v>
      </c>
      <c r="B1905" t="s">
        <v>4083</v>
      </c>
      <c r="C1905" t="s">
        <v>5491</v>
      </c>
      <c r="D1905" t="s">
        <v>3015</v>
      </c>
      <c r="E1905" t="s">
        <v>4033</v>
      </c>
      <c r="F1905">
        <v>2</v>
      </c>
      <c r="G1905">
        <v>120</v>
      </c>
    </row>
    <row r="1906" spans="1:7" hidden="1" x14ac:dyDescent="0.25">
      <c r="A1906" t="s">
        <v>4914</v>
      </c>
      <c r="B1906" t="s">
        <v>4064</v>
      </c>
      <c r="C1906" t="s">
        <v>4228</v>
      </c>
      <c r="D1906" t="s">
        <v>3016</v>
      </c>
      <c r="E1906" t="s">
        <v>4033</v>
      </c>
      <c r="F1906">
        <v>0</v>
      </c>
      <c r="G1906">
        <v>0</v>
      </c>
    </row>
    <row r="1907" spans="1:7" hidden="1" x14ac:dyDescent="0.25">
      <c r="A1907" t="s">
        <v>4914</v>
      </c>
      <c r="B1907" t="s">
        <v>4064</v>
      </c>
      <c r="C1907" t="s">
        <v>5492</v>
      </c>
      <c r="D1907" t="s">
        <v>3017</v>
      </c>
      <c r="E1907" t="s">
        <v>4033</v>
      </c>
      <c r="F1907">
        <v>0</v>
      </c>
      <c r="G1907">
        <v>0</v>
      </c>
    </row>
    <row r="1908" spans="1:7" hidden="1" x14ac:dyDescent="0.25">
      <c r="A1908" t="s">
        <v>4914</v>
      </c>
      <c r="B1908" t="s">
        <v>4064</v>
      </c>
      <c r="C1908" t="s">
        <v>5493</v>
      </c>
      <c r="D1908" t="s">
        <v>3018</v>
      </c>
      <c r="E1908" t="s">
        <v>4033</v>
      </c>
      <c r="F1908">
        <v>0</v>
      </c>
      <c r="G1908">
        <v>0</v>
      </c>
    </row>
    <row r="1909" spans="1:7" hidden="1" x14ac:dyDescent="0.25">
      <c r="A1909" t="s">
        <v>4914</v>
      </c>
      <c r="B1909" t="s">
        <v>4064</v>
      </c>
      <c r="C1909" t="s">
        <v>5494</v>
      </c>
      <c r="D1909" t="s">
        <v>3019</v>
      </c>
      <c r="E1909" t="s">
        <v>4033</v>
      </c>
      <c r="F1909">
        <v>1</v>
      </c>
      <c r="G1909">
        <v>75.349999999999994</v>
      </c>
    </row>
    <row r="1910" spans="1:7" hidden="1" x14ac:dyDescent="0.25">
      <c r="A1910" t="s">
        <v>4914</v>
      </c>
      <c r="B1910" t="s">
        <v>4064</v>
      </c>
      <c r="C1910" t="s">
        <v>5495</v>
      </c>
      <c r="D1910" t="s">
        <v>3020</v>
      </c>
      <c r="E1910" t="s">
        <v>4033</v>
      </c>
      <c r="F1910">
        <v>4</v>
      </c>
      <c r="G1910">
        <v>312.73</v>
      </c>
    </row>
    <row r="1911" spans="1:7" hidden="1" x14ac:dyDescent="0.25">
      <c r="A1911" t="s">
        <v>4914</v>
      </c>
      <c r="B1911" t="s">
        <v>4064</v>
      </c>
      <c r="C1911" t="s">
        <v>4229</v>
      </c>
      <c r="D1911" t="s">
        <v>3021</v>
      </c>
      <c r="E1911" t="s">
        <v>4033</v>
      </c>
      <c r="F1911">
        <v>2</v>
      </c>
      <c r="G1911">
        <v>162.03</v>
      </c>
    </row>
    <row r="1912" spans="1:7" hidden="1" x14ac:dyDescent="0.25">
      <c r="A1912" t="s">
        <v>4914</v>
      </c>
      <c r="B1912" t="s">
        <v>4064</v>
      </c>
      <c r="C1912" t="s">
        <v>5496</v>
      </c>
      <c r="D1912" t="s">
        <v>3022</v>
      </c>
      <c r="E1912" t="s">
        <v>4033</v>
      </c>
      <c r="F1912">
        <v>1</v>
      </c>
      <c r="G1912">
        <v>75.349999999999994</v>
      </c>
    </row>
    <row r="1913" spans="1:7" hidden="1" x14ac:dyDescent="0.25">
      <c r="A1913" t="s">
        <v>4914</v>
      </c>
      <c r="B1913" t="s">
        <v>4064</v>
      </c>
      <c r="C1913" t="s">
        <v>4230</v>
      </c>
      <c r="D1913" t="s">
        <v>3023</v>
      </c>
      <c r="E1913" t="s">
        <v>4033</v>
      </c>
      <c r="F1913">
        <v>0</v>
      </c>
      <c r="G1913">
        <v>0</v>
      </c>
    </row>
    <row r="1914" spans="1:7" hidden="1" x14ac:dyDescent="0.25">
      <c r="A1914" t="s">
        <v>4914</v>
      </c>
      <c r="B1914" t="s">
        <v>4064</v>
      </c>
      <c r="C1914" t="s">
        <v>5497</v>
      </c>
      <c r="D1914" t="s">
        <v>3024</v>
      </c>
      <c r="E1914" t="s">
        <v>4033</v>
      </c>
      <c r="F1914">
        <v>1</v>
      </c>
      <c r="G1914">
        <v>63.37</v>
      </c>
    </row>
    <row r="1915" spans="1:7" hidden="1" x14ac:dyDescent="0.25">
      <c r="A1915" t="s">
        <v>4914</v>
      </c>
      <c r="B1915" t="s">
        <v>4477</v>
      </c>
      <c r="C1915" t="s">
        <v>5498</v>
      </c>
      <c r="D1915" t="s">
        <v>5499</v>
      </c>
      <c r="E1915" t="s">
        <v>5500</v>
      </c>
      <c r="F1915">
        <v>25</v>
      </c>
      <c r="G1915">
        <v>2390</v>
      </c>
    </row>
    <row r="1916" spans="1:7" hidden="1" x14ac:dyDescent="0.25">
      <c r="A1916" t="s">
        <v>4914</v>
      </c>
      <c r="B1916" t="s">
        <v>4391</v>
      </c>
      <c r="C1916" t="s">
        <v>4537</v>
      </c>
      <c r="D1916" t="s">
        <v>3025</v>
      </c>
      <c r="E1916" t="s">
        <v>4538</v>
      </c>
      <c r="F1916">
        <v>0</v>
      </c>
      <c r="G1916">
        <v>0</v>
      </c>
    </row>
    <row r="1917" spans="1:7" hidden="1" x14ac:dyDescent="0.25">
      <c r="A1917" t="s">
        <v>4914</v>
      </c>
      <c r="B1917" t="s">
        <v>4381</v>
      </c>
      <c r="C1917" t="s">
        <v>4539</v>
      </c>
      <c r="D1917" t="s">
        <v>3026</v>
      </c>
      <c r="E1917" t="s">
        <v>4033</v>
      </c>
      <c r="F1917">
        <v>0</v>
      </c>
      <c r="G1917">
        <v>0</v>
      </c>
    </row>
    <row r="1918" spans="1:7" hidden="1" x14ac:dyDescent="0.25">
      <c r="A1918" t="s">
        <v>4914</v>
      </c>
      <c r="B1918" t="s">
        <v>4391</v>
      </c>
      <c r="C1918" t="s">
        <v>4805</v>
      </c>
      <c r="D1918" t="s">
        <v>3027</v>
      </c>
      <c r="E1918" t="s">
        <v>4033</v>
      </c>
      <c r="F1918">
        <v>14</v>
      </c>
      <c r="G1918">
        <v>2336.04</v>
      </c>
    </row>
    <row r="1919" spans="1:7" hidden="1" x14ac:dyDescent="0.25">
      <c r="A1919" t="s">
        <v>4914</v>
      </c>
      <c r="B1919" t="s">
        <v>4391</v>
      </c>
      <c r="C1919" t="s">
        <v>4806</v>
      </c>
      <c r="D1919" t="s">
        <v>3028</v>
      </c>
      <c r="E1919" t="s">
        <v>4033</v>
      </c>
      <c r="F1919">
        <v>8</v>
      </c>
      <c r="G1919">
        <v>1507.04</v>
      </c>
    </row>
    <row r="1920" spans="1:7" hidden="1" x14ac:dyDescent="0.25">
      <c r="A1920" t="s">
        <v>4914</v>
      </c>
      <c r="B1920" t="s">
        <v>4391</v>
      </c>
      <c r="C1920" t="s">
        <v>4807</v>
      </c>
      <c r="D1920" t="s">
        <v>3029</v>
      </c>
      <c r="E1920" t="s">
        <v>4033</v>
      </c>
      <c r="F1920">
        <v>6</v>
      </c>
      <c r="G1920">
        <v>1379.58</v>
      </c>
    </row>
    <row r="1921" spans="1:7" hidden="1" x14ac:dyDescent="0.25">
      <c r="A1921" t="s">
        <v>4914</v>
      </c>
      <c r="B1921" t="s">
        <v>4391</v>
      </c>
      <c r="C1921" t="s">
        <v>4808</v>
      </c>
      <c r="D1921" t="s">
        <v>3030</v>
      </c>
      <c r="E1921" t="s">
        <v>4033</v>
      </c>
      <c r="F1921">
        <v>5</v>
      </c>
      <c r="G1921">
        <v>1307.3</v>
      </c>
    </row>
    <row r="1922" spans="1:7" hidden="1" x14ac:dyDescent="0.25">
      <c r="A1922" t="s">
        <v>4914</v>
      </c>
      <c r="B1922" t="s">
        <v>4391</v>
      </c>
      <c r="C1922" t="s">
        <v>4809</v>
      </c>
      <c r="D1922" t="s">
        <v>3031</v>
      </c>
      <c r="E1922" t="s">
        <v>4033</v>
      </c>
      <c r="F1922">
        <v>4</v>
      </c>
      <c r="G1922">
        <v>1319.32</v>
      </c>
    </row>
    <row r="1923" spans="1:7" hidden="1" x14ac:dyDescent="0.25">
      <c r="A1923" t="s">
        <v>4914</v>
      </c>
      <c r="B1923" t="s">
        <v>4391</v>
      </c>
      <c r="C1923" t="s">
        <v>5501</v>
      </c>
      <c r="D1923" t="s">
        <v>3032</v>
      </c>
      <c r="E1923" t="s">
        <v>4033</v>
      </c>
      <c r="F1923">
        <v>4</v>
      </c>
      <c r="G1923">
        <v>1394</v>
      </c>
    </row>
    <row r="1924" spans="1:7" hidden="1" x14ac:dyDescent="0.25">
      <c r="A1924" t="s">
        <v>4914</v>
      </c>
      <c r="B1924" t="s">
        <v>4391</v>
      </c>
      <c r="C1924" t="s">
        <v>4810</v>
      </c>
      <c r="D1924" t="s">
        <v>3033</v>
      </c>
      <c r="E1924" t="s">
        <v>4033</v>
      </c>
      <c r="F1924">
        <v>17</v>
      </c>
      <c r="G1924">
        <v>1102.1099999999999</v>
      </c>
    </row>
    <row r="1925" spans="1:7" hidden="1" x14ac:dyDescent="0.25">
      <c r="A1925" t="s">
        <v>4914</v>
      </c>
      <c r="B1925" t="s">
        <v>4391</v>
      </c>
      <c r="C1925" t="s">
        <v>4811</v>
      </c>
      <c r="D1925" t="s">
        <v>3034</v>
      </c>
      <c r="E1925" t="s">
        <v>4033</v>
      </c>
      <c r="F1925">
        <v>16</v>
      </c>
      <c r="G1925">
        <v>1599.52</v>
      </c>
    </row>
    <row r="1926" spans="1:7" hidden="1" x14ac:dyDescent="0.25">
      <c r="A1926" t="s">
        <v>4914</v>
      </c>
      <c r="B1926" t="s">
        <v>4391</v>
      </c>
      <c r="C1926" t="s">
        <v>4812</v>
      </c>
      <c r="D1926" t="s">
        <v>3035</v>
      </c>
      <c r="E1926" t="s">
        <v>4033</v>
      </c>
      <c r="F1926">
        <v>9</v>
      </c>
      <c r="G1926">
        <v>1201.95</v>
      </c>
    </row>
    <row r="1927" spans="1:7" hidden="1" x14ac:dyDescent="0.25">
      <c r="A1927" t="s">
        <v>4914</v>
      </c>
      <c r="B1927" t="s">
        <v>4391</v>
      </c>
      <c r="C1927" t="s">
        <v>4540</v>
      </c>
      <c r="D1927" t="s">
        <v>3037</v>
      </c>
      <c r="E1927" t="s">
        <v>4033</v>
      </c>
      <c r="F1927">
        <v>45</v>
      </c>
      <c r="G1927">
        <v>5285.25</v>
      </c>
    </row>
    <row r="1928" spans="1:7" hidden="1" x14ac:dyDescent="0.25">
      <c r="A1928" t="s">
        <v>4914</v>
      </c>
      <c r="B1928" t="s">
        <v>4391</v>
      </c>
      <c r="C1928" t="s">
        <v>4541</v>
      </c>
      <c r="D1928" t="s">
        <v>3038</v>
      </c>
      <c r="E1928" t="s">
        <v>4033</v>
      </c>
      <c r="F1928">
        <v>9</v>
      </c>
      <c r="G1928">
        <v>315</v>
      </c>
    </row>
    <row r="1929" spans="1:7" hidden="1" x14ac:dyDescent="0.25">
      <c r="A1929" t="s">
        <v>4914</v>
      </c>
      <c r="B1929" t="s">
        <v>4391</v>
      </c>
      <c r="C1929" t="s">
        <v>4542</v>
      </c>
      <c r="D1929" t="s">
        <v>3041</v>
      </c>
      <c r="E1929" t="s">
        <v>4033</v>
      </c>
      <c r="F1929">
        <v>17</v>
      </c>
      <c r="G1929">
        <v>646</v>
      </c>
    </row>
    <row r="1930" spans="1:7" hidden="1" x14ac:dyDescent="0.25">
      <c r="A1930" t="s">
        <v>4914</v>
      </c>
      <c r="B1930" t="s">
        <v>4058</v>
      </c>
      <c r="C1930" t="s">
        <v>5502</v>
      </c>
      <c r="D1930" t="s">
        <v>3042</v>
      </c>
      <c r="E1930" t="s">
        <v>4033</v>
      </c>
      <c r="F1930">
        <v>141</v>
      </c>
      <c r="G1930">
        <v>958.8</v>
      </c>
    </row>
    <row r="1931" spans="1:7" hidden="1" x14ac:dyDescent="0.25">
      <c r="A1931" t="s">
        <v>4914</v>
      </c>
      <c r="B1931" t="s">
        <v>4058</v>
      </c>
      <c r="C1931" t="s">
        <v>5503</v>
      </c>
      <c r="D1931" t="s">
        <v>3043</v>
      </c>
      <c r="E1931" t="s">
        <v>4033</v>
      </c>
      <c r="F1931">
        <v>161</v>
      </c>
      <c r="G1931">
        <v>1094.8</v>
      </c>
    </row>
    <row r="1932" spans="1:7" hidden="1" x14ac:dyDescent="0.25">
      <c r="A1932" t="s">
        <v>4914</v>
      </c>
      <c r="B1932" t="s">
        <v>4477</v>
      </c>
      <c r="C1932" t="s">
        <v>4543</v>
      </c>
      <c r="D1932" t="s">
        <v>3044</v>
      </c>
      <c r="E1932" t="s">
        <v>4544</v>
      </c>
      <c r="F1932">
        <v>500</v>
      </c>
      <c r="G1932">
        <v>1125</v>
      </c>
    </row>
    <row r="1933" spans="1:7" hidden="1" x14ac:dyDescent="0.25">
      <c r="A1933" t="s">
        <v>4914</v>
      </c>
      <c r="B1933" t="s">
        <v>4381</v>
      </c>
      <c r="C1933" t="s">
        <v>4545</v>
      </c>
      <c r="D1933" t="s">
        <v>3045</v>
      </c>
      <c r="E1933" t="s">
        <v>4033</v>
      </c>
      <c r="F1933">
        <v>3</v>
      </c>
      <c r="G1933">
        <v>129</v>
      </c>
    </row>
    <row r="1934" spans="1:7" hidden="1" x14ac:dyDescent="0.25">
      <c r="A1934" t="s">
        <v>4914</v>
      </c>
      <c r="B1934" t="s">
        <v>4391</v>
      </c>
      <c r="C1934" t="s">
        <v>4546</v>
      </c>
      <c r="D1934" t="s">
        <v>3046</v>
      </c>
      <c r="E1934" t="s">
        <v>4033</v>
      </c>
      <c r="F1934">
        <v>13</v>
      </c>
      <c r="G1934">
        <v>491.66</v>
      </c>
    </row>
    <row r="1935" spans="1:7" hidden="1" x14ac:dyDescent="0.25">
      <c r="A1935" t="s">
        <v>4914</v>
      </c>
      <c r="B1935" t="s">
        <v>4391</v>
      </c>
      <c r="C1935" t="s">
        <v>5504</v>
      </c>
      <c r="D1935" t="s">
        <v>3047</v>
      </c>
      <c r="E1935" t="s">
        <v>4033</v>
      </c>
      <c r="F1935">
        <v>18</v>
      </c>
      <c r="G1935">
        <v>5014.26</v>
      </c>
    </row>
    <row r="1936" spans="1:7" hidden="1" x14ac:dyDescent="0.25">
      <c r="A1936" t="s">
        <v>4914</v>
      </c>
      <c r="B1936" t="s">
        <v>4391</v>
      </c>
      <c r="C1936" t="s">
        <v>4547</v>
      </c>
      <c r="D1936" t="s">
        <v>3049</v>
      </c>
      <c r="E1936" t="s">
        <v>4033</v>
      </c>
      <c r="F1936">
        <v>41</v>
      </c>
      <c r="G1936">
        <v>1192.28</v>
      </c>
    </row>
    <row r="1937" spans="1:7" hidden="1" x14ac:dyDescent="0.25">
      <c r="A1937" t="s">
        <v>4914</v>
      </c>
      <c r="B1937" t="s">
        <v>4053</v>
      </c>
      <c r="C1937" t="s">
        <v>5505</v>
      </c>
      <c r="D1937" t="s">
        <v>3050</v>
      </c>
      <c r="E1937" t="s">
        <v>4544</v>
      </c>
      <c r="F1937">
        <v>0</v>
      </c>
      <c r="G1937">
        <v>0</v>
      </c>
    </row>
    <row r="1938" spans="1:7" hidden="1" x14ac:dyDescent="0.25">
      <c r="A1938" t="s">
        <v>4914</v>
      </c>
      <c r="B1938" t="s">
        <v>4053</v>
      </c>
      <c r="C1938" t="s">
        <v>5506</v>
      </c>
      <c r="D1938" t="s">
        <v>3051</v>
      </c>
      <c r="E1938" t="s">
        <v>4544</v>
      </c>
      <c r="F1938">
        <v>0</v>
      </c>
      <c r="G1938">
        <v>0</v>
      </c>
    </row>
    <row r="1939" spans="1:7" hidden="1" x14ac:dyDescent="0.25">
      <c r="A1939" t="s">
        <v>4914</v>
      </c>
      <c r="B1939" t="s">
        <v>5507</v>
      </c>
      <c r="C1939" t="s">
        <v>5508</v>
      </c>
      <c r="D1939" t="s">
        <v>3053</v>
      </c>
      <c r="E1939" t="s">
        <v>4033</v>
      </c>
      <c r="F1939">
        <v>250</v>
      </c>
      <c r="G1939">
        <v>14000</v>
      </c>
    </row>
    <row r="1940" spans="1:7" hidden="1" x14ac:dyDescent="0.25">
      <c r="A1940" t="s">
        <v>4914</v>
      </c>
      <c r="B1940" t="s">
        <v>4083</v>
      </c>
      <c r="C1940" t="s">
        <v>5509</v>
      </c>
      <c r="D1940" t="s">
        <v>3054</v>
      </c>
      <c r="E1940" t="s">
        <v>4033</v>
      </c>
      <c r="F1940">
        <v>36</v>
      </c>
      <c r="G1940">
        <v>3481.2</v>
      </c>
    </row>
    <row r="1941" spans="1:7" hidden="1" x14ac:dyDescent="0.25">
      <c r="A1941" t="s">
        <v>4914</v>
      </c>
      <c r="B1941" t="s">
        <v>4083</v>
      </c>
      <c r="C1941" t="s">
        <v>5510</v>
      </c>
      <c r="D1941" t="s">
        <v>3055</v>
      </c>
      <c r="E1941" t="s">
        <v>4033</v>
      </c>
      <c r="F1941">
        <v>2</v>
      </c>
      <c r="G1941">
        <v>511.84</v>
      </c>
    </row>
    <row r="1942" spans="1:7" hidden="1" x14ac:dyDescent="0.25">
      <c r="A1942" t="s">
        <v>4914</v>
      </c>
      <c r="B1942" t="s">
        <v>4083</v>
      </c>
      <c r="C1942" t="s">
        <v>5511</v>
      </c>
      <c r="D1942" t="s">
        <v>3056</v>
      </c>
      <c r="E1942" t="s">
        <v>4033</v>
      </c>
      <c r="F1942">
        <v>24</v>
      </c>
      <c r="G1942">
        <v>1113.8399999999999</v>
      </c>
    </row>
    <row r="1943" spans="1:7" hidden="1" x14ac:dyDescent="0.25">
      <c r="A1943" t="s">
        <v>4914</v>
      </c>
      <c r="B1943" t="s">
        <v>4166</v>
      </c>
      <c r="C1943" t="s">
        <v>4548</v>
      </c>
      <c r="D1943" t="s">
        <v>3058</v>
      </c>
      <c r="E1943" t="s">
        <v>4030</v>
      </c>
      <c r="F1943">
        <v>0</v>
      </c>
      <c r="G1943">
        <v>0</v>
      </c>
    </row>
    <row r="1944" spans="1:7" hidden="1" x14ac:dyDescent="0.25">
      <c r="A1944" t="s">
        <v>4914</v>
      </c>
      <c r="B1944" t="s">
        <v>4055</v>
      </c>
      <c r="C1944" t="s">
        <v>5512</v>
      </c>
      <c r="D1944" t="s">
        <v>3058</v>
      </c>
      <c r="E1944" t="s">
        <v>4030</v>
      </c>
      <c r="F1944">
        <v>225</v>
      </c>
      <c r="G1944">
        <v>2648.25</v>
      </c>
    </row>
    <row r="1945" spans="1:7" hidden="1" x14ac:dyDescent="0.25">
      <c r="A1945" t="s">
        <v>4914</v>
      </c>
      <c r="B1945" t="s">
        <v>4091</v>
      </c>
      <c r="C1945" t="s">
        <v>5513</v>
      </c>
      <c r="D1945" t="s">
        <v>3064</v>
      </c>
      <c r="E1945" t="s">
        <v>4033</v>
      </c>
      <c r="F1945">
        <v>33</v>
      </c>
      <c r="G1945">
        <v>79.53</v>
      </c>
    </row>
    <row r="1946" spans="1:7" hidden="1" x14ac:dyDescent="0.25">
      <c r="A1946" t="s">
        <v>4914</v>
      </c>
      <c r="B1946" t="s">
        <v>4091</v>
      </c>
      <c r="C1946" t="s">
        <v>5514</v>
      </c>
      <c r="D1946" t="s">
        <v>3065</v>
      </c>
      <c r="E1946" t="s">
        <v>4033</v>
      </c>
      <c r="F1946">
        <v>0</v>
      </c>
      <c r="G1946">
        <v>0</v>
      </c>
    </row>
    <row r="1947" spans="1:7" hidden="1" x14ac:dyDescent="0.25">
      <c r="A1947" t="s">
        <v>4914</v>
      </c>
      <c r="B1947" t="s">
        <v>4234</v>
      </c>
      <c r="C1947" t="s">
        <v>5515</v>
      </c>
      <c r="D1947" t="s">
        <v>3066</v>
      </c>
      <c r="E1947" t="s">
        <v>4033</v>
      </c>
      <c r="F1947">
        <v>1267</v>
      </c>
      <c r="G1947">
        <v>12670</v>
      </c>
    </row>
    <row r="1948" spans="1:7" hidden="1" x14ac:dyDescent="0.25">
      <c r="A1948" t="s">
        <v>4914</v>
      </c>
      <c r="B1948" t="s">
        <v>4091</v>
      </c>
      <c r="C1948" t="s">
        <v>5516</v>
      </c>
      <c r="D1948" t="s">
        <v>3067</v>
      </c>
      <c r="E1948" t="s">
        <v>4033</v>
      </c>
      <c r="F1948">
        <v>100</v>
      </c>
      <c r="G1948">
        <v>2045</v>
      </c>
    </row>
    <row r="1949" spans="1:7" hidden="1" x14ac:dyDescent="0.25">
      <c r="A1949" t="s">
        <v>4914</v>
      </c>
      <c r="B1949" t="s">
        <v>4091</v>
      </c>
      <c r="C1949" t="s">
        <v>5517</v>
      </c>
      <c r="D1949" t="s">
        <v>3068</v>
      </c>
      <c r="E1949" t="s">
        <v>4033</v>
      </c>
      <c r="F1949">
        <v>320</v>
      </c>
      <c r="G1949">
        <v>16179.2</v>
      </c>
    </row>
    <row r="1950" spans="1:7" hidden="1" x14ac:dyDescent="0.25">
      <c r="A1950" t="s">
        <v>4914</v>
      </c>
      <c r="B1950" t="s">
        <v>4091</v>
      </c>
      <c r="C1950" t="s">
        <v>5518</v>
      </c>
      <c r="D1950" t="s">
        <v>3069</v>
      </c>
      <c r="E1950" t="s">
        <v>4033</v>
      </c>
      <c r="F1950">
        <v>110</v>
      </c>
      <c r="G1950">
        <v>773.42</v>
      </c>
    </row>
    <row r="1951" spans="1:7" hidden="1" x14ac:dyDescent="0.25">
      <c r="A1951" t="s">
        <v>4914</v>
      </c>
      <c r="B1951" t="s">
        <v>4091</v>
      </c>
      <c r="C1951" t="s">
        <v>5519</v>
      </c>
      <c r="D1951" t="s">
        <v>3070</v>
      </c>
      <c r="E1951" t="s">
        <v>4033</v>
      </c>
      <c r="F1951">
        <v>0</v>
      </c>
      <c r="G1951">
        <v>0</v>
      </c>
    </row>
    <row r="1952" spans="1:7" hidden="1" x14ac:dyDescent="0.25">
      <c r="A1952" t="s">
        <v>4914</v>
      </c>
      <c r="B1952" t="s">
        <v>4091</v>
      </c>
      <c r="C1952" t="s">
        <v>5520</v>
      </c>
      <c r="D1952" t="s">
        <v>3071</v>
      </c>
      <c r="E1952" t="s">
        <v>4033</v>
      </c>
      <c r="F1952">
        <v>1</v>
      </c>
      <c r="G1952">
        <v>13.12</v>
      </c>
    </row>
    <row r="1953" spans="1:7" hidden="1" x14ac:dyDescent="0.25">
      <c r="A1953" t="s">
        <v>4914</v>
      </c>
      <c r="B1953" t="s">
        <v>4091</v>
      </c>
      <c r="C1953" t="s">
        <v>5521</v>
      </c>
      <c r="D1953" t="s">
        <v>3072</v>
      </c>
      <c r="E1953" t="s">
        <v>4033</v>
      </c>
      <c r="F1953">
        <v>48</v>
      </c>
      <c r="G1953">
        <v>453.11</v>
      </c>
    </row>
    <row r="1954" spans="1:7" hidden="1" x14ac:dyDescent="0.25">
      <c r="A1954" t="s">
        <v>4914</v>
      </c>
      <c r="B1954" t="s">
        <v>4091</v>
      </c>
      <c r="C1954" t="s">
        <v>4549</v>
      </c>
      <c r="D1954" t="s">
        <v>3073</v>
      </c>
      <c r="E1954" t="s">
        <v>4033</v>
      </c>
      <c r="F1954">
        <v>15</v>
      </c>
      <c r="G1954">
        <v>262.5</v>
      </c>
    </row>
    <row r="1955" spans="1:7" hidden="1" x14ac:dyDescent="0.25">
      <c r="A1955" t="s">
        <v>4914</v>
      </c>
      <c r="B1955" t="s">
        <v>4091</v>
      </c>
      <c r="C1955" t="s">
        <v>5522</v>
      </c>
      <c r="D1955" t="s">
        <v>3074</v>
      </c>
      <c r="E1955" t="s">
        <v>4033</v>
      </c>
      <c r="F1955">
        <v>18</v>
      </c>
      <c r="G1955">
        <v>1104.6600000000001</v>
      </c>
    </row>
    <row r="1956" spans="1:7" hidden="1" x14ac:dyDescent="0.25">
      <c r="A1956" t="s">
        <v>4914</v>
      </c>
      <c r="B1956" t="s">
        <v>4091</v>
      </c>
      <c r="C1956" t="s">
        <v>5523</v>
      </c>
      <c r="D1956" t="s">
        <v>3076</v>
      </c>
      <c r="E1956" t="s">
        <v>4033</v>
      </c>
      <c r="F1956">
        <v>0</v>
      </c>
      <c r="G1956">
        <v>0</v>
      </c>
    </row>
    <row r="1957" spans="1:7" hidden="1" x14ac:dyDescent="0.25">
      <c r="A1957" t="s">
        <v>4914</v>
      </c>
      <c r="B1957" t="s">
        <v>4091</v>
      </c>
      <c r="C1957" t="s">
        <v>4550</v>
      </c>
      <c r="D1957" t="s">
        <v>3077</v>
      </c>
      <c r="E1957" t="s">
        <v>4033</v>
      </c>
      <c r="F1957">
        <v>1065</v>
      </c>
      <c r="G1957">
        <v>22064.29</v>
      </c>
    </row>
    <row r="1958" spans="1:7" hidden="1" x14ac:dyDescent="0.25">
      <c r="A1958" t="s">
        <v>4914</v>
      </c>
      <c r="B1958" t="s">
        <v>4091</v>
      </c>
      <c r="C1958" t="s">
        <v>5524</v>
      </c>
      <c r="D1958" t="s">
        <v>3078</v>
      </c>
      <c r="E1958" t="s">
        <v>4033</v>
      </c>
      <c r="F1958">
        <v>55</v>
      </c>
      <c r="G1958">
        <v>466.19</v>
      </c>
    </row>
    <row r="1959" spans="1:7" hidden="1" x14ac:dyDescent="0.25">
      <c r="A1959" t="s">
        <v>4914</v>
      </c>
      <c r="B1959" t="s">
        <v>4091</v>
      </c>
      <c r="C1959" t="s">
        <v>5525</v>
      </c>
      <c r="D1959" t="s">
        <v>3080</v>
      </c>
      <c r="E1959" t="s">
        <v>4033</v>
      </c>
      <c r="F1959">
        <v>160</v>
      </c>
      <c r="G1959">
        <v>3026.65</v>
      </c>
    </row>
    <row r="1960" spans="1:7" hidden="1" x14ac:dyDescent="0.25">
      <c r="A1960" t="s">
        <v>4914</v>
      </c>
      <c r="B1960" t="s">
        <v>4091</v>
      </c>
      <c r="C1960" t="s">
        <v>5526</v>
      </c>
      <c r="D1960" t="s">
        <v>3081</v>
      </c>
      <c r="E1960" t="s">
        <v>4033</v>
      </c>
      <c r="F1960">
        <v>10</v>
      </c>
      <c r="G1960">
        <v>543.86</v>
      </c>
    </row>
    <row r="1961" spans="1:7" hidden="1" x14ac:dyDescent="0.25">
      <c r="A1961" t="s">
        <v>4914</v>
      </c>
      <c r="B1961" t="s">
        <v>4040</v>
      </c>
      <c r="C1961" t="s">
        <v>4821</v>
      </c>
      <c r="D1961" t="s">
        <v>3084</v>
      </c>
      <c r="E1961" t="s">
        <v>4030</v>
      </c>
      <c r="F1961">
        <v>306</v>
      </c>
      <c r="G1961">
        <v>489.6</v>
      </c>
    </row>
    <row r="1962" spans="1:7" hidden="1" x14ac:dyDescent="0.25">
      <c r="A1962" t="s">
        <v>4914</v>
      </c>
      <c r="B1962" t="s">
        <v>4055</v>
      </c>
      <c r="C1962" t="s">
        <v>4231</v>
      </c>
      <c r="D1962" t="s">
        <v>3085</v>
      </c>
      <c r="E1962" t="s">
        <v>4033</v>
      </c>
      <c r="F1962">
        <v>121</v>
      </c>
      <c r="G1962">
        <v>244.54</v>
      </c>
    </row>
    <row r="1963" spans="1:7" hidden="1" x14ac:dyDescent="0.25">
      <c r="A1963" t="s">
        <v>4914</v>
      </c>
      <c r="B1963" t="s">
        <v>4055</v>
      </c>
      <c r="C1963" t="s">
        <v>4551</v>
      </c>
      <c r="D1963" t="s">
        <v>3086</v>
      </c>
      <c r="E1963" t="s">
        <v>4033</v>
      </c>
      <c r="F1963">
        <v>670</v>
      </c>
      <c r="G1963">
        <v>3953</v>
      </c>
    </row>
    <row r="1964" spans="1:7" hidden="1" x14ac:dyDescent="0.25">
      <c r="A1964" t="s">
        <v>4914</v>
      </c>
      <c r="B1964" t="s">
        <v>4055</v>
      </c>
      <c r="C1964" t="s">
        <v>5527</v>
      </c>
      <c r="D1964" t="s">
        <v>3087</v>
      </c>
      <c r="E1964" t="s">
        <v>4033</v>
      </c>
      <c r="F1964">
        <v>80</v>
      </c>
      <c r="G1964">
        <v>712</v>
      </c>
    </row>
    <row r="1965" spans="1:7" hidden="1" x14ac:dyDescent="0.25">
      <c r="A1965" t="s">
        <v>4914</v>
      </c>
      <c r="B1965" t="s">
        <v>4055</v>
      </c>
      <c r="C1965" t="s">
        <v>4232</v>
      </c>
      <c r="D1965" t="s">
        <v>3088</v>
      </c>
      <c r="E1965" t="s">
        <v>4033</v>
      </c>
      <c r="F1965">
        <v>2863</v>
      </c>
      <c r="G1965">
        <v>944.79</v>
      </c>
    </row>
    <row r="1966" spans="1:7" hidden="1" x14ac:dyDescent="0.25">
      <c r="A1966" t="s">
        <v>4914</v>
      </c>
      <c r="B1966" t="s">
        <v>4055</v>
      </c>
      <c r="C1966" t="s">
        <v>4552</v>
      </c>
      <c r="D1966" t="s">
        <v>3089</v>
      </c>
      <c r="E1966" t="s">
        <v>4033</v>
      </c>
      <c r="F1966">
        <v>0</v>
      </c>
      <c r="G1966">
        <v>0</v>
      </c>
    </row>
    <row r="1967" spans="1:7" hidden="1" x14ac:dyDescent="0.25">
      <c r="A1967" t="s">
        <v>4914</v>
      </c>
      <c r="B1967" t="s">
        <v>4055</v>
      </c>
      <c r="C1967" t="s">
        <v>4836</v>
      </c>
      <c r="D1967" t="s">
        <v>3090</v>
      </c>
      <c r="E1967" t="s">
        <v>4033</v>
      </c>
      <c r="F1967">
        <v>101</v>
      </c>
      <c r="G1967">
        <v>141.4</v>
      </c>
    </row>
    <row r="1968" spans="1:7" hidden="1" x14ac:dyDescent="0.25">
      <c r="A1968" t="s">
        <v>4914</v>
      </c>
      <c r="B1968" t="s">
        <v>4055</v>
      </c>
      <c r="C1968" t="s">
        <v>5528</v>
      </c>
      <c r="D1968" t="s">
        <v>3091</v>
      </c>
      <c r="E1968" t="s">
        <v>4033</v>
      </c>
      <c r="F1968">
        <v>37</v>
      </c>
      <c r="G1968">
        <v>76.959999999999994</v>
      </c>
    </row>
    <row r="1969" spans="1:7" hidden="1" x14ac:dyDescent="0.25">
      <c r="A1969" t="s">
        <v>4914</v>
      </c>
      <c r="B1969" t="s">
        <v>4055</v>
      </c>
      <c r="C1969" t="s">
        <v>5529</v>
      </c>
      <c r="D1969" t="s">
        <v>3092</v>
      </c>
      <c r="E1969" t="s">
        <v>4033</v>
      </c>
      <c r="F1969">
        <v>4</v>
      </c>
      <c r="G1969">
        <v>5.08</v>
      </c>
    </row>
    <row r="1970" spans="1:7" hidden="1" x14ac:dyDescent="0.25">
      <c r="A1970" t="s">
        <v>4914</v>
      </c>
      <c r="B1970" t="s">
        <v>4055</v>
      </c>
      <c r="C1970" t="s">
        <v>5530</v>
      </c>
      <c r="D1970" t="s">
        <v>3093</v>
      </c>
      <c r="E1970" t="s">
        <v>4033</v>
      </c>
      <c r="F1970">
        <v>7</v>
      </c>
      <c r="G1970">
        <v>13.42</v>
      </c>
    </row>
    <row r="1971" spans="1:7" hidden="1" x14ac:dyDescent="0.25">
      <c r="A1971" t="s">
        <v>4914</v>
      </c>
      <c r="B1971" t="s">
        <v>4053</v>
      </c>
      <c r="C1971" t="s">
        <v>5531</v>
      </c>
      <c r="D1971" t="s">
        <v>3094</v>
      </c>
      <c r="E1971" t="s">
        <v>4239</v>
      </c>
      <c r="F1971">
        <v>0</v>
      </c>
      <c r="G1971">
        <v>0</v>
      </c>
    </row>
    <row r="1972" spans="1:7" hidden="1" x14ac:dyDescent="0.25">
      <c r="A1972" t="s">
        <v>4914</v>
      </c>
      <c r="B1972" t="s">
        <v>4053</v>
      </c>
      <c r="C1972" t="s">
        <v>5532</v>
      </c>
      <c r="D1972" t="s">
        <v>3107</v>
      </c>
      <c r="E1972" t="s">
        <v>4544</v>
      </c>
      <c r="F1972">
        <v>0</v>
      </c>
      <c r="G1972">
        <v>0</v>
      </c>
    </row>
    <row r="1973" spans="1:7" hidden="1" x14ac:dyDescent="0.25">
      <c r="A1973" t="s">
        <v>4914</v>
      </c>
      <c r="B1973" t="s">
        <v>4053</v>
      </c>
      <c r="C1973" t="s">
        <v>5533</v>
      </c>
      <c r="D1973" t="s">
        <v>3109</v>
      </c>
      <c r="E1973" t="s">
        <v>4544</v>
      </c>
      <c r="F1973">
        <v>0</v>
      </c>
      <c r="G1973">
        <v>0</v>
      </c>
    </row>
    <row r="1974" spans="1:7" hidden="1" x14ac:dyDescent="0.25">
      <c r="A1974" t="s">
        <v>4914</v>
      </c>
      <c r="B1974" t="s">
        <v>4053</v>
      </c>
      <c r="C1974" t="s">
        <v>5534</v>
      </c>
      <c r="D1974" t="s">
        <v>3133</v>
      </c>
      <c r="E1974" t="s">
        <v>4544</v>
      </c>
      <c r="F1974">
        <v>0</v>
      </c>
      <c r="G1974">
        <v>0</v>
      </c>
    </row>
    <row r="1975" spans="1:7" hidden="1" x14ac:dyDescent="0.25">
      <c r="A1975" t="s">
        <v>4914</v>
      </c>
      <c r="B1975" t="s">
        <v>4053</v>
      </c>
      <c r="C1975" t="s">
        <v>5535</v>
      </c>
      <c r="D1975" t="s">
        <v>3144</v>
      </c>
      <c r="E1975" t="s">
        <v>4030</v>
      </c>
      <c r="F1975">
        <v>0</v>
      </c>
      <c r="G1975">
        <v>0</v>
      </c>
    </row>
    <row r="1976" spans="1:7" hidden="1" x14ac:dyDescent="0.25">
      <c r="A1976" t="s">
        <v>4914</v>
      </c>
      <c r="B1976" t="s">
        <v>4053</v>
      </c>
      <c r="C1976" t="s">
        <v>5536</v>
      </c>
      <c r="D1976" t="s">
        <v>3152</v>
      </c>
      <c r="E1976" t="s">
        <v>4030</v>
      </c>
      <c r="F1976">
        <v>0</v>
      </c>
      <c r="G1976">
        <v>0</v>
      </c>
    </row>
    <row r="1977" spans="1:7" hidden="1" x14ac:dyDescent="0.25">
      <c r="A1977" t="s">
        <v>4914</v>
      </c>
      <c r="B1977" t="s">
        <v>4042</v>
      </c>
      <c r="C1977" t="s">
        <v>4556</v>
      </c>
      <c r="D1977" t="s">
        <v>3161</v>
      </c>
      <c r="E1977" t="s">
        <v>4039</v>
      </c>
      <c r="F1977">
        <v>30</v>
      </c>
      <c r="G1977">
        <v>3914.72</v>
      </c>
    </row>
    <row r="1978" spans="1:7" hidden="1" x14ac:dyDescent="0.25">
      <c r="A1978" t="s">
        <v>4914</v>
      </c>
      <c r="B1978" t="s">
        <v>4042</v>
      </c>
      <c r="C1978" t="s">
        <v>5537</v>
      </c>
      <c r="D1978" t="s">
        <v>3162</v>
      </c>
      <c r="E1978" t="s">
        <v>4033</v>
      </c>
      <c r="F1978">
        <v>16</v>
      </c>
      <c r="G1978">
        <v>52.8</v>
      </c>
    </row>
    <row r="1979" spans="1:7" hidden="1" x14ac:dyDescent="0.25">
      <c r="A1979" t="s">
        <v>4914</v>
      </c>
      <c r="B1979" t="s">
        <v>4042</v>
      </c>
      <c r="C1979" t="s">
        <v>5538</v>
      </c>
      <c r="D1979" t="s">
        <v>3163</v>
      </c>
      <c r="E1979" t="s">
        <v>4033</v>
      </c>
      <c r="F1979">
        <v>1</v>
      </c>
      <c r="G1979">
        <v>8.6</v>
      </c>
    </row>
    <row r="1980" spans="1:7" hidden="1" x14ac:dyDescent="0.25">
      <c r="A1980" t="s">
        <v>4914</v>
      </c>
      <c r="B1980" t="s">
        <v>4042</v>
      </c>
      <c r="C1980" t="s">
        <v>5539</v>
      </c>
      <c r="D1980" t="s">
        <v>3164</v>
      </c>
      <c r="E1980" t="s">
        <v>4033</v>
      </c>
      <c r="F1980">
        <v>0</v>
      </c>
      <c r="G1980">
        <v>0</v>
      </c>
    </row>
    <row r="1981" spans="1:7" hidden="1" x14ac:dyDescent="0.25">
      <c r="A1981" t="s">
        <v>4914</v>
      </c>
      <c r="B1981" t="s">
        <v>4042</v>
      </c>
      <c r="C1981" t="s">
        <v>4557</v>
      </c>
      <c r="D1981" t="s">
        <v>4558</v>
      </c>
      <c r="E1981" t="s">
        <v>4039</v>
      </c>
      <c r="F1981">
        <v>0</v>
      </c>
      <c r="G1981">
        <v>0</v>
      </c>
    </row>
    <row r="1982" spans="1:7" hidden="1" x14ac:dyDescent="0.25">
      <c r="A1982" t="s">
        <v>4914</v>
      </c>
      <c r="B1982" t="s">
        <v>4040</v>
      </c>
      <c r="C1982" t="s">
        <v>5540</v>
      </c>
      <c r="D1982" t="s">
        <v>3165</v>
      </c>
      <c r="E1982" t="s">
        <v>4033</v>
      </c>
      <c r="F1982">
        <v>62</v>
      </c>
      <c r="G1982">
        <v>1134.26</v>
      </c>
    </row>
    <row r="1983" spans="1:7" hidden="1" x14ac:dyDescent="0.25">
      <c r="A1983" t="s">
        <v>4914</v>
      </c>
      <c r="B1983" t="s">
        <v>4040</v>
      </c>
      <c r="C1983" t="s">
        <v>4561</v>
      </c>
      <c r="D1983" t="s">
        <v>3166</v>
      </c>
      <c r="E1983" t="s">
        <v>4033</v>
      </c>
      <c r="F1983">
        <v>53</v>
      </c>
      <c r="G1983">
        <v>437.25</v>
      </c>
    </row>
    <row r="1984" spans="1:7" hidden="1" x14ac:dyDescent="0.25">
      <c r="A1984" t="s">
        <v>4914</v>
      </c>
      <c r="B1984" t="s">
        <v>4040</v>
      </c>
      <c r="C1984" t="s">
        <v>4562</v>
      </c>
      <c r="D1984" t="s">
        <v>3167</v>
      </c>
      <c r="E1984" t="s">
        <v>4033</v>
      </c>
      <c r="F1984">
        <v>10</v>
      </c>
      <c r="G1984">
        <v>82.5</v>
      </c>
    </row>
    <row r="1985" spans="1:7" hidden="1" x14ac:dyDescent="0.25">
      <c r="A1985" t="s">
        <v>4914</v>
      </c>
      <c r="B1985" t="s">
        <v>4040</v>
      </c>
      <c r="C1985" t="s">
        <v>5541</v>
      </c>
      <c r="D1985" t="s">
        <v>3168</v>
      </c>
      <c r="E1985" t="s">
        <v>4033</v>
      </c>
      <c r="F1985">
        <v>62</v>
      </c>
      <c r="G1985">
        <v>511.5</v>
      </c>
    </row>
    <row r="1986" spans="1:7" hidden="1" x14ac:dyDescent="0.25">
      <c r="A1986" t="s">
        <v>4914</v>
      </c>
      <c r="B1986" t="s">
        <v>4040</v>
      </c>
      <c r="C1986" t="s">
        <v>5542</v>
      </c>
      <c r="D1986" t="s">
        <v>3169</v>
      </c>
      <c r="E1986" t="s">
        <v>4033</v>
      </c>
      <c r="F1986">
        <v>22</v>
      </c>
      <c r="G1986">
        <v>181.5</v>
      </c>
    </row>
    <row r="1987" spans="1:7" hidden="1" x14ac:dyDescent="0.25">
      <c r="A1987" t="s">
        <v>4914</v>
      </c>
      <c r="B1987" t="s">
        <v>4040</v>
      </c>
      <c r="C1987" t="s">
        <v>4563</v>
      </c>
      <c r="D1987" t="s">
        <v>3170</v>
      </c>
      <c r="E1987" t="s">
        <v>4033</v>
      </c>
      <c r="F1987">
        <v>23</v>
      </c>
      <c r="G1987">
        <v>189.75</v>
      </c>
    </row>
    <row r="1988" spans="1:7" hidden="1" x14ac:dyDescent="0.25">
      <c r="A1988" t="s">
        <v>4914</v>
      </c>
      <c r="B1988" t="s">
        <v>4040</v>
      </c>
      <c r="C1988" t="s">
        <v>5543</v>
      </c>
      <c r="D1988" t="s">
        <v>3171</v>
      </c>
      <c r="E1988" t="s">
        <v>4033</v>
      </c>
      <c r="F1988">
        <v>37</v>
      </c>
      <c r="G1988">
        <v>305.25</v>
      </c>
    </row>
    <row r="1989" spans="1:7" hidden="1" x14ac:dyDescent="0.25">
      <c r="A1989" t="s">
        <v>4914</v>
      </c>
      <c r="B1989" t="s">
        <v>4040</v>
      </c>
      <c r="C1989" t="s">
        <v>5544</v>
      </c>
      <c r="D1989" t="s">
        <v>3172</v>
      </c>
      <c r="E1989" t="s">
        <v>4033</v>
      </c>
      <c r="F1989">
        <v>57</v>
      </c>
      <c r="G1989">
        <v>470.25</v>
      </c>
    </row>
    <row r="1990" spans="1:7" hidden="1" x14ac:dyDescent="0.25">
      <c r="A1990" t="s">
        <v>4914</v>
      </c>
      <c r="B1990" t="s">
        <v>4040</v>
      </c>
      <c r="C1990" t="s">
        <v>5545</v>
      </c>
      <c r="D1990" t="s">
        <v>3173</v>
      </c>
      <c r="E1990" t="s">
        <v>4033</v>
      </c>
      <c r="F1990">
        <v>32</v>
      </c>
      <c r="G1990">
        <v>264</v>
      </c>
    </row>
    <row r="1991" spans="1:7" hidden="1" x14ac:dyDescent="0.25">
      <c r="A1991" t="s">
        <v>4914</v>
      </c>
      <c r="B1991" t="s">
        <v>4040</v>
      </c>
      <c r="C1991" t="s">
        <v>5546</v>
      </c>
      <c r="D1991" t="s">
        <v>3174</v>
      </c>
      <c r="E1991" t="s">
        <v>4033</v>
      </c>
      <c r="F1991">
        <v>27</v>
      </c>
      <c r="G1991">
        <v>222.75</v>
      </c>
    </row>
    <row r="1992" spans="1:7" hidden="1" x14ac:dyDescent="0.25">
      <c r="A1992" t="s">
        <v>4914</v>
      </c>
      <c r="B1992" t="s">
        <v>4040</v>
      </c>
      <c r="C1992" t="s">
        <v>5547</v>
      </c>
      <c r="D1992" t="s">
        <v>3175</v>
      </c>
      <c r="E1992" t="s">
        <v>4033</v>
      </c>
      <c r="F1992">
        <v>6</v>
      </c>
      <c r="G1992">
        <v>49.5</v>
      </c>
    </row>
    <row r="1993" spans="1:7" hidden="1" x14ac:dyDescent="0.25">
      <c r="A1993" t="s">
        <v>4914</v>
      </c>
      <c r="B1993" t="s">
        <v>4040</v>
      </c>
      <c r="C1993" t="s">
        <v>4564</v>
      </c>
      <c r="D1993" t="s">
        <v>3176</v>
      </c>
      <c r="E1993" t="s">
        <v>4033</v>
      </c>
      <c r="F1993">
        <v>0</v>
      </c>
      <c r="G1993">
        <v>0</v>
      </c>
    </row>
    <row r="1994" spans="1:7" hidden="1" x14ac:dyDescent="0.25">
      <c r="A1994" t="s">
        <v>4914</v>
      </c>
      <c r="B1994" t="s">
        <v>4040</v>
      </c>
      <c r="C1994" t="s">
        <v>5548</v>
      </c>
      <c r="D1994" t="s">
        <v>3177</v>
      </c>
      <c r="E1994" t="s">
        <v>4033</v>
      </c>
      <c r="F1994">
        <v>5</v>
      </c>
      <c r="G1994">
        <v>41.25</v>
      </c>
    </row>
    <row r="1995" spans="1:7" hidden="1" x14ac:dyDescent="0.25">
      <c r="A1995" t="s">
        <v>4914</v>
      </c>
      <c r="B1995" t="s">
        <v>4040</v>
      </c>
      <c r="C1995" t="s">
        <v>4565</v>
      </c>
      <c r="D1995" t="s">
        <v>3178</v>
      </c>
      <c r="E1995" t="s">
        <v>4033</v>
      </c>
      <c r="F1995">
        <v>6</v>
      </c>
      <c r="G1995">
        <v>49.5</v>
      </c>
    </row>
    <row r="1996" spans="1:7" hidden="1" x14ac:dyDescent="0.25">
      <c r="A1996" t="s">
        <v>4914</v>
      </c>
      <c r="B1996" t="s">
        <v>4040</v>
      </c>
      <c r="C1996" t="s">
        <v>4566</v>
      </c>
      <c r="D1996" t="s">
        <v>3179</v>
      </c>
      <c r="E1996" t="s">
        <v>4033</v>
      </c>
      <c r="F1996">
        <v>83</v>
      </c>
      <c r="G1996">
        <v>539.37</v>
      </c>
    </row>
    <row r="1997" spans="1:7" hidden="1" x14ac:dyDescent="0.25">
      <c r="A1997" t="s">
        <v>4914</v>
      </c>
      <c r="B1997" t="s">
        <v>4040</v>
      </c>
      <c r="C1997" t="s">
        <v>4567</v>
      </c>
      <c r="D1997" t="s">
        <v>3180</v>
      </c>
      <c r="E1997" t="s">
        <v>4033</v>
      </c>
      <c r="F1997">
        <v>0</v>
      </c>
      <c r="G1997">
        <v>0</v>
      </c>
    </row>
    <row r="1998" spans="1:7" hidden="1" x14ac:dyDescent="0.25">
      <c r="A1998" t="s">
        <v>4914</v>
      </c>
      <c r="B1998" t="s">
        <v>4040</v>
      </c>
      <c r="C1998" t="s">
        <v>4568</v>
      </c>
      <c r="D1998" t="s">
        <v>3181</v>
      </c>
      <c r="E1998" t="s">
        <v>4033</v>
      </c>
      <c r="F1998">
        <v>65</v>
      </c>
      <c r="G1998">
        <v>423.21</v>
      </c>
    </row>
    <row r="1999" spans="1:7" hidden="1" x14ac:dyDescent="0.25">
      <c r="A1999" t="s">
        <v>4914</v>
      </c>
      <c r="B1999" t="s">
        <v>4040</v>
      </c>
      <c r="C1999" t="s">
        <v>4569</v>
      </c>
      <c r="D1999" t="s">
        <v>3182</v>
      </c>
      <c r="E1999" t="s">
        <v>4033</v>
      </c>
      <c r="F1999">
        <v>152</v>
      </c>
      <c r="G1999">
        <v>990.12</v>
      </c>
    </row>
    <row r="2000" spans="1:7" hidden="1" x14ac:dyDescent="0.25">
      <c r="A2000" t="s">
        <v>4914</v>
      </c>
      <c r="B2000" t="s">
        <v>4040</v>
      </c>
      <c r="C2000" t="s">
        <v>4572</v>
      </c>
      <c r="D2000" t="s">
        <v>3183</v>
      </c>
      <c r="E2000" t="s">
        <v>4033</v>
      </c>
      <c r="F2000">
        <v>44</v>
      </c>
      <c r="G2000">
        <v>286.24</v>
      </c>
    </row>
    <row r="2001" spans="1:7" hidden="1" x14ac:dyDescent="0.25">
      <c r="A2001" t="s">
        <v>4914</v>
      </c>
      <c r="B2001" t="s">
        <v>4040</v>
      </c>
      <c r="C2001" t="s">
        <v>4573</v>
      </c>
      <c r="D2001" t="s">
        <v>3184</v>
      </c>
      <c r="E2001" t="s">
        <v>4033</v>
      </c>
      <c r="F2001">
        <v>45</v>
      </c>
      <c r="G2001">
        <v>292.8</v>
      </c>
    </row>
    <row r="2002" spans="1:7" hidden="1" x14ac:dyDescent="0.25">
      <c r="A2002" t="s">
        <v>4914</v>
      </c>
      <c r="B2002" t="s">
        <v>4040</v>
      </c>
      <c r="C2002" t="s">
        <v>4574</v>
      </c>
      <c r="D2002" t="s">
        <v>3185</v>
      </c>
      <c r="E2002" t="s">
        <v>4033</v>
      </c>
      <c r="F2002">
        <v>62</v>
      </c>
      <c r="G2002">
        <v>171.12</v>
      </c>
    </row>
    <row r="2003" spans="1:7" hidden="1" x14ac:dyDescent="0.25">
      <c r="A2003" t="s">
        <v>4914</v>
      </c>
      <c r="B2003" t="s">
        <v>4040</v>
      </c>
      <c r="C2003" t="s">
        <v>4575</v>
      </c>
      <c r="D2003" t="s">
        <v>3186</v>
      </c>
      <c r="E2003" t="s">
        <v>4033</v>
      </c>
      <c r="F2003">
        <v>17</v>
      </c>
      <c r="G2003">
        <v>110.69</v>
      </c>
    </row>
    <row r="2004" spans="1:7" hidden="1" x14ac:dyDescent="0.25">
      <c r="A2004" t="s">
        <v>4914</v>
      </c>
      <c r="B2004" t="s">
        <v>4494</v>
      </c>
      <c r="C2004" t="s">
        <v>5549</v>
      </c>
      <c r="D2004" t="s">
        <v>3188</v>
      </c>
      <c r="E2004" t="s">
        <v>4033</v>
      </c>
      <c r="F2004">
        <v>33</v>
      </c>
      <c r="G2004">
        <v>2521.7199999999998</v>
      </c>
    </row>
    <row r="2005" spans="1:7" hidden="1" x14ac:dyDescent="0.25">
      <c r="A2005" t="s">
        <v>4914</v>
      </c>
      <c r="B2005" t="s">
        <v>4055</v>
      </c>
      <c r="C2005" t="s">
        <v>4233</v>
      </c>
      <c r="D2005" t="s">
        <v>3189</v>
      </c>
      <c r="E2005" t="s">
        <v>4033</v>
      </c>
      <c r="F2005">
        <v>0</v>
      </c>
      <c r="G2005">
        <v>0</v>
      </c>
    </row>
    <row r="2006" spans="1:7" hidden="1" x14ac:dyDescent="0.25">
      <c r="A2006" t="s">
        <v>4914</v>
      </c>
      <c r="B2006" t="s">
        <v>4037</v>
      </c>
      <c r="C2006" t="s">
        <v>5550</v>
      </c>
      <c r="D2006" t="s">
        <v>3190</v>
      </c>
      <c r="E2006" t="s">
        <v>4033</v>
      </c>
      <c r="F2006">
        <v>75</v>
      </c>
      <c r="G2006">
        <v>2806.5</v>
      </c>
    </row>
    <row r="2007" spans="1:7" hidden="1" x14ac:dyDescent="0.25">
      <c r="A2007" t="s">
        <v>4914</v>
      </c>
      <c r="B2007" t="s">
        <v>4037</v>
      </c>
      <c r="C2007" t="s">
        <v>5551</v>
      </c>
      <c r="D2007" t="s">
        <v>3191</v>
      </c>
      <c r="E2007" t="s">
        <v>4033</v>
      </c>
      <c r="F2007">
        <v>88</v>
      </c>
      <c r="G2007">
        <v>3292.96</v>
      </c>
    </row>
    <row r="2008" spans="1:7" hidden="1" x14ac:dyDescent="0.25">
      <c r="A2008" t="s">
        <v>4914</v>
      </c>
      <c r="B2008" t="s">
        <v>4037</v>
      </c>
      <c r="C2008" t="s">
        <v>5552</v>
      </c>
      <c r="D2008" t="s">
        <v>3192</v>
      </c>
      <c r="E2008" t="s">
        <v>4033</v>
      </c>
      <c r="F2008">
        <v>63</v>
      </c>
      <c r="G2008">
        <v>2357.46</v>
      </c>
    </row>
    <row r="2009" spans="1:7" hidden="1" x14ac:dyDescent="0.25">
      <c r="A2009" t="s">
        <v>4914</v>
      </c>
      <c r="B2009" t="s">
        <v>4037</v>
      </c>
      <c r="C2009" t="s">
        <v>4576</v>
      </c>
      <c r="D2009" t="s">
        <v>3193</v>
      </c>
      <c r="E2009" t="s">
        <v>4033</v>
      </c>
      <c r="F2009">
        <v>96</v>
      </c>
      <c r="G2009">
        <v>3578.51</v>
      </c>
    </row>
    <row r="2010" spans="1:7" hidden="1" x14ac:dyDescent="0.25">
      <c r="A2010" t="s">
        <v>4914</v>
      </c>
      <c r="B2010" t="s">
        <v>4040</v>
      </c>
      <c r="C2010" t="s">
        <v>5553</v>
      </c>
      <c r="D2010" t="s">
        <v>3194</v>
      </c>
      <c r="E2010" t="s">
        <v>4033</v>
      </c>
      <c r="F2010">
        <v>1499</v>
      </c>
      <c r="G2010">
        <v>1139.96</v>
      </c>
    </row>
    <row r="2011" spans="1:7" hidden="1" x14ac:dyDescent="0.25">
      <c r="A2011" t="s">
        <v>4914</v>
      </c>
      <c r="B2011" t="s">
        <v>4040</v>
      </c>
      <c r="C2011" t="s">
        <v>5554</v>
      </c>
      <c r="D2011" t="s">
        <v>3195</v>
      </c>
      <c r="E2011" t="s">
        <v>4033</v>
      </c>
      <c r="F2011">
        <v>1323</v>
      </c>
      <c r="G2011">
        <v>976.11</v>
      </c>
    </row>
    <row r="2012" spans="1:7" hidden="1" x14ac:dyDescent="0.25">
      <c r="A2012" t="s">
        <v>4914</v>
      </c>
      <c r="B2012" t="s">
        <v>4040</v>
      </c>
      <c r="C2012" t="s">
        <v>5555</v>
      </c>
      <c r="D2012" t="s">
        <v>3196</v>
      </c>
      <c r="E2012" t="s">
        <v>4033</v>
      </c>
      <c r="F2012">
        <v>1555</v>
      </c>
      <c r="G2012">
        <v>1166.25</v>
      </c>
    </row>
    <row r="2013" spans="1:7" hidden="1" x14ac:dyDescent="0.25">
      <c r="A2013" t="s">
        <v>4914</v>
      </c>
      <c r="B2013" t="s">
        <v>4037</v>
      </c>
      <c r="C2013" t="s">
        <v>5556</v>
      </c>
      <c r="D2013" t="s">
        <v>3198</v>
      </c>
      <c r="E2013" t="s">
        <v>4033</v>
      </c>
      <c r="F2013">
        <v>17</v>
      </c>
      <c r="G2013">
        <v>504.9</v>
      </c>
    </row>
    <row r="2014" spans="1:7" hidden="1" x14ac:dyDescent="0.25">
      <c r="A2014" t="s">
        <v>4914</v>
      </c>
      <c r="B2014" t="s">
        <v>4037</v>
      </c>
      <c r="C2014" t="s">
        <v>4577</v>
      </c>
      <c r="D2014" t="s">
        <v>3199</v>
      </c>
      <c r="E2014" t="s">
        <v>4033</v>
      </c>
      <c r="F2014">
        <v>37</v>
      </c>
      <c r="G2014">
        <v>1098.9000000000001</v>
      </c>
    </row>
    <row r="2015" spans="1:7" hidden="1" x14ac:dyDescent="0.25">
      <c r="A2015" t="s">
        <v>4914</v>
      </c>
      <c r="B2015" t="s">
        <v>4037</v>
      </c>
      <c r="C2015" t="s">
        <v>4578</v>
      </c>
      <c r="D2015" t="s">
        <v>3200</v>
      </c>
      <c r="E2015" t="s">
        <v>4033</v>
      </c>
      <c r="F2015">
        <v>57</v>
      </c>
      <c r="G2015">
        <v>1692.9</v>
      </c>
    </row>
    <row r="2016" spans="1:7" hidden="1" x14ac:dyDescent="0.25">
      <c r="A2016" t="s">
        <v>4914</v>
      </c>
      <c r="B2016" t="s">
        <v>4037</v>
      </c>
      <c r="C2016" t="s">
        <v>4579</v>
      </c>
      <c r="D2016" t="s">
        <v>3201</v>
      </c>
      <c r="E2016" t="s">
        <v>4033</v>
      </c>
      <c r="F2016">
        <v>70</v>
      </c>
      <c r="G2016">
        <v>1201.2</v>
      </c>
    </row>
    <row r="2017" spans="1:7" hidden="1" x14ac:dyDescent="0.25">
      <c r="A2017" t="s">
        <v>4914</v>
      </c>
      <c r="B2017" t="s">
        <v>4037</v>
      </c>
      <c r="C2017" t="s">
        <v>5557</v>
      </c>
      <c r="D2017" t="s">
        <v>3202</v>
      </c>
      <c r="E2017" t="s">
        <v>4033</v>
      </c>
      <c r="F2017">
        <v>67</v>
      </c>
      <c r="G2017">
        <v>1149.72</v>
      </c>
    </row>
    <row r="2018" spans="1:7" hidden="1" x14ac:dyDescent="0.25">
      <c r="A2018" t="s">
        <v>4914</v>
      </c>
      <c r="B2018" t="s">
        <v>4037</v>
      </c>
      <c r="C2018" t="s">
        <v>4580</v>
      </c>
      <c r="D2018" t="s">
        <v>3203</v>
      </c>
      <c r="E2018" t="s">
        <v>4033</v>
      </c>
      <c r="F2018">
        <v>64</v>
      </c>
      <c r="G2018">
        <v>1098.24</v>
      </c>
    </row>
    <row r="2019" spans="1:7" hidden="1" x14ac:dyDescent="0.25">
      <c r="A2019" t="s">
        <v>4914</v>
      </c>
      <c r="B2019" t="s">
        <v>4037</v>
      </c>
      <c r="C2019" t="s">
        <v>4581</v>
      </c>
      <c r="D2019" t="s">
        <v>3204</v>
      </c>
      <c r="E2019" t="s">
        <v>4033</v>
      </c>
      <c r="F2019">
        <v>77</v>
      </c>
      <c r="G2019">
        <v>1321.32</v>
      </c>
    </row>
    <row r="2020" spans="1:7" hidden="1" x14ac:dyDescent="0.25">
      <c r="A2020" t="s">
        <v>4914</v>
      </c>
      <c r="B2020" t="s">
        <v>4037</v>
      </c>
      <c r="C2020" t="s">
        <v>5558</v>
      </c>
      <c r="D2020" t="s">
        <v>3205</v>
      </c>
      <c r="E2020" t="s">
        <v>4033</v>
      </c>
      <c r="F2020">
        <v>61</v>
      </c>
      <c r="G2020">
        <v>1482.3</v>
      </c>
    </row>
    <row r="2021" spans="1:7" hidden="1" x14ac:dyDescent="0.25">
      <c r="A2021" t="s">
        <v>4914</v>
      </c>
      <c r="B2021" t="s">
        <v>4037</v>
      </c>
      <c r="C2021" t="s">
        <v>5559</v>
      </c>
      <c r="D2021" t="s">
        <v>3206</v>
      </c>
      <c r="E2021" t="s">
        <v>4033</v>
      </c>
      <c r="F2021">
        <v>59</v>
      </c>
      <c r="G2021">
        <v>1041.3800000000001</v>
      </c>
    </row>
    <row r="2022" spans="1:7" hidden="1" x14ac:dyDescent="0.25">
      <c r="A2022" t="s">
        <v>4914</v>
      </c>
      <c r="B2022" t="s">
        <v>4037</v>
      </c>
      <c r="C2022" t="s">
        <v>4582</v>
      </c>
      <c r="D2022" t="s">
        <v>3207</v>
      </c>
      <c r="E2022" t="s">
        <v>4033</v>
      </c>
      <c r="F2022">
        <v>49</v>
      </c>
      <c r="G2022">
        <v>850.64</v>
      </c>
    </row>
    <row r="2023" spans="1:7" hidden="1" x14ac:dyDescent="0.25">
      <c r="A2023" t="s">
        <v>4914</v>
      </c>
      <c r="B2023" t="s">
        <v>4037</v>
      </c>
      <c r="C2023" t="s">
        <v>4583</v>
      </c>
      <c r="D2023" t="s">
        <v>3208</v>
      </c>
      <c r="E2023" t="s">
        <v>4033</v>
      </c>
      <c r="F2023">
        <v>69</v>
      </c>
      <c r="G2023">
        <v>1197.8399999999999</v>
      </c>
    </row>
    <row r="2024" spans="1:7" hidden="1" x14ac:dyDescent="0.25">
      <c r="A2024" t="s">
        <v>4914</v>
      </c>
      <c r="B2024" t="s">
        <v>5315</v>
      </c>
      <c r="C2024" t="s">
        <v>5560</v>
      </c>
      <c r="D2024" t="s">
        <v>3209</v>
      </c>
      <c r="E2024" t="s">
        <v>4033</v>
      </c>
      <c r="F2024">
        <v>4</v>
      </c>
      <c r="G2024">
        <v>698.64</v>
      </c>
    </row>
    <row r="2025" spans="1:7" hidden="1" x14ac:dyDescent="0.25">
      <c r="A2025" t="s">
        <v>4914</v>
      </c>
      <c r="B2025" t="s">
        <v>5315</v>
      </c>
      <c r="C2025" t="s">
        <v>5561</v>
      </c>
      <c r="D2025" t="s">
        <v>3211</v>
      </c>
      <c r="E2025" t="s">
        <v>4033</v>
      </c>
      <c r="F2025">
        <v>2</v>
      </c>
      <c r="G2025">
        <v>222.02</v>
      </c>
    </row>
    <row r="2026" spans="1:7" hidden="1" x14ac:dyDescent="0.25">
      <c r="A2026" t="s">
        <v>4914</v>
      </c>
      <c r="B2026" t="s">
        <v>4234</v>
      </c>
      <c r="C2026" t="s">
        <v>4235</v>
      </c>
      <c r="D2026" t="s">
        <v>3212</v>
      </c>
      <c r="E2026" t="s">
        <v>4033</v>
      </c>
      <c r="F2026">
        <v>0</v>
      </c>
      <c r="G2026">
        <v>0</v>
      </c>
    </row>
    <row r="2027" spans="1:7" hidden="1" x14ac:dyDescent="0.25">
      <c r="A2027" t="s">
        <v>4914</v>
      </c>
      <c r="B2027" t="s">
        <v>4091</v>
      </c>
      <c r="C2027" t="s">
        <v>4584</v>
      </c>
      <c r="D2027" t="s">
        <v>3214</v>
      </c>
      <c r="E2027" t="s">
        <v>4033</v>
      </c>
      <c r="F2027">
        <v>72</v>
      </c>
      <c r="G2027">
        <v>13100.2</v>
      </c>
    </row>
    <row r="2028" spans="1:7" hidden="1" x14ac:dyDescent="0.25">
      <c r="A2028" t="s">
        <v>4914</v>
      </c>
      <c r="B2028" t="s">
        <v>4091</v>
      </c>
      <c r="C2028" t="s">
        <v>5562</v>
      </c>
      <c r="D2028" t="s">
        <v>3215</v>
      </c>
      <c r="E2028" t="s">
        <v>4033</v>
      </c>
      <c r="F2028">
        <v>84</v>
      </c>
      <c r="G2028">
        <v>1496.04</v>
      </c>
    </row>
    <row r="2029" spans="1:7" hidden="1" x14ac:dyDescent="0.25">
      <c r="A2029" t="s">
        <v>4914</v>
      </c>
      <c r="B2029" t="s">
        <v>4091</v>
      </c>
      <c r="C2029" t="s">
        <v>5563</v>
      </c>
      <c r="D2029" t="s">
        <v>3216</v>
      </c>
      <c r="E2029" t="s">
        <v>4033</v>
      </c>
      <c r="F2029">
        <v>10</v>
      </c>
      <c r="G2029">
        <v>469.25</v>
      </c>
    </row>
    <row r="2030" spans="1:7" hidden="1" x14ac:dyDescent="0.25">
      <c r="A2030" t="s">
        <v>4914</v>
      </c>
      <c r="B2030" t="s">
        <v>4091</v>
      </c>
      <c r="C2030" t="s">
        <v>5564</v>
      </c>
      <c r="D2030" t="s">
        <v>3217</v>
      </c>
      <c r="E2030" t="s">
        <v>4033</v>
      </c>
      <c r="F2030">
        <v>0</v>
      </c>
      <c r="G2030">
        <v>0</v>
      </c>
    </row>
    <row r="2031" spans="1:7" hidden="1" x14ac:dyDescent="0.25">
      <c r="A2031" t="s">
        <v>4914</v>
      </c>
      <c r="B2031" t="s">
        <v>4091</v>
      </c>
      <c r="C2031" t="s">
        <v>5565</v>
      </c>
      <c r="D2031" t="s">
        <v>3218</v>
      </c>
      <c r="E2031" t="s">
        <v>4033</v>
      </c>
      <c r="F2031">
        <v>1</v>
      </c>
      <c r="G2031">
        <v>169.2</v>
      </c>
    </row>
    <row r="2032" spans="1:7" hidden="1" x14ac:dyDescent="0.25">
      <c r="A2032" t="s">
        <v>4914</v>
      </c>
      <c r="B2032" t="s">
        <v>4091</v>
      </c>
      <c r="C2032" t="s">
        <v>5566</v>
      </c>
      <c r="D2032" t="s">
        <v>3219</v>
      </c>
      <c r="E2032" t="s">
        <v>4033</v>
      </c>
      <c r="F2032">
        <v>4</v>
      </c>
      <c r="G2032">
        <v>187.69</v>
      </c>
    </row>
    <row r="2033" spans="1:7" hidden="1" x14ac:dyDescent="0.25">
      <c r="A2033" t="s">
        <v>4914</v>
      </c>
      <c r="B2033" t="s">
        <v>4091</v>
      </c>
      <c r="C2033" t="s">
        <v>5567</v>
      </c>
      <c r="D2033" t="s">
        <v>3220</v>
      </c>
      <c r="E2033" t="s">
        <v>4033</v>
      </c>
      <c r="F2033">
        <v>4</v>
      </c>
      <c r="G2033">
        <v>124.92</v>
      </c>
    </row>
    <row r="2034" spans="1:7" hidden="1" x14ac:dyDescent="0.25">
      <c r="A2034" t="s">
        <v>4914</v>
      </c>
      <c r="B2034" t="s">
        <v>4091</v>
      </c>
      <c r="C2034" t="s">
        <v>5568</v>
      </c>
      <c r="D2034" t="s">
        <v>3221</v>
      </c>
      <c r="E2034" t="s">
        <v>4033</v>
      </c>
      <c r="F2034">
        <v>41</v>
      </c>
      <c r="G2034">
        <v>635.5</v>
      </c>
    </row>
    <row r="2035" spans="1:7" hidden="1" x14ac:dyDescent="0.25">
      <c r="A2035" t="s">
        <v>4914</v>
      </c>
      <c r="B2035" t="s">
        <v>4042</v>
      </c>
      <c r="C2035" t="s">
        <v>4585</v>
      </c>
      <c r="D2035" t="s">
        <v>3222</v>
      </c>
      <c r="E2035" t="s">
        <v>4033</v>
      </c>
      <c r="F2035">
        <v>22</v>
      </c>
      <c r="G2035">
        <v>142.52000000000001</v>
      </c>
    </row>
    <row r="2036" spans="1:7" hidden="1" x14ac:dyDescent="0.25">
      <c r="A2036" t="s">
        <v>4914</v>
      </c>
      <c r="B2036" t="s">
        <v>4083</v>
      </c>
      <c r="C2036" t="s">
        <v>4236</v>
      </c>
      <c r="D2036" t="s">
        <v>3228</v>
      </c>
      <c r="E2036" t="s">
        <v>4086</v>
      </c>
      <c r="F2036">
        <v>1</v>
      </c>
      <c r="G2036">
        <v>33.19</v>
      </c>
    </row>
    <row r="2037" spans="1:7" hidden="1" x14ac:dyDescent="0.25">
      <c r="A2037" t="s">
        <v>4914</v>
      </c>
      <c r="B2037" t="s">
        <v>4553</v>
      </c>
      <c r="C2037" t="s">
        <v>5569</v>
      </c>
      <c r="D2037" t="s">
        <v>3229</v>
      </c>
      <c r="E2037" t="s">
        <v>4033</v>
      </c>
      <c r="F2037">
        <v>2</v>
      </c>
      <c r="G2037">
        <v>96</v>
      </c>
    </row>
    <row r="2038" spans="1:7" hidden="1" x14ac:dyDescent="0.25">
      <c r="A2038" t="s">
        <v>4914</v>
      </c>
      <c r="B2038" t="s">
        <v>4091</v>
      </c>
      <c r="C2038" t="s">
        <v>5570</v>
      </c>
      <c r="D2038" t="s">
        <v>3230</v>
      </c>
      <c r="E2038" t="s">
        <v>4033</v>
      </c>
      <c r="F2038">
        <v>12</v>
      </c>
      <c r="G2038">
        <v>14.4</v>
      </c>
    </row>
    <row r="2039" spans="1:7" hidden="1" x14ac:dyDescent="0.25">
      <c r="A2039" t="s">
        <v>4914</v>
      </c>
      <c r="B2039" t="s">
        <v>4083</v>
      </c>
      <c r="C2039" t="s">
        <v>5571</v>
      </c>
      <c r="D2039" t="s">
        <v>3231</v>
      </c>
      <c r="E2039" t="s">
        <v>4033</v>
      </c>
      <c r="F2039">
        <v>0</v>
      </c>
      <c r="G2039">
        <v>0</v>
      </c>
    </row>
    <row r="2040" spans="1:7" hidden="1" x14ac:dyDescent="0.25">
      <c r="A2040" t="s">
        <v>4914</v>
      </c>
      <c r="B2040" t="s">
        <v>4083</v>
      </c>
      <c r="C2040" t="s">
        <v>4588</v>
      </c>
      <c r="D2040" t="s">
        <v>3232</v>
      </c>
      <c r="E2040" t="s">
        <v>4033</v>
      </c>
      <c r="F2040">
        <v>98</v>
      </c>
      <c r="G2040">
        <v>631.12</v>
      </c>
    </row>
    <row r="2041" spans="1:7" hidden="1" x14ac:dyDescent="0.25">
      <c r="A2041" t="s">
        <v>4914</v>
      </c>
      <c r="B2041" t="s">
        <v>4083</v>
      </c>
      <c r="C2041" t="s">
        <v>4237</v>
      </c>
      <c r="D2041" t="s">
        <v>3233</v>
      </c>
      <c r="E2041" t="s">
        <v>4033</v>
      </c>
      <c r="F2041">
        <v>54</v>
      </c>
      <c r="G2041">
        <v>159.30000000000001</v>
      </c>
    </row>
    <row r="2042" spans="1:7" hidden="1" x14ac:dyDescent="0.25">
      <c r="A2042" t="s">
        <v>4914</v>
      </c>
      <c r="B2042" t="s">
        <v>4083</v>
      </c>
      <c r="C2042" t="s">
        <v>4589</v>
      </c>
      <c r="D2042" t="s">
        <v>3234</v>
      </c>
      <c r="E2042" t="s">
        <v>4033</v>
      </c>
      <c r="F2042">
        <v>151</v>
      </c>
      <c r="G2042">
        <v>443.94</v>
      </c>
    </row>
    <row r="2043" spans="1:7" hidden="1" x14ac:dyDescent="0.25">
      <c r="A2043" t="s">
        <v>4914</v>
      </c>
      <c r="B2043" t="s">
        <v>4053</v>
      </c>
      <c r="C2043" t="s">
        <v>4592</v>
      </c>
      <c r="D2043" t="s">
        <v>3236</v>
      </c>
      <c r="E2043" t="s">
        <v>4239</v>
      </c>
      <c r="F2043">
        <v>0</v>
      </c>
      <c r="G2043">
        <v>0</v>
      </c>
    </row>
    <row r="2044" spans="1:7" hidden="1" x14ac:dyDescent="0.25">
      <c r="A2044" t="s">
        <v>4914</v>
      </c>
      <c r="B2044" t="s">
        <v>4053</v>
      </c>
      <c r="C2044" t="s">
        <v>4593</v>
      </c>
      <c r="D2044" t="s">
        <v>3237</v>
      </c>
      <c r="E2044" t="s">
        <v>4239</v>
      </c>
      <c r="F2044">
        <v>0</v>
      </c>
      <c r="G2044">
        <v>0</v>
      </c>
    </row>
    <row r="2045" spans="1:7" hidden="1" x14ac:dyDescent="0.25">
      <c r="A2045" t="s">
        <v>4914</v>
      </c>
      <c r="B2045" t="s">
        <v>4083</v>
      </c>
      <c r="C2045" t="s">
        <v>5572</v>
      </c>
      <c r="D2045" t="s">
        <v>3239</v>
      </c>
      <c r="E2045" t="s">
        <v>4033</v>
      </c>
      <c r="F2045">
        <v>5</v>
      </c>
      <c r="G2045">
        <v>1167.5</v>
      </c>
    </row>
    <row r="2046" spans="1:7" hidden="1" x14ac:dyDescent="0.25">
      <c r="A2046" t="s">
        <v>4914</v>
      </c>
      <c r="B2046" t="s">
        <v>4083</v>
      </c>
      <c r="C2046" t="s">
        <v>4594</v>
      </c>
      <c r="D2046" t="s">
        <v>3241</v>
      </c>
      <c r="E2046" t="s">
        <v>4239</v>
      </c>
      <c r="F2046">
        <v>15</v>
      </c>
      <c r="G2046">
        <v>444.15</v>
      </c>
    </row>
    <row r="2047" spans="1:7" hidden="1" x14ac:dyDescent="0.25">
      <c r="A2047" t="s">
        <v>4914</v>
      </c>
      <c r="B2047" t="s">
        <v>4083</v>
      </c>
      <c r="C2047" t="s">
        <v>4241</v>
      </c>
      <c r="D2047" t="s">
        <v>3243</v>
      </c>
      <c r="E2047" t="s">
        <v>4033</v>
      </c>
      <c r="F2047">
        <v>39</v>
      </c>
      <c r="G2047">
        <v>623.22</v>
      </c>
    </row>
    <row r="2048" spans="1:7" hidden="1" x14ac:dyDescent="0.25">
      <c r="A2048" t="s">
        <v>4914</v>
      </c>
      <c r="B2048" t="s">
        <v>4083</v>
      </c>
      <c r="C2048" t="s">
        <v>5573</v>
      </c>
      <c r="D2048" t="s">
        <v>3245</v>
      </c>
      <c r="E2048" t="s">
        <v>4033</v>
      </c>
      <c r="F2048">
        <v>1</v>
      </c>
      <c r="G2048">
        <v>123</v>
      </c>
    </row>
    <row r="2049" spans="1:7" hidden="1" x14ac:dyDescent="0.25">
      <c r="A2049" t="s">
        <v>4914</v>
      </c>
      <c r="B2049" t="s">
        <v>4166</v>
      </c>
      <c r="C2049" t="s">
        <v>5574</v>
      </c>
      <c r="D2049" t="s">
        <v>3247</v>
      </c>
      <c r="E2049" t="s">
        <v>4030</v>
      </c>
      <c r="F2049">
        <v>0</v>
      </c>
      <c r="G2049">
        <v>0</v>
      </c>
    </row>
    <row r="2050" spans="1:7" hidden="1" x14ac:dyDescent="0.25">
      <c r="A2050" t="s">
        <v>4914</v>
      </c>
      <c r="B2050" t="s">
        <v>4342</v>
      </c>
      <c r="C2050" t="s">
        <v>5575</v>
      </c>
      <c r="D2050" t="s">
        <v>3247</v>
      </c>
      <c r="E2050" t="s">
        <v>4030</v>
      </c>
      <c r="F2050">
        <v>5</v>
      </c>
      <c r="G2050">
        <v>13.3</v>
      </c>
    </row>
    <row r="2051" spans="1:7" hidden="1" x14ac:dyDescent="0.25">
      <c r="A2051" t="s">
        <v>4914</v>
      </c>
      <c r="B2051" t="s">
        <v>4391</v>
      </c>
      <c r="C2051" t="s">
        <v>4595</v>
      </c>
      <c r="D2051" t="s">
        <v>3248</v>
      </c>
      <c r="E2051" t="s">
        <v>4033</v>
      </c>
      <c r="F2051">
        <v>1</v>
      </c>
      <c r="G2051">
        <v>53</v>
      </c>
    </row>
    <row r="2052" spans="1:7" hidden="1" x14ac:dyDescent="0.25">
      <c r="A2052" t="s">
        <v>4914</v>
      </c>
      <c r="B2052" t="s">
        <v>4083</v>
      </c>
      <c r="C2052" t="s">
        <v>4242</v>
      </c>
      <c r="D2052" t="s">
        <v>3249</v>
      </c>
      <c r="E2052" t="s">
        <v>4086</v>
      </c>
      <c r="F2052">
        <v>1</v>
      </c>
      <c r="G2052">
        <v>89.27</v>
      </c>
    </row>
    <row r="2053" spans="1:7" hidden="1" x14ac:dyDescent="0.25">
      <c r="A2053" t="s">
        <v>4914</v>
      </c>
      <c r="B2053" t="s">
        <v>4083</v>
      </c>
      <c r="C2053" t="s">
        <v>4243</v>
      </c>
      <c r="D2053" t="s">
        <v>3250</v>
      </c>
      <c r="E2053" t="s">
        <v>4086</v>
      </c>
      <c r="F2053">
        <v>15</v>
      </c>
      <c r="G2053">
        <v>1969.95</v>
      </c>
    </row>
    <row r="2054" spans="1:7" hidden="1" x14ac:dyDescent="0.25">
      <c r="A2054" t="s">
        <v>4914</v>
      </c>
      <c r="B2054" t="s">
        <v>4083</v>
      </c>
      <c r="C2054" t="s">
        <v>5576</v>
      </c>
      <c r="D2054" t="s">
        <v>3251</v>
      </c>
      <c r="E2054" t="s">
        <v>4086</v>
      </c>
      <c r="F2054">
        <v>4</v>
      </c>
      <c r="G2054">
        <v>132.76</v>
      </c>
    </row>
    <row r="2055" spans="1:7" hidden="1" x14ac:dyDescent="0.25">
      <c r="A2055" t="s">
        <v>4914</v>
      </c>
      <c r="B2055" t="s">
        <v>4083</v>
      </c>
      <c r="C2055" t="s">
        <v>4245</v>
      </c>
      <c r="D2055" t="s">
        <v>3256</v>
      </c>
      <c r="E2055" t="s">
        <v>4086</v>
      </c>
      <c r="F2055">
        <v>2</v>
      </c>
      <c r="G2055">
        <v>52.49</v>
      </c>
    </row>
    <row r="2056" spans="1:7" hidden="1" x14ac:dyDescent="0.25">
      <c r="A2056" t="s">
        <v>4914</v>
      </c>
      <c r="B2056" t="s">
        <v>4091</v>
      </c>
      <c r="C2056" t="s">
        <v>5577</v>
      </c>
      <c r="D2056" t="s">
        <v>3258</v>
      </c>
      <c r="E2056" t="s">
        <v>4033</v>
      </c>
      <c r="F2056">
        <v>26</v>
      </c>
      <c r="G2056">
        <v>101.4</v>
      </c>
    </row>
    <row r="2057" spans="1:7" hidden="1" x14ac:dyDescent="0.25">
      <c r="A2057" t="s">
        <v>4914</v>
      </c>
      <c r="B2057" t="s">
        <v>4234</v>
      </c>
      <c r="C2057" t="s">
        <v>4598</v>
      </c>
      <c r="D2057" t="s">
        <v>3259</v>
      </c>
      <c r="E2057" t="s">
        <v>4033</v>
      </c>
      <c r="F2057">
        <v>4</v>
      </c>
      <c r="G2057">
        <v>40</v>
      </c>
    </row>
    <row r="2058" spans="1:7" hidden="1" x14ac:dyDescent="0.25">
      <c r="A2058" t="s">
        <v>4914</v>
      </c>
      <c r="B2058" t="s">
        <v>4234</v>
      </c>
      <c r="C2058" t="s">
        <v>5578</v>
      </c>
      <c r="D2058" t="s">
        <v>3261</v>
      </c>
      <c r="E2058" t="s">
        <v>4033</v>
      </c>
      <c r="F2058">
        <v>1</v>
      </c>
      <c r="G2058">
        <v>23</v>
      </c>
    </row>
    <row r="2059" spans="1:7" hidden="1" x14ac:dyDescent="0.25">
      <c r="A2059" t="s">
        <v>4914</v>
      </c>
      <c r="B2059" t="s">
        <v>4042</v>
      </c>
      <c r="C2059" t="s">
        <v>5579</v>
      </c>
      <c r="D2059" t="s">
        <v>3264</v>
      </c>
      <c r="E2059" t="s">
        <v>4033</v>
      </c>
      <c r="F2059">
        <v>0</v>
      </c>
      <c r="G2059">
        <v>0</v>
      </c>
    </row>
    <row r="2060" spans="1:7" hidden="1" x14ac:dyDescent="0.25">
      <c r="A2060" t="s">
        <v>4914</v>
      </c>
      <c r="B2060" t="s">
        <v>4042</v>
      </c>
      <c r="C2060" t="s">
        <v>5580</v>
      </c>
      <c r="D2060" t="s">
        <v>3264</v>
      </c>
      <c r="E2060" t="s">
        <v>4033</v>
      </c>
      <c r="F2060">
        <v>0</v>
      </c>
      <c r="G2060">
        <v>0</v>
      </c>
    </row>
    <row r="2061" spans="1:7" hidden="1" x14ac:dyDescent="0.25">
      <c r="A2061" t="s">
        <v>4914</v>
      </c>
      <c r="B2061" t="s">
        <v>4477</v>
      </c>
      <c r="C2061" t="s">
        <v>5581</v>
      </c>
      <c r="D2061" t="s">
        <v>5582</v>
      </c>
      <c r="E2061" t="s">
        <v>4033</v>
      </c>
      <c r="F2061">
        <v>0</v>
      </c>
      <c r="G2061">
        <v>0</v>
      </c>
    </row>
    <row r="2062" spans="1:7" hidden="1" x14ac:dyDescent="0.25">
      <c r="A2062" t="s">
        <v>4914</v>
      </c>
      <c r="B2062" t="s">
        <v>4477</v>
      </c>
      <c r="C2062" t="s">
        <v>5583</v>
      </c>
      <c r="D2062" t="s">
        <v>5584</v>
      </c>
      <c r="E2062" t="s">
        <v>4033</v>
      </c>
      <c r="F2062">
        <v>1032</v>
      </c>
      <c r="G2062">
        <v>112642.8</v>
      </c>
    </row>
    <row r="2063" spans="1:7" hidden="1" x14ac:dyDescent="0.25">
      <c r="A2063" t="s">
        <v>4914</v>
      </c>
      <c r="B2063" t="s">
        <v>4040</v>
      </c>
      <c r="C2063" t="s">
        <v>5585</v>
      </c>
      <c r="D2063" t="s">
        <v>3266</v>
      </c>
      <c r="E2063" t="s">
        <v>4033</v>
      </c>
      <c r="F2063">
        <v>6</v>
      </c>
      <c r="G2063">
        <v>594.9</v>
      </c>
    </row>
    <row r="2064" spans="1:7" hidden="1" x14ac:dyDescent="0.25">
      <c r="A2064" t="s">
        <v>4914</v>
      </c>
      <c r="B2064" t="s">
        <v>5586</v>
      </c>
      <c r="C2064" t="s">
        <v>5587</v>
      </c>
      <c r="D2064" t="s">
        <v>3271</v>
      </c>
      <c r="E2064" t="s">
        <v>4033</v>
      </c>
      <c r="F2064">
        <v>0</v>
      </c>
      <c r="G2064">
        <v>0</v>
      </c>
    </row>
    <row r="2065" spans="1:7" hidden="1" x14ac:dyDescent="0.25">
      <c r="A2065" t="s">
        <v>4914</v>
      </c>
      <c r="B2065" t="s">
        <v>4053</v>
      </c>
      <c r="C2065" t="s">
        <v>4248</v>
      </c>
      <c r="D2065" t="s">
        <v>3272</v>
      </c>
      <c r="E2065" t="s">
        <v>4239</v>
      </c>
      <c r="F2065">
        <v>1</v>
      </c>
      <c r="G2065">
        <v>19.510000000000002</v>
      </c>
    </row>
    <row r="2066" spans="1:7" hidden="1" x14ac:dyDescent="0.25">
      <c r="A2066" t="s">
        <v>4914</v>
      </c>
      <c r="B2066" t="s">
        <v>4037</v>
      </c>
      <c r="C2066" t="s">
        <v>4249</v>
      </c>
      <c r="D2066" t="s">
        <v>3274</v>
      </c>
      <c r="E2066" t="s">
        <v>4250</v>
      </c>
      <c r="F2066">
        <v>0</v>
      </c>
      <c r="G2066">
        <v>0</v>
      </c>
    </row>
    <row r="2067" spans="1:7" hidden="1" x14ac:dyDescent="0.25">
      <c r="A2067" t="s">
        <v>4914</v>
      </c>
      <c r="B2067" t="s">
        <v>4037</v>
      </c>
      <c r="C2067" t="s">
        <v>4251</v>
      </c>
      <c r="D2067" t="s">
        <v>3275</v>
      </c>
      <c r="E2067" t="s">
        <v>4250</v>
      </c>
      <c r="F2067">
        <v>0</v>
      </c>
      <c r="G2067">
        <v>0</v>
      </c>
    </row>
    <row r="2068" spans="1:7" hidden="1" x14ac:dyDescent="0.25">
      <c r="A2068" t="s">
        <v>4914</v>
      </c>
      <c r="B2068" t="s">
        <v>4055</v>
      </c>
      <c r="C2068" t="s">
        <v>5588</v>
      </c>
      <c r="D2068" t="s">
        <v>3276</v>
      </c>
      <c r="E2068" t="s">
        <v>4033</v>
      </c>
      <c r="F2068">
        <v>737</v>
      </c>
      <c r="G2068">
        <v>1916.2</v>
      </c>
    </row>
    <row r="2069" spans="1:7" hidden="1" x14ac:dyDescent="0.25">
      <c r="A2069" t="s">
        <v>4914</v>
      </c>
      <c r="B2069" t="s">
        <v>4252</v>
      </c>
      <c r="C2069" t="s">
        <v>4253</v>
      </c>
      <c r="D2069" t="s">
        <v>3277</v>
      </c>
      <c r="E2069" t="s">
        <v>4033</v>
      </c>
      <c r="F2069">
        <v>7</v>
      </c>
      <c r="G2069">
        <v>191.24</v>
      </c>
    </row>
    <row r="2070" spans="1:7" hidden="1" x14ac:dyDescent="0.25">
      <c r="A2070" t="s">
        <v>4914</v>
      </c>
      <c r="B2070" t="s">
        <v>4040</v>
      </c>
      <c r="C2070" t="s">
        <v>5589</v>
      </c>
      <c r="D2070" t="s">
        <v>3278</v>
      </c>
      <c r="E2070" t="s">
        <v>4033</v>
      </c>
      <c r="F2070">
        <v>2</v>
      </c>
      <c r="G2070">
        <v>80.819999999999993</v>
      </c>
    </row>
    <row r="2071" spans="1:7" hidden="1" x14ac:dyDescent="0.25">
      <c r="A2071" t="s">
        <v>4914</v>
      </c>
      <c r="B2071" t="s">
        <v>4040</v>
      </c>
      <c r="C2071" t="s">
        <v>5590</v>
      </c>
      <c r="D2071" t="s">
        <v>3279</v>
      </c>
      <c r="E2071" t="s">
        <v>4033</v>
      </c>
      <c r="F2071">
        <v>5</v>
      </c>
      <c r="G2071">
        <v>202.05</v>
      </c>
    </row>
    <row r="2072" spans="1:7" hidden="1" x14ac:dyDescent="0.25">
      <c r="A2072" t="s">
        <v>4914</v>
      </c>
      <c r="B2072" t="s">
        <v>4040</v>
      </c>
      <c r="C2072" t="s">
        <v>5591</v>
      </c>
      <c r="D2072" t="s">
        <v>3280</v>
      </c>
      <c r="E2072" t="s">
        <v>4033</v>
      </c>
      <c r="F2072">
        <v>1</v>
      </c>
      <c r="G2072">
        <v>22.26</v>
      </c>
    </row>
    <row r="2073" spans="1:7" hidden="1" x14ac:dyDescent="0.25">
      <c r="A2073" t="s">
        <v>4914</v>
      </c>
      <c r="B2073" t="s">
        <v>4040</v>
      </c>
      <c r="C2073" t="s">
        <v>5592</v>
      </c>
      <c r="D2073" t="s">
        <v>3281</v>
      </c>
      <c r="E2073" t="s">
        <v>4033</v>
      </c>
      <c r="F2073">
        <v>3</v>
      </c>
      <c r="G2073">
        <v>121.23</v>
      </c>
    </row>
    <row r="2074" spans="1:7" hidden="1" x14ac:dyDescent="0.25">
      <c r="A2074" t="s">
        <v>4914</v>
      </c>
      <c r="B2074" t="s">
        <v>4040</v>
      </c>
      <c r="C2074" t="s">
        <v>5593</v>
      </c>
      <c r="D2074" t="s">
        <v>3282</v>
      </c>
      <c r="E2074" t="s">
        <v>4033</v>
      </c>
      <c r="F2074">
        <v>3</v>
      </c>
      <c r="G2074">
        <v>110.91</v>
      </c>
    </row>
    <row r="2075" spans="1:7" hidden="1" x14ac:dyDescent="0.25">
      <c r="A2075" t="s">
        <v>4914</v>
      </c>
      <c r="B2075" t="s">
        <v>4040</v>
      </c>
      <c r="C2075" t="s">
        <v>5594</v>
      </c>
      <c r="D2075" t="s">
        <v>3283</v>
      </c>
      <c r="E2075" t="s">
        <v>4033</v>
      </c>
      <c r="F2075">
        <v>1</v>
      </c>
      <c r="G2075">
        <v>21.81</v>
      </c>
    </row>
    <row r="2076" spans="1:7" hidden="1" x14ac:dyDescent="0.25">
      <c r="A2076" t="s">
        <v>4914</v>
      </c>
      <c r="B2076" t="s">
        <v>4391</v>
      </c>
      <c r="C2076" t="s">
        <v>4599</v>
      </c>
      <c r="D2076" t="s">
        <v>3284</v>
      </c>
      <c r="E2076" t="s">
        <v>4033</v>
      </c>
      <c r="F2076">
        <v>12</v>
      </c>
      <c r="G2076">
        <v>5099.5200000000004</v>
      </c>
    </row>
    <row r="2077" spans="1:7" hidden="1" x14ac:dyDescent="0.25">
      <c r="A2077" t="s">
        <v>4914</v>
      </c>
      <c r="B2077" t="s">
        <v>4083</v>
      </c>
      <c r="C2077" t="s">
        <v>5595</v>
      </c>
      <c r="D2077" t="s">
        <v>3285</v>
      </c>
      <c r="E2077" t="s">
        <v>4033</v>
      </c>
      <c r="F2077">
        <v>3</v>
      </c>
      <c r="G2077">
        <v>18</v>
      </c>
    </row>
    <row r="2078" spans="1:7" hidden="1" x14ac:dyDescent="0.25">
      <c r="A2078" t="s">
        <v>4914</v>
      </c>
      <c r="B2078" t="s">
        <v>4058</v>
      </c>
      <c r="C2078" t="s">
        <v>4254</v>
      </c>
      <c r="D2078" t="s">
        <v>3286</v>
      </c>
      <c r="E2078" t="s">
        <v>4033</v>
      </c>
      <c r="F2078">
        <v>1105</v>
      </c>
      <c r="G2078">
        <v>12133.64</v>
      </c>
    </row>
    <row r="2079" spans="1:7" hidden="1" x14ac:dyDescent="0.25">
      <c r="A2079" t="s">
        <v>4914</v>
      </c>
      <c r="B2079" t="s">
        <v>4166</v>
      </c>
      <c r="C2079" t="s">
        <v>4255</v>
      </c>
      <c r="D2079" t="s">
        <v>3287</v>
      </c>
      <c r="E2079" t="s">
        <v>4033</v>
      </c>
      <c r="F2079">
        <v>65</v>
      </c>
      <c r="G2079">
        <v>649.79</v>
      </c>
    </row>
    <row r="2080" spans="1:7" hidden="1" x14ac:dyDescent="0.25">
      <c r="A2080" t="s">
        <v>4914</v>
      </c>
      <c r="B2080" t="s">
        <v>4028</v>
      </c>
      <c r="C2080" t="s">
        <v>5596</v>
      </c>
      <c r="D2080" t="s">
        <v>3288</v>
      </c>
      <c r="E2080" t="s">
        <v>4239</v>
      </c>
      <c r="F2080">
        <v>0</v>
      </c>
      <c r="G2080">
        <v>0</v>
      </c>
    </row>
    <row r="2081" spans="1:7" hidden="1" x14ac:dyDescent="0.25">
      <c r="A2081" t="s">
        <v>4914</v>
      </c>
      <c r="B2081" t="s">
        <v>4055</v>
      </c>
      <c r="C2081" t="s">
        <v>5597</v>
      </c>
      <c r="D2081" t="s">
        <v>3290</v>
      </c>
      <c r="E2081" t="s">
        <v>4033</v>
      </c>
      <c r="F2081">
        <v>79</v>
      </c>
      <c r="G2081">
        <v>324.89</v>
      </c>
    </row>
    <row r="2082" spans="1:7" hidden="1" x14ac:dyDescent="0.25">
      <c r="A2082" t="s">
        <v>4914</v>
      </c>
      <c r="B2082" t="s">
        <v>4058</v>
      </c>
      <c r="C2082" t="s">
        <v>5598</v>
      </c>
      <c r="D2082" t="s">
        <v>3293</v>
      </c>
      <c r="E2082" t="s">
        <v>4033</v>
      </c>
      <c r="F2082">
        <v>15</v>
      </c>
      <c r="G2082">
        <v>790.98</v>
      </c>
    </row>
    <row r="2083" spans="1:7" hidden="1" x14ac:dyDescent="0.25">
      <c r="A2083" t="s">
        <v>4914</v>
      </c>
      <c r="B2083" t="s">
        <v>4401</v>
      </c>
      <c r="C2083" t="s">
        <v>5599</v>
      </c>
      <c r="D2083" t="s">
        <v>3294</v>
      </c>
      <c r="E2083" t="s">
        <v>4033</v>
      </c>
      <c r="F2083">
        <v>27</v>
      </c>
      <c r="G2083">
        <v>1424.12</v>
      </c>
    </row>
    <row r="2084" spans="1:7" hidden="1" x14ac:dyDescent="0.25">
      <c r="A2084" t="s">
        <v>4914</v>
      </c>
      <c r="B2084" t="s">
        <v>4401</v>
      </c>
      <c r="C2084" t="s">
        <v>5600</v>
      </c>
      <c r="D2084" t="s">
        <v>3295</v>
      </c>
      <c r="E2084" t="s">
        <v>4033</v>
      </c>
      <c r="F2084">
        <v>43</v>
      </c>
      <c r="G2084">
        <v>1944.23</v>
      </c>
    </row>
    <row r="2085" spans="1:7" hidden="1" x14ac:dyDescent="0.25">
      <c r="A2085" t="s">
        <v>4914</v>
      </c>
      <c r="B2085" t="s">
        <v>4091</v>
      </c>
      <c r="C2085" t="s">
        <v>5601</v>
      </c>
      <c r="D2085" t="s">
        <v>3296</v>
      </c>
      <c r="E2085" t="s">
        <v>4033</v>
      </c>
      <c r="F2085">
        <v>2</v>
      </c>
      <c r="G2085">
        <v>2</v>
      </c>
    </row>
    <row r="2086" spans="1:7" hidden="1" x14ac:dyDescent="0.25">
      <c r="A2086" t="s">
        <v>4914</v>
      </c>
      <c r="B2086" t="s">
        <v>4091</v>
      </c>
      <c r="C2086" t="s">
        <v>5602</v>
      </c>
      <c r="D2086" t="s">
        <v>3297</v>
      </c>
      <c r="E2086" t="s">
        <v>4033</v>
      </c>
      <c r="F2086">
        <v>30</v>
      </c>
      <c r="G2086">
        <v>660</v>
      </c>
    </row>
    <row r="2087" spans="1:7" hidden="1" x14ac:dyDescent="0.25">
      <c r="A2087" t="s">
        <v>4914</v>
      </c>
      <c r="B2087" t="s">
        <v>4091</v>
      </c>
      <c r="C2087" t="s">
        <v>5603</v>
      </c>
      <c r="D2087" t="s">
        <v>3298</v>
      </c>
      <c r="E2087" t="s">
        <v>4033</v>
      </c>
      <c r="F2087">
        <v>45</v>
      </c>
      <c r="G2087">
        <v>282.14999999999998</v>
      </c>
    </row>
    <row r="2088" spans="1:7" hidden="1" x14ac:dyDescent="0.25">
      <c r="A2088" t="s">
        <v>4914</v>
      </c>
      <c r="B2088" t="s">
        <v>4091</v>
      </c>
      <c r="C2088" t="s">
        <v>5604</v>
      </c>
      <c r="D2088" t="s">
        <v>3299</v>
      </c>
      <c r="E2088" t="s">
        <v>4033</v>
      </c>
      <c r="F2088">
        <v>22</v>
      </c>
      <c r="G2088">
        <v>125.62</v>
      </c>
    </row>
    <row r="2089" spans="1:7" hidden="1" x14ac:dyDescent="0.25">
      <c r="A2089" t="s">
        <v>4914</v>
      </c>
      <c r="B2089" t="s">
        <v>4091</v>
      </c>
      <c r="C2089" t="s">
        <v>4843</v>
      </c>
      <c r="D2089" t="s">
        <v>3300</v>
      </c>
      <c r="E2089" t="s">
        <v>4033</v>
      </c>
      <c r="F2089">
        <v>62</v>
      </c>
      <c r="G2089">
        <v>1219.33</v>
      </c>
    </row>
    <row r="2090" spans="1:7" hidden="1" x14ac:dyDescent="0.25">
      <c r="A2090" t="s">
        <v>4914</v>
      </c>
      <c r="B2090" t="s">
        <v>4091</v>
      </c>
      <c r="C2090" t="s">
        <v>5605</v>
      </c>
      <c r="D2090" t="s">
        <v>3301</v>
      </c>
      <c r="E2090" t="s">
        <v>4033</v>
      </c>
      <c r="F2090">
        <v>35</v>
      </c>
      <c r="G2090">
        <v>735</v>
      </c>
    </row>
    <row r="2091" spans="1:7" hidden="1" x14ac:dyDescent="0.25">
      <c r="A2091" t="s">
        <v>4914</v>
      </c>
      <c r="B2091" t="s">
        <v>4091</v>
      </c>
      <c r="C2091" t="s">
        <v>5606</v>
      </c>
      <c r="D2091" t="s">
        <v>3302</v>
      </c>
      <c r="E2091" t="s">
        <v>4033</v>
      </c>
      <c r="F2091">
        <v>8</v>
      </c>
      <c r="G2091">
        <v>58.64</v>
      </c>
    </row>
    <row r="2092" spans="1:7" hidden="1" x14ac:dyDescent="0.25">
      <c r="A2092" t="s">
        <v>4914</v>
      </c>
      <c r="B2092" t="s">
        <v>4083</v>
      </c>
      <c r="C2092" t="s">
        <v>5607</v>
      </c>
      <c r="D2092" t="s">
        <v>3310</v>
      </c>
      <c r="E2092" t="s">
        <v>4033</v>
      </c>
      <c r="F2092">
        <v>26</v>
      </c>
      <c r="G2092">
        <v>1300</v>
      </c>
    </row>
    <row r="2093" spans="1:7" hidden="1" x14ac:dyDescent="0.25">
      <c r="A2093" t="s">
        <v>4914</v>
      </c>
      <c r="B2093" t="s">
        <v>4391</v>
      </c>
      <c r="C2093" t="s">
        <v>4600</v>
      </c>
      <c r="D2093" t="s">
        <v>3312</v>
      </c>
      <c r="E2093" t="s">
        <v>4033</v>
      </c>
      <c r="F2093">
        <v>16</v>
      </c>
      <c r="G2093">
        <v>1927.2</v>
      </c>
    </row>
    <row r="2094" spans="1:7" hidden="1" x14ac:dyDescent="0.25">
      <c r="A2094" t="s">
        <v>4914</v>
      </c>
      <c r="B2094" t="s">
        <v>4391</v>
      </c>
      <c r="C2094" t="s">
        <v>4601</v>
      </c>
      <c r="D2094" t="s">
        <v>3313</v>
      </c>
      <c r="E2094" t="s">
        <v>4033</v>
      </c>
      <c r="F2094">
        <v>19</v>
      </c>
      <c r="G2094">
        <v>2128</v>
      </c>
    </row>
    <row r="2095" spans="1:7" hidden="1" x14ac:dyDescent="0.25">
      <c r="A2095" t="s">
        <v>4914</v>
      </c>
      <c r="B2095" t="s">
        <v>4391</v>
      </c>
      <c r="C2095" t="s">
        <v>4602</v>
      </c>
      <c r="D2095" t="s">
        <v>3314</v>
      </c>
      <c r="E2095" t="s">
        <v>4033</v>
      </c>
      <c r="F2095">
        <v>18</v>
      </c>
      <c r="G2095">
        <v>2152.08</v>
      </c>
    </row>
    <row r="2096" spans="1:7" hidden="1" x14ac:dyDescent="0.25">
      <c r="A2096" t="s">
        <v>4914</v>
      </c>
      <c r="B2096" t="s">
        <v>4391</v>
      </c>
      <c r="C2096" t="s">
        <v>4603</v>
      </c>
      <c r="D2096" t="s">
        <v>3315</v>
      </c>
      <c r="E2096" t="s">
        <v>4033</v>
      </c>
      <c r="F2096">
        <v>21</v>
      </c>
      <c r="G2096">
        <v>2510.7600000000002</v>
      </c>
    </row>
    <row r="2097" spans="1:7" hidden="1" x14ac:dyDescent="0.25">
      <c r="A2097" t="s">
        <v>4914</v>
      </c>
      <c r="B2097" t="s">
        <v>4122</v>
      </c>
      <c r="C2097" t="s">
        <v>5608</v>
      </c>
      <c r="D2097" t="s">
        <v>3316</v>
      </c>
      <c r="E2097" t="s">
        <v>4033</v>
      </c>
      <c r="F2097">
        <v>176</v>
      </c>
      <c r="G2097">
        <v>1144</v>
      </c>
    </row>
    <row r="2098" spans="1:7" hidden="1" x14ac:dyDescent="0.25">
      <c r="A2098" t="s">
        <v>4914</v>
      </c>
      <c r="B2098" t="s">
        <v>4122</v>
      </c>
      <c r="C2098" t="s">
        <v>5609</v>
      </c>
      <c r="D2098" t="s">
        <v>3317</v>
      </c>
      <c r="E2098" t="s">
        <v>4033</v>
      </c>
      <c r="F2098">
        <v>141</v>
      </c>
      <c r="G2098">
        <v>1254.9000000000001</v>
      </c>
    </row>
    <row r="2099" spans="1:7" hidden="1" x14ac:dyDescent="0.25">
      <c r="A2099" t="s">
        <v>4914</v>
      </c>
      <c r="B2099" t="s">
        <v>4042</v>
      </c>
      <c r="C2099" t="s">
        <v>5610</v>
      </c>
      <c r="D2099" t="s">
        <v>3318</v>
      </c>
      <c r="E2099" t="s">
        <v>4033</v>
      </c>
      <c r="F2099">
        <v>30</v>
      </c>
      <c r="G2099">
        <v>288.89999999999998</v>
      </c>
    </row>
    <row r="2100" spans="1:7" hidden="1" x14ac:dyDescent="0.25">
      <c r="A2100" t="s">
        <v>4914</v>
      </c>
      <c r="B2100" t="s">
        <v>4042</v>
      </c>
      <c r="C2100" t="s">
        <v>4604</v>
      </c>
      <c r="D2100" t="s">
        <v>3319</v>
      </c>
      <c r="E2100" t="s">
        <v>4039</v>
      </c>
      <c r="F2100">
        <v>2</v>
      </c>
      <c r="G2100">
        <v>507.8</v>
      </c>
    </row>
    <row r="2101" spans="1:7" hidden="1" x14ac:dyDescent="0.25">
      <c r="A2101" t="s">
        <v>4914</v>
      </c>
      <c r="B2101" t="s">
        <v>4040</v>
      </c>
      <c r="C2101" t="s">
        <v>5611</v>
      </c>
      <c r="D2101" t="s">
        <v>3320</v>
      </c>
      <c r="E2101" t="s">
        <v>4033</v>
      </c>
      <c r="F2101">
        <v>57</v>
      </c>
      <c r="G2101">
        <v>415.53</v>
      </c>
    </row>
    <row r="2102" spans="1:7" hidden="1" x14ac:dyDescent="0.25">
      <c r="A2102" t="s">
        <v>4914</v>
      </c>
      <c r="B2102" t="s">
        <v>4040</v>
      </c>
      <c r="C2102" t="s">
        <v>5612</v>
      </c>
      <c r="D2102" t="s">
        <v>3321</v>
      </c>
      <c r="E2102" t="s">
        <v>4033</v>
      </c>
      <c r="F2102">
        <v>11</v>
      </c>
      <c r="G2102">
        <v>80.19</v>
      </c>
    </row>
    <row r="2103" spans="1:7" hidden="1" x14ac:dyDescent="0.25">
      <c r="A2103" t="s">
        <v>4914</v>
      </c>
      <c r="B2103" t="s">
        <v>4040</v>
      </c>
      <c r="C2103" t="s">
        <v>5613</v>
      </c>
      <c r="D2103" t="s">
        <v>3322</v>
      </c>
      <c r="E2103" t="s">
        <v>4033</v>
      </c>
      <c r="F2103">
        <v>3</v>
      </c>
      <c r="G2103">
        <v>21.87</v>
      </c>
    </row>
    <row r="2104" spans="1:7" hidden="1" x14ac:dyDescent="0.25">
      <c r="A2104" t="s">
        <v>4914</v>
      </c>
      <c r="B2104" t="s">
        <v>4234</v>
      </c>
      <c r="C2104" t="s">
        <v>5614</v>
      </c>
      <c r="D2104" t="s">
        <v>3323</v>
      </c>
      <c r="E2104" t="s">
        <v>4033</v>
      </c>
      <c r="F2104">
        <v>5</v>
      </c>
      <c r="G2104">
        <v>171.75</v>
      </c>
    </row>
    <row r="2105" spans="1:7" hidden="1" x14ac:dyDescent="0.25">
      <c r="A2105" t="s">
        <v>4914</v>
      </c>
      <c r="B2105" t="s">
        <v>4234</v>
      </c>
      <c r="C2105" t="s">
        <v>5615</v>
      </c>
      <c r="D2105" t="s">
        <v>3324</v>
      </c>
      <c r="E2105" t="s">
        <v>4033</v>
      </c>
      <c r="F2105">
        <v>15</v>
      </c>
      <c r="G2105">
        <v>630</v>
      </c>
    </row>
    <row r="2106" spans="1:7" hidden="1" x14ac:dyDescent="0.25">
      <c r="A2106" t="s">
        <v>4914</v>
      </c>
      <c r="B2106" t="s">
        <v>4053</v>
      </c>
      <c r="C2106" t="s">
        <v>5616</v>
      </c>
      <c r="D2106" t="s">
        <v>3329</v>
      </c>
      <c r="E2106" t="s">
        <v>4033</v>
      </c>
      <c r="F2106">
        <v>0</v>
      </c>
      <c r="G2106">
        <v>0</v>
      </c>
    </row>
    <row r="2107" spans="1:7" hidden="1" x14ac:dyDescent="0.25">
      <c r="A2107" t="s">
        <v>4914</v>
      </c>
      <c r="B2107" t="s">
        <v>4040</v>
      </c>
      <c r="C2107" t="s">
        <v>4844</v>
      </c>
      <c r="D2107" t="s">
        <v>3330</v>
      </c>
      <c r="E2107" t="s">
        <v>4033</v>
      </c>
      <c r="F2107">
        <v>99</v>
      </c>
      <c r="G2107">
        <v>349.34</v>
      </c>
    </row>
    <row r="2108" spans="1:7" hidden="1" x14ac:dyDescent="0.25">
      <c r="A2108" t="s">
        <v>4914</v>
      </c>
      <c r="B2108" t="s">
        <v>4055</v>
      </c>
      <c r="C2108" t="s">
        <v>4259</v>
      </c>
      <c r="D2108" t="s">
        <v>3331</v>
      </c>
      <c r="E2108" t="s">
        <v>4033</v>
      </c>
      <c r="F2108">
        <v>7</v>
      </c>
      <c r="G2108">
        <v>644</v>
      </c>
    </row>
    <row r="2109" spans="1:7" hidden="1" x14ac:dyDescent="0.25">
      <c r="A2109" t="s">
        <v>4914</v>
      </c>
      <c r="B2109" t="s">
        <v>4042</v>
      </c>
      <c r="C2109" t="s">
        <v>5617</v>
      </c>
      <c r="D2109" t="s">
        <v>3333</v>
      </c>
      <c r="E2109" t="s">
        <v>4033</v>
      </c>
      <c r="F2109">
        <v>21</v>
      </c>
      <c r="G2109">
        <v>73.5</v>
      </c>
    </row>
    <row r="2110" spans="1:7" hidden="1" x14ac:dyDescent="0.25">
      <c r="A2110" t="s">
        <v>4914</v>
      </c>
      <c r="B2110" t="s">
        <v>4042</v>
      </c>
      <c r="C2110" t="s">
        <v>5618</v>
      </c>
      <c r="D2110" t="s">
        <v>3334</v>
      </c>
      <c r="E2110" t="s">
        <v>4033</v>
      </c>
      <c r="F2110">
        <v>12</v>
      </c>
      <c r="G2110">
        <v>367.98</v>
      </c>
    </row>
    <row r="2111" spans="1:7" hidden="1" x14ac:dyDescent="0.25">
      <c r="A2111" t="s">
        <v>4914</v>
      </c>
      <c r="B2111" t="s">
        <v>4042</v>
      </c>
      <c r="C2111" t="s">
        <v>5619</v>
      </c>
      <c r="D2111" t="s">
        <v>3335</v>
      </c>
      <c r="E2111" t="s">
        <v>4033</v>
      </c>
      <c r="F2111">
        <v>21</v>
      </c>
      <c r="G2111">
        <v>180.98</v>
      </c>
    </row>
    <row r="2112" spans="1:7" hidden="1" x14ac:dyDescent="0.25">
      <c r="A2112" t="s">
        <v>4914</v>
      </c>
      <c r="B2112" t="s">
        <v>4042</v>
      </c>
      <c r="C2112" t="s">
        <v>5620</v>
      </c>
      <c r="D2112" t="s">
        <v>3336</v>
      </c>
      <c r="E2112" t="s">
        <v>4033</v>
      </c>
      <c r="F2112">
        <v>128</v>
      </c>
      <c r="G2112">
        <v>1587.16</v>
      </c>
    </row>
    <row r="2113" spans="1:7" hidden="1" x14ac:dyDescent="0.25">
      <c r="A2113" t="s">
        <v>4914</v>
      </c>
      <c r="B2113" t="s">
        <v>4040</v>
      </c>
      <c r="C2113" t="s">
        <v>5621</v>
      </c>
      <c r="D2113" t="s">
        <v>3337</v>
      </c>
      <c r="E2113" t="s">
        <v>4033</v>
      </c>
      <c r="F2113">
        <v>5</v>
      </c>
      <c r="G2113">
        <v>41.55</v>
      </c>
    </row>
    <row r="2114" spans="1:7" hidden="1" x14ac:dyDescent="0.25">
      <c r="A2114" t="s">
        <v>4914</v>
      </c>
      <c r="B2114" t="s">
        <v>4166</v>
      </c>
      <c r="C2114" t="s">
        <v>5622</v>
      </c>
      <c r="D2114" t="s">
        <v>3338</v>
      </c>
      <c r="E2114" t="s">
        <v>4033</v>
      </c>
      <c r="F2114">
        <v>0</v>
      </c>
      <c r="G2114">
        <v>0</v>
      </c>
    </row>
    <row r="2115" spans="1:7" hidden="1" x14ac:dyDescent="0.25">
      <c r="A2115" t="s">
        <v>4914</v>
      </c>
      <c r="B2115" t="s">
        <v>4055</v>
      </c>
      <c r="C2115" t="s">
        <v>5623</v>
      </c>
      <c r="D2115" t="s">
        <v>3339</v>
      </c>
      <c r="E2115" t="s">
        <v>4033</v>
      </c>
      <c r="F2115">
        <v>0</v>
      </c>
      <c r="G2115">
        <v>0</v>
      </c>
    </row>
    <row r="2116" spans="1:7" hidden="1" x14ac:dyDescent="0.25">
      <c r="A2116" t="s">
        <v>4914</v>
      </c>
      <c r="B2116" t="s">
        <v>4391</v>
      </c>
      <c r="C2116" t="s">
        <v>4606</v>
      </c>
      <c r="D2116" t="s">
        <v>3340</v>
      </c>
      <c r="E2116" t="s">
        <v>4033</v>
      </c>
      <c r="F2116">
        <v>5</v>
      </c>
      <c r="G2116">
        <v>225</v>
      </c>
    </row>
    <row r="2117" spans="1:7" hidden="1" x14ac:dyDescent="0.25">
      <c r="A2117" t="s">
        <v>4914</v>
      </c>
      <c r="B2117" t="s">
        <v>4391</v>
      </c>
      <c r="C2117" t="s">
        <v>5624</v>
      </c>
      <c r="D2117" t="s">
        <v>3341</v>
      </c>
      <c r="E2117" t="s">
        <v>4033</v>
      </c>
      <c r="F2117">
        <v>5</v>
      </c>
      <c r="G2117">
        <v>200</v>
      </c>
    </row>
    <row r="2118" spans="1:7" hidden="1" x14ac:dyDescent="0.25">
      <c r="A2118" t="s">
        <v>4914</v>
      </c>
      <c r="B2118" t="s">
        <v>4391</v>
      </c>
      <c r="C2118" t="s">
        <v>4607</v>
      </c>
      <c r="D2118" t="s">
        <v>3342</v>
      </c>
      <c r="E2118" t="s">
        <v>4033</v>
      </c>
      <c r="F2118">
        <v>5</v>
      </c>
      <c r="G2118">
        <v>183.3</v>
      </c>
    </row>
    <row r="2119" spans="1:7" hidden="1" x14ac:dyDescent="0.25">
      <c r="A2119" t="s">
        <v>4914</v>
      </c>
      <c r="B2119" t="s">
        <v>4042</v>
      </c>
      <c r="C2119" t="s">
        <v>4608</v>
      </c>
      <c r="D2119" t="s">
        <v>3343</v>
      </c>
      <c r="E2119" t="s">
        <v>4033</v>
      </c>
      <c r="F2119">
        <v>7045</v>
      </c>
      <c r="G2119">
        <v>23333.39</v>
      </c>
    </row>
    <row r="2120" spans="1:7" hidden="1" x14ac:dyDescent="0.25">
      <c r="A2120" t="s">
        <v>4914</v>
      </c>
      <c r="B2120" t="s">
        <v>4042</v>
      </c>
      <c r="C2120" t="s">
        <v>5625</v>
      </c>
      <c r="D2120" t="s">
        <v>3344</v>
      </c>
      <c r="E2120" t="s">
        <v>4033</v>
      </c>
      <c r="F2120">
        <v>90</v>
      </c>
      <c r="G2120">
        <v>4377.1899999999996</v>
      </c>
    </row>
    <row r="2121" spans="1:7" hidden="1" x14ac:dyDescent="0.25">
      <c r="A2121" t="s">
        <v>4914</v>
      </c>
      <c r="B2121" t="s">
        <v>4053</v>
      </c>
      <c r="C2121" t="s">
        <v>5626</v>
      </c>
      <c r="D2121" t="s">
        <v>3345</v>
      </c>
      <c r="E2121" t="s">
        <v>4030</v>
      </c>
      <c r="F2121">
        <v>128</v>
      </c>
      <c r="G2121">
        <v>2197.7600000000002</v>
      </c>
    </row>
    <row r="2122" spans="1:7" hidden="1" x14ac:dyDescent="0.25">
      <c r="A2122" t="s">
        <v>4914</v>
      </c>
      <c r="B2122" t="s">
        <v>4042</v>
      </c>
      <c r="C2122" t="s">
        <v>4609</v>
      </c>
      <c r="D2122" t="s">
        <v>3346</v>
      </c>
      <c r="E2122" t="s">
        <v>4033</v>
      </c>
      <c r="F2122">
        <v>0</v>
      </c>
      <c r="G2122">
        <v>0</v>
      </c>
    </row>
    <row r="2123" spans="1:7" hidden="1" x14ac:dyDescent="0.25">
      <c r="A2123" t="s">
        <v>4914</v>
      </c>
      <c r="B2123" t="s">
        <v>4042</v>
      </c>
      <c r="C2123" t="s">
        <v>4260</v>
      </c>
      <c r="D2123" t="s">
        <v>3347</v>
      </c>
      <c r="E2123" t="s">
        <v>4033</v>
      </c>
      <c r="F2123">
        <v>0</v>
      </c>
      <c r="G2123">
        <v>0</v>
      </c>
    </row>
    <row r="2124" spans="1:7" hidden="1" x14ac:dyDescent="0.25">
      <c r="A2124" t="s">
        <v>4914</v>
      </c>
      <c r="B2124" t="s">
        <v>4055</v>
      </c>
      <c r="C2124" t="s">
        <v>5627</v>
      </c>
      <c r="D2124" t="s">
        <v>3348</v>
      </c>
      <c r="E2124" t="s">
        <v>4033</v>
      </c>
      <c r="F2124">
        <v>7</v>
      </c>
      <c r="G2124">
        <v>3.54</v>
      </c>
    </row>
    <row r="2125" spans="1:7" hidden="1" x14ac:dyDescent="0.25">
      <c r="A2125" t="s">
        <v>4914</v>
      </c>
      <c r="B2125" t="s">
        <v>4055</v>
      </c>
      <c r="C2125" t="s">
        <v>4261</v>
      </c>
      <c r="D2125" t="s">
        <v>3349</v>
      </c>
      <c r="E2125" t="s">
        <v>4033</v>
      </c>
      <c r="F2125">
        <v>12</v>
      </c>
      <c r="G2125">
        <v>576.16999999999996</v>
      </c>
    </row>
    <row r="2126" spans="1:7" hidden="1" x14ac:dyDescent="0.25">
      <c r="A2126" t="s">
        <v>4914</v>
      </c>
      <c r="B2126" t="s">
        <v>4055</v>
      </c>
      <c r="C2126" t="s">
        <v>4262</v>
      </c>
      <c r="D2126" t="s">
        <v>3350</v>
      </c>
      <c r="E2126" t="s">
        <v>4033</v>
      </c>
      <c r="F2126">
        <v>89</v>
      </c>
      <c r="G2126">
        <v>2364.29</v>
      </c>
    </row>
    <row r="2127" spans="1:7" hidden="1" x14ac:dyDescent="0.25">
      <c r="A2127" t="s">
        <v>4914</v>
      </c>
      <c r="B2127" t="s">
        <v>4055</v>
      </c>
      <c r="C2127" t="s">
        <v>4263</v>
      </c>
      <c r="D2127" t="s">
        <v>3351</v>
      </c>
      <c r="E2127" t="s">
        <v>4033</v>
      </c>
      <c r="F2127">
        <v>77</v>
      </c>
      <c r="G2127">
        <v>1918.84</v>
      </c>
    </row>
    <row r="2128" spans="1:7" hidden="1" x14ac:dyDescent="0.25">
      <c r="A2128" t="s">
        <v>4914</v>
      </c>
      <c r="B2128" t="s">
        <v>4055</v>
      </c>
      <c r="C2128" t="s">
        <v>4264</v>
      </c>
      <c r="D2128" t="s">
        <v>3352</v>
      </c>
      <c r="E2128" t="s">
        <v>4033</v>
      </c>
      <c r="F2128">
        <v>3210</v>
      </c>
      <c r="G2128">
        <v>81562.84</v>
      </c>
    </row>
    <row r="2129" spans="1:7" hidden="1" x14ac:dyDescent="0.25">
      <c r="A2129" t="s">
        <v>4914</v>
      </c>
      <c r="B2129" t="s">
        <v>4055</v>
      </c>
      <c r="C2129" t="s">
        <v>4265</v>
      </c>
      <c r="D2129" t="s">
        <v>3353</v>
      </c>
      <c r="E2129" t="s">
        <v>4033</v>
      </c>
      <c r="F2129">
        <v>15</v>
      </c>
      <c r="G2129">
        <v>374.99</v>
      </c>
    </row>
    <row r="2130" spans="1:7" hidden="1" x14ac:dyDescent="0.25">
      <c r="A2130" t="s">
        <v>4914</v>
      </c>
      <c r="B2130" t="s">
        <v>4055</v>
      </c>
      <c r="C2130" t="s">
        <v>4266</v>
      </c>
      <c r="D2130" t="s">
        <v>3354</v>
      </c>
      <c r="E2130" t="s">
        <v>4033</v>
      </c>
      <c r="F2130">
        <v>48</v>
      </c>
      <c r="G2130">
        <v>796.3</v>
      </c>
    </row>
    <row r="2131" spans="1:7" hidden="1" x14ac:dyDescent="0.25">
      <c r="A2131" t="s">
        <v>4914</v>
      </c>
      <c r="B2131" t="s">
        <v>4069</v>
      </c>
      <c r="C2131" t="s">
        <v>5628</v>
      </c>
      <c r="D2131" t="s">
        <v>3355</v>
      </c>
      <c r="E2131" t="s">
        <v>4030</v>
      </c>
      <c r="F2131">
        <v>0</v>
      </c>
      <c r="G2131">
        <v>0</v>
      </c>
    </row>
    <row r="2132" spans="1:7" hidden="1" x14ac:dyDescent="0.25">
      <c r="A2132" t="s">
        <v>4914</v>
      </c>
      <c r="B2132" t="s">
        <v>4069</v>
      </c>
      <c r="C2132" t="s">
        <v>4267</v>
      </c>
      <c r="D2132" t="s">
        <v>3356</v>
      </c>
      <c r="E2132" t="s">
        <v>4030</v>
      </c>
      <c r="F2132">
        <v>17</v>
      </c>
      <c r="G2132">
        <v>684.29</v>
      </c>
    </row>
    <row r="2133" spans="1:7" hidden="1" x14ac:dyDescent="0.25">
      <c r="A2133" t="s">
        <v>4914</v>
      </c>
      <c r="B2133" t="s">
        <v>4055</v>
      </c>
      <c r="C2133" t="s">
        <v>4268</v>
      </c>
      <c r="D2133" t="s">
        <v>3357</v>
      </c>
      <c r="E2133" t="s">
        <v>4033</v>
      </c>
      <c r="F2133">
        <v>43</v>
      </c>
      <c r="G2133">
        <v>942.17</v>
      </c>
    </row>
    <row r="2134" spans="1:7" hidden="1" x14ac:dyDescent="0.25">
      <c r="A2134" t="s">
        <v>4914</v>
      </c>
      <c r="B2134" t="s">
        <v>4069</v>
      </c>
      <c r="C2134" t="s">
        <v>4845</v>
      </c>
      <c r="D2134" t="s">
        <v>3358</v>
      </c>
      <c r="E2134" t="s">
        <v>4030</v>
      </c>
      <c r="F2134">
        <v>14</v>
      </c>
      <c r="G2134">
        <v>270.83999999999997</v>
      </c>
    </row>
    <row r="2135" spans="1:7" hidden="1" x14ac:dyDescent="0.25">
      <c r="A2135" t="s">
        <v>4914</v>
      </c>
      <c r="B2135" t="s">
        <v>4053</v>
      </c>
      <c r="C2135" t="s">
        <v>5629</v>
      </c>
      <c r="D2135" t="s">
        <v>3359</v>
      </c>
      <c r="E2135" t="s">
        <v>4239</v>
      </c>
      <c r="F2135">
        <v>0</v>
      </c>
      <c r="G2135">
        <v>0</v>
      </c>
    </row>
    <row r="2136" spans="1:7" hidden="1" x14ac:dyDescent="0.25">
      <c r="A2136" t="s">
        <v>4914</v>
      </c>
      <c r="B2136" t="s">
        <v>4055</v>
      </c>
      <c r="C2136" t="s">
        <v>4846</v>
      </c>
      <c r="D2136" t="s">
        <v>3361</v>
      </c>
      <c r="E2136" t="s">
        <v>4030</v>
      </c>
      <c r="F2136">
        <v>172</v>
      </c>
      <c r="G2136">
        <v>2193.7199999999998</v>
      </c>
    </row>
    <row r="2137" spans="1:7" hidden="1" x14ac:dyDescent="0.25">
      <c r="A2137" t="s">
        <v>4914</v>
      </c>
      <c r="B2137" t="s">
        <v>4055</v>
      </c>
      <c r="C2137" t="s">
        <v>4847</v>
      </c>
      <c r="D2137" t="s">
        <v>3362</v>
      </c>
      <c r="E2137" t="s">
        <v>4030</v>
      </c>
      <c r="F2137">
        <v>204</v>
      </c>
      <c r="G2137">
        <v>2534.81</v>
      </c>
    </row>
    <row r="2138" spans="1:7" hidden="1" x14ac:dyDescent="0.25">
      <c r="A2138" t="s">
        <v>4914</v>
      </c>
      <c r="B2138" t="s">
        <v>4055</v>
      </c>
      <c r="C2138" t="s">
        <v>5630</v>
      </c>
      <c r="D2138" t="s">
        <v>3363</v>
      </c>
      <c r="E2138" t="s">
        <v>4030</v>
      </c>
      <c r="F2138">
        <v>264</v>
      </c>
      <c r="G2138">
        <v>3184.23</v>
      </c>
    </row>
    <row r="2139" spans="1:7" hidden="1" x14ac:dyDescent="0.25">
      <c r="A2139" t="s">
        <v>4914</v>
      </c>
      <c r="B2139" t="s">
        <v>4055</v>
      </c>
      <c r="C2139" t="s">
        <v>5631</v>
      </c>
      <c r="D2139" t="s">
        <v>3364</v>
      </c>
      <c r="E2139" t="s">
        <v>4030</v>
      </c>
      <c r="F2139">
        <v>159</v>
      </c>
      <c r="G2139">
        <v>2076.66</v>
      </c>
    </row>
    <row r="2140" spans="1:7" hidden="1" x14ac:dyDescent="0.25">
      <c r="A2140" t="s">
        <v>4914</v>
      </c>
      <c r="B2140" t="s">
        <v>4055</v>
      </c>
      <c r="C2140" t="s">
        <v>5632</v>
      </c>
      <c r="D2140" t="s">
        <v>3365</v>
      </c>
      <c r="E2140" t="s">
        <v>4030</v>
      </c>
      <c r="F2140">
        <v>289</v>
      </c>
      <c r="G2140">
        <v>3462.84</v>
      </c>
    </row>
    <row r="2141" spans="1:7" hidden="1" x14ac:dyDescent="0.25">
      <c r="A2141" t="s">
        <v>4914</v>
      </c>
      <c r="B2141" t="s">
        <v>4055</v>
      </c>
      <c r="C2141" t="s">
        <v>4848</v>
      </c>
      <c r="D2141" t="s">
        <v>3366</v>
      </c>
      <c r="E2141" t="s">
        <v>4030</v>
      </c>
      <c r="F2141">
        <v>205</v>
      </c>
      <c r="G2141">
        <v>2533.86</v>
      </c>
    </row>
    <row r="2142" spans="1:7" hidden="1" x14ac:dyDescent="0.25">
      <c r="A2142" t="s">
        <v>4914</v>
      </c>
      <c r="B2142" t="s">
        <v>4055</v>
      </c>
      <c r="C2142" t="s">
        <v>4269</v>
      </c>
      <c r="D2142" t="s">
        <v>3367</v>
      </c>
      <c r="E2142" t="s">
        <v>4030</v>
      </c>
      <c r="F2142">
        <v>155</v>
      </c>
      <c r="G2142">
        <v>1944.93</v>
      </c>
    </row>
    <row r="2143" spans="1:7" hidden="1" x14ac:dyDescent="0.25">
      <c r="A2143" t="s">
        <v>4914</v>
      </c>
      <c r="B2143" t="s">
        <v>4055</v>
      </c>
      <c r="C2143" t="s">
        <v>4270</v>
      </c>
      <c r="D2143" t="s">
        <v>3368</v>
      </c>
      <c r="E2143" t="s">
        <v>4030</v>
      </c>
      <c r="F2143">
        <v>5</v>
      </c>
      <c r="G2143">
        <v>95.95</v>
      </c>
    </row>
    <row r="2144" spans="1:7" hidden="1" x14ac:dyDescent="0.25">
      <c r="A2144" t="s">
        <v>4914</v>
      </c>
      <c r="B2144" t="s">
        <v>4055</v>
      </c>
      <c r="C2144" t="s">
        <v>4271</v>
      </c>
      <c r="D2144" t="s">
        <v>3369</v>
      </c>
      <c r="E2144" t="s">
        <v>4030</v>
      </c>
      <c r="F2144">
        <v>92</v>
      </c>
      <c r="G2144">
        <v>282.20999999999998</v>
      </c>
    </row>
    <row r="2145" spans="1:7" hidden="1" x14ac:dyDescent="0.25">
      <c r="A2145" t="s">
        <v>4914</v>
      </c>
      <c r="B2145" t="s">
        <v>4055</v>
      </c>
      <c r="C2145" t="s">
        <v>4272</v>
      </c>
      <c r="D2145" t="s">
        <v>3370</v>
      </c>
      <c r="E2145" t="s">
        <v>4030</v>
      </c>
      <c r="F2145">
        <v>277</v>
      </c>
      <c r="G2145">
        <v>459.36</v>
      </c>
    </row>
    <row r="2146" spans="1:7" hidden="1" x14ac:dyDescent="0.25">
      <c r="A2146" t="s">
        <v>4914</v>
      </c>
      <c r="B2146" t="s">
        <v>4055</v>
      </c>
      <c r="C2146" t="s">
        <v>4273</v>
      </c>
      <c r="D2146" t="s">
        <v>3372</v>
      </c>
      <c r="E2146" t="s">
        <v>4030</v>
      </c>
      <c r="F2146">
        <v>225</v>
      </c>
      <c r="G2146">
        <v>639.95000000000005</v>
      </c>
    </row>
    <row r="2147" spans="1:7" hidden="1" x14ac:dyDescent="0.25">
      <c r="A2147" t="s">
        <v>4914</v>
      </c>
      <c r="B2147" t="s">
        <v>4055</v>
      </c>
      <c r="C2147" t="s">
        <v>4274</v>
      </c>
      <c r="D2147" t="s">
        <v>3373</v>
      </c>
      <c r="E2147" t="s">
        <v>4030</v>
      </c>
      <c r="F2147">
        <v>0</v>
      </c>
      <c r="G2147">
        <v>0</v>
      </c>
    </row>
    <row r="2148" spans="1:7" hidden="1" x14ac:dyDescent="0.25">
      <c r="A2148" t="s">
        <v>4914</v>
      </c>
      <c r="B2148" t="s">
        <v>4055</v>
      </c>
      <c r="C2148" t="s">
        <v>4275</v>
      </c>
      <c r="D2148" t="s">
        <v>3374</v>
      </c>
      <c r="E2148" t="s">
        <v>4030</v>
      </c>
      <c r="F2148">
        <v>269</v>
      </c>
      <c r="G2148">
        <v>824.67</v>
      </c>
    </row>
    <row r="2149" spans="1:7" hidden="1" x14ac:dyDescent="0.25">
      <c r="A2149" t="s">
        <v>4914</v>
      </c>
      <c r="B2149" t="s">
        <v>4055</v>
      </c>
      <c r="C2149" t="s">
        <v>4276</v>
      </c>
      <c r="D2149" t="s">
        <v>3375</v>
      </c>
      <c r="E2149" t="s">
        <v>4030</v>
      </c>
      <c r="F2149">
        <v>262</v>
      </c>
      <c r="G2149">
        <v>803.92</v>
      </c>
    </row>
    <row r="2150" spans="1:7" hidden="1" x14ac:dyDescent="0.25">
      <c r="A2150" t="s">
        <v>4914</v>
      </c>
      <c r="B2150" t="s">
        <v>4055</v>
      </c>
      <c r="C2150" t="s">
        <v>4277</v>
      </c>
      <c r="D2150" t="s">
        <v>3376</v>
      </c>
      <c r="E2150" t="s">
        <v>4030</v>
      </c>
      <c r="F2150">
        <v>224</v>
      </c>
      <c r="G2150">
        <v>653.1</v>
      </c>
    </row>
    <row r="2151" spans="1:7" hidden="1" x14ac:dyDescent="0.25">
      <c r="A2151" t="s">
        <v>4914</v>
      </c>
      <c r="B2151" t="s">
        <v>4055</v>
      </c>
      <c r="C2151" t="s">
        <v>5633</v>
      </c>
      <c r="D2151" t="s">
        <v>3377</v>
      </c>
      <c r="E2151" t="s">
        <v>4033</v>
      </c>
      <c r="F2151">
        <v>103</v>
      </c>
      <c r="G2151">
        <v>350.2</v>
      </c>
    </row>
    <row r="2152" spans="1:7" hidden="1" x14ac:dyDescent="0.25">
      <c r="A2152" t="s">
        <v>4914</v>
      </c>
      <c r="B2152" t="s">
        <v>4055</v>
      </c>
      <c r="C2152" t="s">
        <v>5634</v>
      </c>
      <c r="D2152" t="s">
        <v>3380</v>
      </c>
      <c r="E2152" t="s">
        <v>4033</v>
      </c>
      <c r="F2152">
        <v>0</v>
      </c>
      <c r="G2152">
        <v>0</v>
      </c>
    </row>
    <row r="2153" spans="1:7" hidden="1" x14ac:dyDescent="0.25">
      <c r="A2153" t="s">
        <v>4914</v>
      </c>
      <c r="B2153" t="s">
        <v>4055</v>
      </c>
      <c r="C2153" t="s">
        <v>4610</v>
      </c>
      <c r="D2153" t="s">
        <v>3382</v>
      </c>
      <c r="E2153" t="s">
        <v>4030</v>
      </c>
      <c r="F2153">
        <v>43</v>
      </c>
      <c r="G2153">
        <v>11.49</v>
      </c>
    </row>
    <row r="2154" spans="1:7" hidden="1" x14ac:dyDescent="0.25">
      <c r="A2154" t="s">
        <v>4914</v>
      </c>
      <c r="B2154" t="s">
        <v>4055</v>
      </c>
      <c r="C2154" t="s">
        <v>4611</v>
      </c>
      <c r="D2154" t="s">
        <v>3383</v>
      </c>
      <c r="E2154" t="s">
        <v>4030</v>
      </c>
      <c r="F2154">
        <v>626</v>
      </c>
      <c r="G2154">
        <v>164.06</v>
      </c>
    </row>
    <row r="2155" spans="1:7" hidden="1" x14ac:dyDescent="0.25">
      <c r="A2155" t="s">
        <v>4914</v>
      </c>
      <c r="B2155" t="s">
        <v>4055</v>
      </c>
      <c r="C2155" t="s">
        <v>4612</v>
      </c>
      <c r="D2155" t="s">
        <v>3384</v>
      </c>
      <c r="E2155" t="s">
        <v>4030</v>
      </c>
      <c r="F2155">
        <v>252</v>
      </c>
      <c r="G2155">
        <v>67.09</v>
      </c>
    </row>
    <row r="2156" spans="1:7" hidden="1" x14ac:dyDescent="0.25">
      <c r="A2156" t="s">
        <v>4914</v>
      </c>
      <c r="B2156" t="s">
        <v>4055</v>
      </c>
      <c r="C2156" t="s">
        <v>4613</v>
      </c>
      <c r="D2156" t="s">
        <v>3385</v>
      </c>
      <c r="E2156" t="s">
        <v>4030</v>
      </c>
      <c r="F2156">
        <v>14</v>
      </c>
      <c r="G2156">
        <v>3.73</v>
      </c>
    </row>
    <row r="2157" spans="1:7" hidden="1" x14ac:dyDescent="0.25">
      <c r="A2157" t="s">
        <v>4914</v>
      </c>
      <c r="B2157" t="s">
        <v>4055</v>
      </c>
      <c r="C2157" t="s">
        <v>4614</v>
      </c>
      <c r="D2157" t="s">
        <v>3386</v>
      </c>
      <c r="E2157" t="s">
        <v>4030</v>
      </c>
      <c r="F2157">
        <v>248</v>
      </c>
      <c r="G2157">
        <v>110.32</v>
      </c>
    </row>
    <row r="2158" spans="1:7" hidden="1" x14ac:dyDescent="0.25">
      <c r="A2158" t="s">
        <v>4914</v>
      </c>
      <c r="B2158" t="s">
        <v>4055</v>
      </c>
      <c r="C2158" t="s">
        <v>4615</v>
      </c>
      <c r="D2158" t="s">
        <v>3387</v>
      </c>
      <c r="E2158" t="s">
        <v>4030</v>
      </c>
      <c r="F2158">
        <v>765</v>
      </c>
      <c r="G2158">
        <v>203.3</v>
      </c>
    </row>
    <row r="2159" spans="1:7" hidden="1" x14ac:dyDescent="0.25">
      <c r="A2159" t="s">
        <v>4914</v>
      </c>
      <c r="B2159" t="s">
        <v>4055</v>
      </c>
      <c r="C2159" t="s">
        <v>4616</v>
      </c>
      <c r="D2159" t="s">
        <v>3388</v>
      </c>
      <c r="E2159" t="s">
        <v>4030</v>
      </c>
      <c r="F2159">
        <v>274</v>
      </c>
      <c r="G2159">
        <v>71.59</v>
      </c>
    </row>
    <row r="2160" spans="1:7" hidden="1" x14ac:dyDescent="0.25">
      <c r="A2160" t="s">
        <v>4914</v>
      </c>
      <c r="B2160" t="s">
        <v>4055</v>
      </c>
      <c r="C2160" t="s">
        <v>4617</v>
      </c>
      <c r="D2160" t="s">
        <v>3389</v>
      </c>
      <c r="E2160" t="s">
        <v>4030</v>
      </c>
      <c r="F2160">
        <v>121</v>
      </c>
      <c r="G2160">
        <v>31.74</v>
      </c>
    </row>
    <row r="2161" spans="1:7" hidden="1" x14ac:dyDescent="0.25">
      <c r="A2161" t="s">
        <v>4914</v>
      </c>
      <c r="B2161" t="s">
        <v>4055</v>
      </c>
      <c r="C2161" t="s">
        <v>5635</v>
      </c>
      <c r="D2161" t="s">
        <v>3391</v>
      </c>
      <c r="E2161" t="s">
        <v>4033</v>
      </c>
      <c r="F2161">
        <v>0</v>
      </c>
      <c r="G2161">
        <v>0</v>
      </c>
    </row>
    <row r="2162" spans="1:7" hidden="1" x14ac:dyDescent="0.25">
      <c r="A2162" t="s">
        <v>4914</v>
      </c>
      <c r="B2162" t="s">
        <v>4055</v>
      </c>
      <c r="C2162" t="s">
        <v>4618</v>
      </c>
      <c r="D2162" t="s">
        <v>3393</v>
      </c>
      <c r="E2162" t="s">
        <v>4030</v>
      </c>
      <c r="F2162">
        <v>18</v>
      </c>
      <c r="G2162">
        <v>7.93</v>
      </c>
    </row>
    <row r="2163" spans="1:7" hidden="1" x14ac:dyDescent="0.25">
      <c r="A2163" t="s">
        <v>4914</v>
      </c>
      <c r="B2163" t="s">
        <v>4055</v>
      </c>
      <c r="C2163" t="s">
        <v>4619</v>
      </c>
      <c r="D2163" t="s">
        <v>3394</v>
      </c>
      <c r="E2163" t="s">
        <v>4030</v>
      </c>
      <c r="F2163">
        <v>0</v>
      </c>
      <c r="G2163">
        <v>0</v>
      </c>
    </row>
    <row r="2164" spans="1:7" hidden="1" x14ac:dyDescent="0.25">
      <c r="A2164" t="s">
        <v>4914</v>
      </c>
      <c r="B2164" t="s">
        <v>4055</v>
      </c>
      <c r="C2164" t="s">
        <v>4621</v>
      </c>
      <c r="D2164" t="s">
        <v>3396</v>
      </c>
      <c r="E2164" t="s">
        <v>4030</v>
      </c>
      <c r="F2164">
        <v>211</v>
      </c>
      <c r="G2164">
        <v>92.88</v>
      </c>
    </row>
    <row r="2165" spans="1:7" hidden="1" x14ac:dyDescent="0.25">
      <c r="A2165" t="s">
        <v>4914</v>
      </c>
      <c r="B2165" t="s">
        <v>4055</v>
      </c>
      <c r="C2165" t="s">
        <v>4623</v>
      </c>
      <c r="D2165" t="s">
        <v>3398</v>
      </c>
      <c r="E2165" t="s">
        <v>4030</v>
      </c>
      <c r="F2165">
        <v>344</v>
      </c>
      <c r="G2165">
        <v>152.11000000000001</v>
      </c>
    </row>
    <row r="2166" spans="1:7" hidden="1" x14ac:dyDescent="0.25">
      <c r="A2166" t="s">
        <v>4914</v>
      </c>
      <c r="B2166" t="s">
        <v>4055</v>
      </c>
      <c r="C2166" t="s">
        <v>4624</v>
      </c>
      <c r="D2166" t="s">
        <v>3399</v>
      </c>
      <c r="E2166" t="s">
        <v>4030</v>
      </c>
      <c r="F2166">
        <v>12</v>
      </c>
      <c r="G2166">
        <v>5.26</v>
      </c>
    </row>
    <row r="2167" spans="1:7" hidden="1" x14ac:dyDescent="0.25">
      <c r="A2167" t="s">
        <v>4914</v>
      </c>
      <c r="B2167" t="s">
        <v>4055</v>
      </c>
      <c r="C2167" t="s">
        <v>4850</v>
      </c>
      <c r="D2167" t="s">
        <v>3400</v>
      </c>
      <c r="E2167" t="s">
        <v>4030</v>
      </c>
      <c r="F2167">
        <v>758</v>
      </c>
      <c r="G2167">
        <v>333.52</v>
      </c>
    </row>
    <row r="2168" spans="1:7" hidden="1" x14ac:dyDescent="0.25">
      <c r="A2168" t="s">
        <v>4914</v>
      </c>
      <c r="B2168" t="s">
        <v>4055</v>
      </c>
      <c r="C2168" t="s">
        <v>4626</v>
      </c>
      <c r="D2168" t="s">
        <v>3402</v>
      </c>
      <c r="E2168" t="s">
        <v>4030</v>
      </c>
      <c r="F2168">
        <v>65</v>
      </c>
      <c r="G2168">
        <v>28.6</v>
      </c>
    </row>
    <row r="2169" spans="1:7" hidden="1" x14ac:dyDescent="0.25">
      <c r="A2169" t="s">
        <v>4914</v>
      </c>
      <c r="B2169" t="s">
        <v>4055</v>
      </c>
      <c r="C2169" t="s">
        <v>4627</v>
      </c>
      <c r="D2169" t="s">
        <v>3403</v>
      </c>
      <c r="E2169" t="s">
        <v>4030</v>
      </c>
      <c r="F2169">
        <v>10</v>
      </c>
      <c r="G2169">
        <v>4.43</v>
      </c>
    </row>
    <row r="2170" spans="1:7" hidden="1" x14ac:dyDescent="0.25">
      <c r="A2170" t="s">
        <v>4914</v>
      </c>
      <c r="B2170" t="s">
        <v>4055</v>
      </c>
      <c r="C2170" t="s">
        <v>4629</v>
      </c>
      <c r="D2170" t="s">
        <v>3405</v>
      </c>
      <c r="E2170" t="s">
        <v>4030</v>
      </c>
      <c r="F2170">
        <v>1</v>
      </c>
      <c r="G2170">
        <v>0.44</v>
      </c>
    </row>
    <row r="2171" spans="1:7" hidden="1" x14ac:dyDescent="0.25">
      <c r="A2171" t="s">
        <v>4914</v>
      </c>
      <c r="B2171" t="s">
        <v>4055</v>
      </c>
      <c r="C2171" t="s">
        <v>4851</v>
      </c>
      <c r="D2171" t="s">
        <v>3406</v>
      </c>
      <c r="E2171" t="s">
        <v>4030</v>
      </c>
      <c r="F2171">
        <v>25</v>
      </c>
      <c r="G2171">
        <v>10.61</v>
      </c>
    </row>
    <row r="2172" spans="1:7" hidden="1" x14ac:dyDescent="0.25">
      <c r="A2172" t="s">
        <v>4914</v>
      </c>
      <c r="B2172" t="s">
        <v>4055</v>
      </c>
      <c r="C2172" t="s">
        <v>4852</v>
      </c>
      <c r="D2172" t="s">
        <v>3408</v>
      </c>
      <c r="E2172" t="s">
        <v>4030</v>
      </c>
      <c r="F2172">
        <v>6</v>
      </c>
      <c r="G2172">
        <v>2.64</v>
      </c>
    </row>
    <row r="2173" spans="1:7" hidden="1" x14ac:dyDescent="0.25">
      <c r="A2173" t="s">
        <v>4914</v>
      </c>
      <c r="B2173" t="s">
        <v>4055</v>
      </c>
      <c r="C2173" t="s">
        <v>4631</v>
      </c>
      <c r="D2173" t="s">
        <v>3409</v>
      </c>
      <c r="E2173" t="s">
        <v>4030</v>
      </c>
      <c r="F2173">
        <v>41</v>
      </c>
      <c r="G2173">
        <v>18.04</v>
      </c>
    </row>
    <row r="2174" spans="1:7" hidden="1" x14ac:dyDescent="0.25">
      <c r="A2174" t="s">
        <v>4914</v>
      </c>
      <c r="B2174" t="s">
        <v>4055</v>
      </c>
      <c r="C2174" t="s">
        <v>4634</v>
      </c>
      <c r="D2174" t="s">
        <v>3410</v>
      </c>
      <c r="E2174" t="s">
        <v>4030</v>
      </c>
      <c r="F2174">
        <v>232</v>
      </c>
      <c r="G2174">
        <v>102.84</v>
      </c>
    </row>
    <row r="2175" spans="1:7" hidden="1" x14ac:dyDescent="0.25">
      <c r="A2175" t="s">
        <v>4914</v>
      </c>
      <c r="B2175" t="s">
        <v>4055</v>
      </c>
      <c r="C2175" t="s">
        <v>4853</v>
      </c>
      <c r="D2175" t="s">
        <v>3412</v>
      </c>
      <c r="E2175" t="s">
        <v>4030</v>
      </c>
      <c r="F2175">
        <v>150</v>
      </c>
      <c r="G2175">
        <v>16.690000000000001</v>
      </c>
    </row>
    <row r="2176" spans="1:7" hidden="1" x14ac:dyDescent="0.25">
      <c r="A2176" t="s">
        <v>4914</v>
      </c>
      <c r="B2176" t="s">
        <v>4055</v>
      </c>
      <c r="C2176" t="s">
        <v>5636</v>
      </c>
      <c r="D2176" t="s">
        <v>3415</v>
      </c>
      <c r="E2176" t="s">
        <v>4030</v>
      </c>
      <c r="F2176">
        <v>17</v>
      </c>
      <c r="G2176">
        <v>2.0499999999999998</v>
      </c>
    </row>
    <row r="2177" spans="1:7" hidden="1" x14ac:dyDescent="0.25">
      <c r="A2177" t="s">
        <v>4914</v>
      </c>
      <c r="B2177" t="s">
        <v>4055</v>
      </c>
      <c r="C2177" t="s">
        <v>4854</v>
      </c>
      <c r="D2177" t="s">
        <v>3416</v>
      </c>
      <c r="E2177" t="s">
        <v>4030</v>
      </c>
      <c r="F2177">
        <v>35</v>
      </c>
      <c r="G2177">
        <v>4.2300000000000004</v>
      </c>
    </row>
    <row r="2178" spans="1:7" hidden="1" x14ac:dyDescent="0.25">
      <c r="A2178" t="s">
        <v>4914</v>
      </c>
      <c r="B2178" t="s">
        <v>4055</v>
      </c>
      <c r="C2178" t="s">
        <v>4855</v>
      </c>
      <c r="D2178" t="s">
        <v>3417</v>
      </c>
      <c r="E2178" t="s">
        <v>4030</v>
      </c>
      <c r="F2178">
        <v>136</v>
      </c>
      <c r="G2178">
        <v>40.26</v>
      </c>
    </row>
    <row r="2179" spans="1:7" hidden="1" x14ac:dyDescent="0.25">
      <c r="A2179" t="s">
        <v>4914</v>
      </c>
      <c r="B2179" t="s">
        <v>4055</v>
      </c>
      <c r="C2179" t="s">
        <v>4856</v>
      </c>
      <c r="D2179" t="s">
        <v>3418</v>
      </c>
      <c r="E2179" t="s">
        <v>4030</v>
      </c>
      <c r="F2179">
        <v>185</v>
      </c>
      <c r="G2179">
        <v>21.29</v>
      </c>
    </row>
    <row r="2180" spans="1:7" hidden="1" x14ac:dyDescent="0.25">
      <c r="A2180" t="s">
        <v>4914</v>
      </c>
      <c r="B2180" t="s">
        <v>4055</v>
      </c>
      <c r="C2180" t="s">
        <v>5637</v>
      </c>
      <c r="D2180" t="s">
        <v>3419</v>
      </c>
      <c r="E2180" t="s">
        <v>4030</v>
      </c>
      <c r="F2180">
        <v>0</v>
      </c>
      <c r="G2180">
        <v>0</v>
      </c>
    </row>
    <row r="2181" spans="1:7" hidden="1" x14ac:dyDescent="0.25">
      <c r="A2181" t="s">
        <v>4914</v>
      </c>
      <c r="B2181" t="s">
        <v>4055</v>
      </c>
      <c r="C2181" t="s">
        <v>4857</v>
      </c>
      <c r="D2181" t="s">
        <v>3420</v>
      </c>
      <c r="E2181" t="s">
        <v>4030</v>
      </c>
      <c r="F2181">
        <v>266</v>
      </c>
      <c r="G2181">
        <v>39.51</v>
      </c>
    </row>
    <row r="2182" spans="1:7" hidden="1" x14ac:dyDescent="0.25">
      <c r="A2182" t="s">
        <v>4914</v>
      </c>
      <c r="B2182" t="s">
        <v>4042</v>
      </c>
      <c r="C2182" t="s">
        <v>5638</v>
      </c>
      <c r="D2182" t="s">
        <v>3422</v>
      </c>
      <c r="E2182" t="s">
        <v>4033</v>
      </c>
      <c r="F2182">
        <v>67</v>
      </c>
      <c r="G2182">
        <v>3703.3</v>
      </c>
    </row>
    <row r="2183" spans="1:7" hidden="1" x14ac:dyDescent="0.25">
      <c r="A2183" t="s">
        <v>4914</v>
      </c>
      <c r="B2183" t="s">
        <v>4042</v>
      </c>
      <c r="C2183" t="s">
        <v>4278</v>
      </c>
      <c r="D2183" t="s">
        <v>3423</v>
      </c>
      <c r="E2183" t="s">
        <v>4030</v>
      </c>
      <c r="F2183">
        <v>839</v>
      </c>
      <c r="G2183">
        <v>60561.33</v>
      </c>
    </row>
    <row r="2184" spans="1:7" hidden="1" x14ac:dyDescent="0.25">
      <c r="A2184" t="s">
        <v>4914</v>
      </c>
      <c r="B2184" t="s">
        <v>4042</v>
      </c>
      <c r="C2184" t="s">
        <v>4279</v>
      </c>
      <c r="D2184" t="s">
        <v>3424</v>
      </c>
      <c r="E2184" t="s">
        <v>4030</v>
      </c>
      <c r="F2184">
        <v>75</v>
      </c>
      <c r="G2184">
        <v>3337.5</v>
      </c>
    </row>
    <row r="2185" spans="1:7" hidden="1" x14ac:dyDescent="0.25">
      <c r="A2185" t="s">
        <v>4914</v>
      </c>
      <c r="B2185" t="s">
        <v>4042</v>
      </c>
      <c r="C2185" t="s">
        <v>4636</v>
      </c>
      <c r="D2185" t="s">
        <v>3425</v>
      </c>
      <c r="E2185" t="s">
        <v>4030</v>
      </c>
      <c r="F2185">
        <v>144</v>
      </c>
      <c r="G2185">
        <v>9830.27</v>
      </c>
    </row>
    <row r="2186" spans="1:7" hidden="1" x14ac:dyDescent="0.25">
      <c r="A2186" t="s">
        <v>4914</v>
      </c>
      <c r="B2186" t="s">
        <v>4055</v>
      </c>
      <c r="C2186" t="s">
        <v>5639</v>
      </c>
      <c r="D2186" t="s">
        <v>3426</v>
      </c>
      <c r="E2186" t="s">
        <v>4030</v>
      </c>
      <c r="F2186">
        <v>24</v>
      </c>
      <c r="G2186">
        <v>57.79</v>
      </c>
    </row>
    <row r="2187" spans="1:7" hidden="1" x14ac:dyDescent="0.25">
      <c r="A2187" t="s">
        <v>4914</v>
      </c>
      <c r="B2187" t="s">
        <v>4055</v>
      </c>
      <c r="C2187" t="s">
        <v>4280</v>
      </c>
      <c r="D2187" t="s">
        <v>4281</v>
      </c>
      <c r="E2187" t="s">
        <v>4030</v>
      </c>
      <c r="F2187">
        <v>253</v>
      </c>
      <c r="G2187">
        <v>60.88</v>
      </c>
    </row>
    <row r="2188" spans="1:7" hidden="1" x14ac:dyDescent="0.25">
      <c r="A2188" t="s">
        <v>4914</v>
      </c>
      <c r="B2188" t="s">
        <v>4055</v>
      </c>
      <c r="C2188" t="s">
        <v>4858</v>
      </c>
      <c r="D2188" t="s">
        <v>3428</v>
      </c>
      <c r="E2188" t="s">
        <v>4030</v>
      </c>
      <c r="F2188">
        <v>10</v>
      </c>
      <c r="G2188">
        <v>3.76</v>
      </c>
    </row>
    <row r="2189" spans="1:7" hidden="1" x14ac:dyDescent="0.25">
      <c r="A2189" t="s">
        <v>4914</v>
      </c>
      <c r="B2189" t="s">
        <v>4055</v>
      </c>
      <c r="C2189" t="s">
        <v>4859</v>
      </c>
      <c r="D2189" t="s">
        <v>3429</v>
      </c>
      <c r="E2189" t="s">
        <v>4030</v>
      </c>
      <c r="F2189">
        <v>0</v>
      </c>
      <c r="G2189">
        <v>0</v>
      </c>
    </row>
    <row r="2190" spans="1:7" hidden="1" x14ac:dyDescent="0.25">
      <c r="A2190" t="s">
        <v>4914</v>
      </c>
      <c r="B2190" t="s">
        <v>4055</v>
      </c>
      <c r="C2190" t="s">
        <v>4860</v>
      </c>
      <c r="D2190" t="s">
        <v>3430</v>
      </c>
      <c r="E2190" t="s">
        <v>4030</v>
      </c>
      <c r="F2190">
        <v>0</v>
      </c>
      <c r="G2190">
        <v>0</v>
      </c>
    </row>
    <row r="2191" spans="1:7" hidden="1" x14ac:dyDescent="0.25">
      <c r="A2191" t="s">
        <v>4914</v>
      </c>
      <c r="B2191" t="s">
        <v>4055</v>
      </c>
      <c r="C2191" t="s">
        <v>4861</v>
      </c>
      <c r="D2191" t="s">
        <v>3431</v>
      </c>
      <c r="E2191" t="s">
        <v>4030</v>
      </c>
      <c r="F2191">
        <v>0</v>
      </c>
      <c r="G2191">
        <v>0</v>
      </c>
    </row>
    <row r="2192" spans="1:7" hidden="1" x14ac:dyDescent="0.25">
      <c r="A2192" t="s">
        <v>4914</v>
      </c>
      <c r="B2192" t="s">
        <v>4055</v>
      </c>
      <c r="C2192" t="s">
        <v>4284</v>
      </c>
      <c r="D2192" t="s">
        <v>3433</v>
      </c>
      <c r="E2192" t="s">
        <v>4033</v>
      </c>
      <c r="F2192">
        <v>0</v>
      </c>
      <c r="G2192">
        <v>0</v>
      </c>
    </row>
    <row r="2193" spans="1:7" hidden="1" x14ac:dyDescent="0.25">
      <c r="A2193" t="s">
        <v>4914</v>
      </c>
      <c r="B2193" t="s">
        <v>4055</v>
      </c>
      <c r="C2193" t="s">
        <v>5640</v>
      </c>
      <c r="D2193" t="s">
        <v>3436</v>
      </c>
      <c r="E2193" t="s">
        <v>4030</v>
      </c>
      <c r="F2193">
        <v>0</v>
      </c>
      <c r="G2193">
        <v>0</v>
      </c>
    </row>
    <row r="2194" spans="1:7" hidden="1" x14ac:dyDescent="0.25">
      <c r="A2194" t="s">
        <v>4914</v>
      </c>
      <c r="B2194" t="s">
        <v>4055</v>
      </c>
      <c r="C2194" t="s">
        <v>5641</v>
      </c>
      <c r="D2194" t="s">
        <v>3437</v>
      </c>
      <c r="E2194" t="s">
        <v>4030</v>
      </c>
      <c r="F2194">
        <v>7</v>
      </c>
      <c r="G2194">
        <v>0.97</v>
      </c>
    </row>
    <row r="2195" spans="1:7" hidden="1" x14ac:dyDescent="0.25">
      <c r="A2195" t="s">
        <v>4914</v>
      </c>
      <c r="B2195" t="s">
        <v>4055</v>
      </c>
      <c r="C2195" t="s">
        <v>5642</v>
      </c>
      <c r="D2195" t="s">
        <v>3441</v>
      </c>
      <c r="E2195" t="s">
        <v>4030</v>
      </c>
      <c r="F2195">
        <v>10</v>
      </c>
      <c r="G2195">
        <v>1.1599999999999999</v>
      </c>
    </row>
    <row r="2196" spans="1:7" hidden="1" x14ac:dyDescent="0.25">
      <c r="A2196" t="s">
        <v>4914</v>
      </c>
      <c r="B2196" t="s">
        <v>4055</v>
      </c>
      <c r="C2196" t="s">
        <v>5643</v>
      </c>
      <c r="D2196" t="s">
        <v>3445</v>
      </c>
      <c r="E2196" t="s">
        <v>4030</v>
      </c>
      <c r="F2196">
        <v>600</v>
      </c>
      <c r="G2196">
        <v>63.63</v>
      </c>
    </row>
    <row r="2197" spans="1:7" hidden="1" x14ac:dyDescent="0.25">
      <c r="A2197" t="s">
        <v>4914</v>
      </c>
      <c r="B2197" t="s">
        <v>4055</v>
      </c>
      <c r="C2197" t="s">
        <v>4862</v>
      </c>
      <c r="D2197" t="s">
        <v>3446</v>
      </c>
      <c r="E2197" t="s">
        <v>4030</v>
      </c>
      <c r="F2197">
        <v>697</v>
      </c>
      <c r="G2197">
        <v>74.2</v>
      </c>
    </row>
    <row r="2198" spans="1:7" hidden="1" x14ac:dyDescent="0.25">
      <c r="A2198" t="s">
        <v>4914</v>
      </c>
      <c r="B2198" t="s">
        <v>4055</v>
      </c>
      <c r="C2198" t="s">
        <v>4863</v>
      </c>
      <c r="D2198" t="s">
        <v>3447</v>
      </c>
      <c r="E2198" t="s">
        <v>4030</v>
      </c>
      <c r="F2198">
        <v>77</v>
      </c>
      <c r="G2198">
        <v>8.24</v>
      </c>
    </row>
    <row r="2199" spans="1:7" hidden="1" x14ac:dyDescent="0.25">
      <c r="A2199" t="s">
        <v>4914</v>
      </c>
      <c r="B2199" t="s">
        <v>4055</v>
      </c>
      <c r="C2199" t="s">
        <v>5644</v>
      </c>
      <c r="D2199" t="s">
        <v>3448</v>
      </c>
      <c r="E2199" t="s">
        <v>4030</v>
      </c>
      <c r="F2199">
        <v>5</v>
      </c>
      <c r="G2199">
        <v>220</v>
      </c>
    </row>
    <row r="2200" spans="1:7" hidden="1" x14ac:dyDescent="0.25">
      <c r="A2200" t="s">
        <v>4914</v>
      </c>
      <c r="B2200" t="s">
        <v>4040</v>
      </c>
      <c r="C2200" t="s">
        <v>5645</v>
      </c>
      <c r="D2200" t="s">
        <v>3449</v>
      </c>
      <c r="E2200" t="s">
        <v>4033</v>
      </c>
      <c r="F2200">
        <v>20</v>
      </c>
      <c r="G2200">
        <v>270</v>
      </c>
    </row>
    <row r="2201" spans="1:7" hidden="1" x14ac:dyDescent="0.25">
      <c r="A2201" t="s">
        <v>4914</v>
      </c>
      <c r="B2201" t="s">
        <v>4055</v>
      </c>
      <c r="C2201" t="s">
        <v>5646</v>
      </c>
      <c r="D2201" t="s">
        <v>3450</v>
      </c>
      <c r="E2201" t="s">
        <v>4030</v>
      </c>
      <c r="F2201">
        <v>22</v>
      </c>
      <c r="G2201">
        <v>858</v>
      </c>
    </row>
    <row r="2202" spans="1:7" hidden="1" x14ac:dyDescent="0.25">
      <c r="A2202" t="s">
        <v>4914</v>
      </c>
      <c r="B2202" t="s">
        <v>4055</v>
      </c>
      <c r="C2202" t="s">
        <v>5647</v>
      </c>
      <c r="D2202" t="s">
        <v>3451</v>
      </c>
      <c r="E2202" t="s">
        <v>4033</v>
      </c>
      <c r="F2202">
        <v>2</v>
      </c>
      <c r="G2202">
        <v>560.26</v>
      </c>
    </row>
    <row r="2203" spans="1:7" hidden="1" x14ac:dyDescent="0.25">
      <c r="A2203" t="s">
        <v>4914</v>
      </c>
      <c r="B2203" t="s">
        <v>4091</v>
      </c>
      <c r="C2203" t="s">
        <v>5648</v>
      </c>
      <c r="D2203" t="s">
        <v>3452</v>
      </c>
      <c r="E2203" t="s">
        <v>4033</v>
      </c>
      <c r="F2203">
        <v>2</v>
      </c>
      <c r="G2203">
        <v>320</v>
      </c>
    </row>
    <row r="2204" spans="1:7" hidden="1" x14ac:dyDescent="0.25">
      <c r="A2204" t="s">
        <v>4914</v>
      </c>
      <c r="B2204" t="s">
        <v>4091</v>
      </c>
      <c r="C2204" t="s">
        <v>5649</v>
      </c>
      <c r="D2204" t="s">
        <v>3453</v>
      </c>
      <c r="E2204" t="s">
        <v>4033</v>
      </c>
      <c r="F2204">
        <v>2</v>
      </c>
      <c r="G2204">
        <v>255.8</v>
      </c>
    </row>
    <row r="2205" spans="1:7" hidden="1" x14ac:dyDescent="0.25">
      <c r="A2205" t="s">
        <v>4914</v>
      </c>
      <c r="B2205" t="s">
        <v>4234</v>
      </c>
      <c r="C2205" t="s">
        <v>4287</v>
      </c>
      <c r="D2205" t="s">
        <v>3454</v>
      </c>
      <c r="E2205" t="s">
        <v>4033</v>
      </c>
      <c r="F2205">
        <v>2742</v>
      </c>
      <c r="G2205">
        <v>651.97</v>
      </c>
    </row>
    <row r="2206" spans="1:7" hidden="1" x14ac:dyDescent="0.25">
      <c r="A2206" t="s">
        <v>4914</v>
      </c>
      <c r="B2206" t="s">
        <v>4234</v>
      </c>
      <c r="C2206" t="s">
        <v>4288</v>
      </c>
      <c r="D2206" t="s">
        <v>3455</v>
      </c>
      <c r="E2206" t="s">
        <v>4033</v>
      </c>
      <c r="F2206">
        <v>7297</v>
      </c>
      <c r="G2206">
        <v>1859.85</v>
      </c>
    </row>
    <row r="2207" spans="1:7" hidden="1" x14ac:dyDescent="0.25">
      <c r="A2207" t="s">
        <v>4914</v>
      </c>
      <c r="B2207" t="s">
        <v>4069</v>
      </c>
      <c r="C2207" t="s">
        <v>4637</v>
      </c>
      <c r="D2207" t="s">
        <v>3458</v>
      </c>
      <c r="E2207" t="s">
        <v>4033</v>
      </c>
      <c r="F2207">
        <v>1911</v>
      </c>
      <c r="G2207">
        <v>4108.6499999999996</v>
      </c>
    </row>
    <row r="2208" spans="1:7" hidden="1" x14ac:dyDescent="0.25">
      <c r="A2208" t="s">
        <v>4914</v>
      </c>
      <c r="B2208" t="s">
        <v>4055</v>
      </c>
      <c r="C2208" t="s">
        <v>4289</v>
      </c>
      <c r="D2208" t="s">
        <v>3459</v>
      </c>
      <c r="E2208" t="s">
        <v>4033</v>
      </c>
      <c r="F2208">
        <v>14</v>
      </c>
      <c r="G2208">
        <v>6580</v>
      </c>
    </row>
    <row r="2209" spans="1:7" hidden="1" x14ac:dyDescent="0.25">
      <c r="A2209" t="s">
        <v>4914</v>
      </c>
      <c r="B2209" t="s">
        <v>4055</v>
      </c>
      <c r="C2209" t="s">
        <v>4290</v>
      </c>
      <c r="D2209" t="s">
        <v>3460</v>
      </c>
      <c r="E2209" t="s">
        <v>4033</v>
      </c>
      <c r="F2209">
        <v>44</v>
      </c>
      <c r="G2209">
        <v>668.8</v>
      </c>
    </row>
    <row r="2210" spans="1:7" hidden="1" x14ac:dyDescent="0.25">
      <c r="A2210" t="s">
        <v>4914</v>
      </c>
      <c r="B2210" t="s">
        <v>4058</v>
      </c>
      <c r="C2210" t="s">
        <v>4291</v>
      </c>
      <c r="D2210" t="s">
        <v>3461</v>
      </c>
      <c r="E2210" t="s">
        <v>4033</v>
      </c>
      <c r="F2210">
        <v>8870</v>
      </c>
      <c r="G2210">
        <v>19210.02</v>
      </c>
    </row>
    <row r="2211" spans="1:7" hidden="1" x14ac:dyDescent="0.25">
      <c r="A2211" t="s">
        <v>4914</v>
      </c>
      <c r="B2211" t="s">
        <v>4055</v>
      </c>
      <c r="C2211" t="s">
        <v>4292</v>
      </c>
      <c r="D2211" t="s">
        <v>3462</v>
      </c>
      <c r="E2211" t="s">
        <v>4033</v>
      </c>
      <c r="F2211">
        <v>87</v>
      </c>
      <c r="G2211">
        <v>208.98</v>
      </c>
    </row>
    <row r="2212" spans="1:7" hidden="1" x14ac:dyDescent="0.25">
      <c r="A2212" t="s">
        <v>4914</v>
      </c>
      <c r="B2212" t="s">
        <v>4055</v>
      </c>
      <c r="C2212" t="s">
        <v>4293</v>
      </c>
      <c r="D2212" t="s">
        <v>3465</v>
      </c>
      <c r="E2212" t="s">
        <v>4033</v>
      </c>
      <c r="F2212">
        <v>342</v>
      </c>
      <c r="G2212">
        <v>2112.9299999999998</v>
      </c>
    </row>
    <row r="2213" spans="1:7" hidden="1" x14ac:dyDescent="0.25">
      <c r="A2213" t="s">
        <v>4914</v>
      </c>
      <c r="B2213" t="s">
        <v>4055</v>
      </c>
      <c r="C2213" t="s">
        <v>4294</v>
      </c>
      <c r="D2213" t="s">
        <v>3466</v>
      </c>
      <c r="E2213" t="s">
        <v>4033</v>
      </c>
      <c r="F2213">
        <v>243</v>
      </c>
      <c r="G2213">
        <v>1458</v>
      </c>
    </row>
    <row r="2214" spans="1:7" hidden="1" x14ac:dyDescent="0.25">
      <c r="A2214" t="s">
        <v>4914</v>
      </c>
      <c r="B2214" t="s">
        <v>4053</v>
      </c>
      <c r="C2214" t="s">
        <v>5650</v>
      </c>
      <c r="D2214" t="s">
        <v>3468</v>
      </c>
      <c r="E2214" t="s">
        <v>4033</v>
      </c>
      <c r="F2214">
        <v>1</v>
      </c>
      <c r="G2214">
        <v>0</v>
      </c>
    </row>
    <row r="2215" spans="1:7" hidden="1" x14ac:dyDescent="0.25">
      <c r="A2215" t="s">
        <v>4914</v>
      </c>
      <c r="B2215" t="s">
        <v>4055</v>
      </c>
      <c r="C2215" t="s">
        <v>4295</v>
      </c>
      <c r="D2215" t="s">
        <v>3469</v>
      </c>
      <c r="E2215" t="s">
        <v>4033</v>
      </c>
      <c r="F2215">
        <v>4</v>
      </c>
      <c r="G2215">
        <v>77.38</v>
      </c>
    </row>
    <row r="2216" spans="1:7" hidden="1" x14ac:dyDescent="0.25">
      <c r="A2216" t="s">
        <v>4914</v>
      </c>
      <c r="B2216" t="s">
        <v>4055</v>
      </c>
      <c r="C2216" t="s">
        <v>4638</v>
      </c>
      <c r="D2216" t="s">
        <v>3470</v>
      </c>
      <c r="E2216" t="s">
        <v>4033</v>
      </c>
      <c r="F2216">
        <v>0</v>
      </c>
      <c r="G2216">
        <v>0</v>
      </c>
    </row>
    <row r="2217" spans="1:7" hidden="1" x14ac:dyDescent="0.25">
      <c r="A2217" t="s">
        <v>4914</v>
      </c>
      <c r="B2217" t="s">
        <v>4042</v>
      </c>
      <c r="C2217" t="s">
        <v>4639</v>
      </c>
      <c r="D2217" t="s">
        <v>3472</v>
      </c>
      <c r="E2217" t="s">
        <v>4033</v>
      </c>
      <c r="F2217">
        <v>0</v>
      </c>
      <c r="G2217">
        <v>0</v>
      </c>
    </row>
    <row r="2218" spans="1:7" hidden="1" x14ac:dyDescent="0.25">
      <c r="A2218" t="s">
        <v>4914</v>
      </c>
      <c r="B2218" t="s">
        <v>4252</v>
      </c>
      <c r="C2218" t="s">
        <v>4296</v>
      </c>
      <c r="D2218" t="s">
        <v>3473</v>
      </c>
      <c r="E2218" t="s">
        <v>4033</v>
      </c>
      <c r="F2218">
        <v>8</v>
      </c>
      <c r="G2218">
        <v>1079.2</v>
      </c>
    </row>
    <row r="2219" spans="1:7" hidden="1" x14ac:dyDescent="0.25">
      <c r="A2219" t="s">
        <v>4914</v>
      </c>
      <c r="B2219" t="s">
        <v>4042</v>
      </c>
      <c r="C2219" t="s">
        <v>5651</v>
      </c>
      <c r="D2219" t="s">
        <v>3477</v>
      </c>
      <c r="E2219" t="s">
        <v>4033</v>
      </c>
      <c r="F2219">
        <v>105</v>
      </c>
      <c r="G2219">
        <v>197.4</v>
      </c>
    </row>
    <row r="2220" spans="1:7" hidden="1" x14ac:dyDescent="0.25">
      <c r="A2220" t="s">
        <v>4914</v>
      </c>
      <c r="B2220" t="s">
        <v>4055</v>
      </c>
      <c r="C2220" t="s">
        <v>4297</v>
      </c>
      <c r="D2220" t="s">
        <v>3478</v>
      </c>
      <c r="E2220" t="s">
        <v>4033</v>
      </c>
      <c r="F2220">
        <v>186</v>
      </c>
      <c r="G2220">
        <v>2065.29</v>
      </c>
    </row>
    <row r="2221" spans="1:7" hidden="1" x14ac:dyDescent="0.25">
      <c r="A2221" t="s">
        <v>4914</v>
      </c>
      <c r="B2221" t="s">
        <v>4055</v>
      </c>
      <c r="C2221" t="s">
        <v>4298</v>
      </c>
      <c r="D2221" t="s">
        <v>3479</v>
      </c>
      <c r="E2221" t="s">
        <v>4033</v>
      </c>
      <c r="F2221">
        <v>2</v>
      </c>
      <c r="G2221">
        <v>111.14</v>
      </c>
    </row>
    <row r="2222" spans="1:7" hidden="1" x14ac:dyDescent="0.25">
      <c r="A2222" t="s">
        <v>4914</v>
      </c>
      <c r="B2222" t="s">
        <v>4055</v>
      </c>
      <c r="C2222" t="s">
        <v>4640</v>
      </c>
      <c r="D2222" t="s">
        <v>3481</v>
      </c>
      <c r="E2222" t="s">
        <v>4033</v>
      </c>
      <c r="F2222">
        <v>0</v>
      </c>
      <c r="G2222">
        <v>0</v>
      </c>
    </row>
    <row r="2223" spans="1:7" hidden="1" x14ac:dyDescent="0.25">
      <c r="A2223" t="s">
        <v>4914</v>
      </c>
      <c r="B2223" t="s">
        <v>4055</v>
      </c>
      <c r="C2223" t="s">
        <v>5652</v>
      </c>
      <c r="D2223" t="s">
        <v>3482</v>
      </c>
      <c r="E2223" t="s">
        <v>4033</v>
      </c>
      <c r="F2223">
        <v>0</v>
      </c>
      <c r="G2223">
        <v>0</v>
      </c>
    </row>
    <row r="2224" spans="1:7" hidden="1" x14ac:dyDescent="0.25">
      <c r="A2224" t="s">
        <v>4914</v>
      </c>
      <c r="B2224" t="s">
        <v>4055</v>
      </c>
      <c r="C2224" t="s">
        <v>4300</v>
      </c>
      <c r="D2224" t="s">
        <v>3485</v>
      </c>
      <c r="E2224" t="s">
        <v>4033</v>
      </c>
      <c r="F2224">
        <v>229</v>
      </c>
      <c r="G2224">
        <v>3008</v>
      </c>
    </row>
    <row r="2225" spans="1:7" hidden="1" x14ac:dyDescent="0.25">
      <c r="A2225" t="s">
        <v>4914</v>
      </c>
      <c r="B2225" t="s">
        <v>4055</v>
      </c>
      <c r="C2225" t="s">
        <v>4301</v>
      </c>
      <c r="D2225" t="s">
        <v>3499</v>
      </c>
      <c r="E2225" t="s">
        <v>4033</v>
      </c>
      <c r="F2225">
        <v>1201</v>
      </c>
      <c r="G2225">
        <v>2546.21</v>
      </c>
    </row>
    <row r="2226" spans="1:7" hidden="1" x14ac:dyDescent="0.25">
      <c r="A2226" t="s">
        <v>4914</v>
      </c>
      <c r="B2226" t="s">
        <v>4055</v>
      </c>
      <c r="C2226" t="s">
        <v>4302</v>
      </c>
      <c r="D2226" t="s">
        <v>3500</v>
      </c>
      <c r="E2226" t="s">
        <v>4033</v>
      </c>
      <c r="F2226">
        <v>2183</v>
      </c>
      <c r="G2226">
        <v>4451.8</v>
      </c>
    </row>
    <row r="2227" spans="1:7" hidden="1" x14ac:dyDescent="0.25">
      <c r="A2227" t="s">
        <v>4914</v>
      </c>
      <c r="B2227" t="s">
        <v>4055</v>
      </c>
      <c r="C2227" t="s">
        <v>5653</v>
      </c>
      <c r="D2227" t="s">
        <v>3501</v>
      </c>
      <c r="E2227" t="s">
        <v>4033</v>
      </c>
      <c r="F2227">
        <v>78</v>
      </c>
      <c r="G2227">
        <v>187.2</v>
      </c>
    </row>
    <row r="2228" spans="1:7" hidden="1" x14ac:dyDescent="0.25">
      <c r="A2228" t="s">
        <v>4914</v>
      </c>
      <c r="B2228" t="s">
        <v>4055</v>
      </c>
      <c r="C2228" t="s">
        <v>4303</v>
      </c>
      <c r="D2228" t="s">
        <v>3502</v>
      </c>
      <c r="E2228" t="s">
        <v>4033</v>
      </c>
      <c r="F2228">
        <v>2205</v>
      </c>
      <c r="G2228">
        <v>4665.2299999999996</v>
      </c>
    </row>
    <row r="2229" spans="1:7" hidden="1" x14ac:dyDescent="0.25">
      <c r="A2229" t="s">
        <v>4914</v>
      </c>
      <c r="B2229" t="s">
        <v>4055</v>
      </c>
      <c r="C2229" t="s">
        <v>4304</v>
      </c>
      <c r="D2229" t="s">
        <v>3503</v>
      </c>
      <c r="E2229" t="s">
        <v>4033</v>
      </c>
      <c r="F2229">
        <v>1139</v>
      </c>
      <c r="G2229">
        <v>2323.56</v>
      </c>
    </row>
    <row r="2230" spans="1:7" hidden="1" x14ac:dyDescent="0.25">
      <c r="A2230" t="s">
        <v>4914</v>
      </c>
      <c r="B2230" t="s">
        <v>4040</v>
      </c>
      <c r="C2230" t="s">
        <v>4643</v>
      </c>
      <c r="D2230" t="s">
        <v>3504</v>
      </c>
      <c r="E2230" t="s">
        <v>4033</v>
      </c>
      <c r="F2230">
        <v>499</v>
      </c>
      <c r="G2230">
        <v>1817.22</v>
      </c>
    </row>
    <row r="2231" spans="1:7" hidden="1" x14ac:dyDescent="0.25">
      <c r="A2231" t="s">
        <v>4914</v>
      </c>
      <c r="B2231" t="s">
        <v>4040</v>
      </c>
      <c r="C2231" t="s">
        <v>4644</v>
      </c>
      <c r="D2231" t="s">
        <v>3505</v>
      </c>
      <c r="E2231" t="s">
        <v>4033</v>
      </c>
      <c r="F2231">
        <v>1638</v>
      </c>
      <c r="G2231">
        <v>3931.9</v>
      </c>
    </row>
    <row r="2232" spans="1:7" hidden="1" x14ac:dyDescent="0.25">
      <c r="A2232" t="s">
        <v>4914</v>
      </c>
      <c r="B2232" t="s">
        <v>4040</v>
      </c>
      <c r="C2232" t="s">
        <v>4645</v>
      </c>
      <c r="D2232" t="s">
        <v>3506</v>
      </c>
      <c r="E2232" t="s">
        <v>4033</v>
      </c>
      <c r="F2232">
        <v>398</v>
      </c>
      <c r="G2232">
        <v>517.07000000000005</v>
      </c>
    </row>
    <row r="2233" spans="1:7" hidden="1" x14ac:dyDescent="0.25">
      <c r="A2233" t="s">
        <v>4914</v>
      </c>
      <c r="B2233" t="s">
        <v>4040</v>
      </c>
      <c r="C2233" t="s">
        <v>4646</v>
      </c>
      <c r="D2233" t="s">
        <v>3507</v>
      </c>
      <c r="E2233" t="s">
        <v>4033</v>
      </c>
      <c r="F2233">
        <v>40</v>
      </c>
      <c r="G2233">
        <v>121.11</v>
      </c>
    </row>
    <row r="2234" spans="1:7" hidden="1" x14ac:dyDescent="0.25">
      <c r="A2234" t="s">
        <v>4914</v>
      </c>
      <c r="B2234" t="s">
        <v>4040</v>
      </c>
      <c r="C2234" t="s">
        <v>4647</v>
      </c>
      <c r="D2234" t="s">
        <v>3508</v>
      </c>
      <c r="E2234" t="s">
        <v>4033</v>
      </c>
      <c r="F2234">
        <v>0</v>
      </c>
      <c r="G2234">
        <v>0</v>
      </c>
    </row>
    <row r="2235" spans="1:7" hidden="1" x14ac:dyDescent="0.25">
      <c r="A2235" t="s">
        <v>4914</v>
      </c>
      <c r="B2235" t="s">
        <v>4040</v>
      </c>
      <c r="C2235" t="s">
        <v>4648</v>
      </c>
      <c r="D2235" t="s">
        <v>3509</v>
      </c>
      <c r="E2235" t="s">
        <v>4033</v>
      </c>
      <c r="F2235">
        <v>1192</v>
      </c>
      <c r="G2235">
        <v>6150.72</v>
      </c>
    </row>
    <row r="2236" spans="1:7" hidden="1" x14ac:dyDescent="0.25">
      <c r="A2236" t="s">
        <v>4914</v>
      </c>
      <c r="B2236" t="s">
        <v>4055</v>
      </c>
      <c r="C2236" t="s">
        <v>4305</v>
      </c>
      <c r="D2236" t="s">
        <v>3510</v>
      </c>
      <c r="E2236" t="s">
        <v>4033</v>
      </c>
      <c r="F2236">
        <v>331</v>
      </c>
      <c r="G2236">
        <v>662</v>
      </c>
    </row>
    <row r="2237" spans="1:7" hidden="1" x14ac:dyDescent="0.25">
      <c r="A2237" t="s">
        <v>4914</v>
      </c>
      <c r="B2237" t="s">
        <v>4055</v>
      </c>
      <c r="C2237" t="s">
        <v>4306</v>
      </c>
      <c r="D2237" t="s">
        <v>3511</v>
      </c>
      <c r="E2237" t="s">
        <v>4033</v>
      </c>
      <c r="F2237">
        <v>691</v>
      </c>
      <c r="G2237">
        <v>1382</v>
      </c>
    </row>
    <row r="2238" spans="1:7" hidden="1" x14ac:dyDescent="0.25">
      <c r="A2238" t="s">
        <v>4914</v>
      </c>
      <c r="B2238" t="s">
        <v>4055</v>
      </c>
      <c r="C2238" t="s">
        <v>4307</v>
      </c>
      <c r="D2238" t="s">
        <v>3512</v>
      </c>
      <c r="E2238" t="s">
        <v>4033</v>
      </c>
      <c r="F2238">
        <v>613</v>
      </c>
      <c r="G2238">
        <v>1244.71</v>
      </c>
    </row>
    <row r="2239" spans="1:7" hidden="1" x14ac:dyDescent="0.25">
      <c r="A2239" t="s">
        <v>4914</v>
      </c>
      <c r="B2239" t="s">
        <v>4055</v>
      </c>
      <c r="C2239" t="s">
        <v>4308</v>
      </c>
      <c r="D2239" t="s">
        <v>3513</v>
      </c>
      <c r="E2239" t="s">
        <v>4033</v>
      </c>
      <c r="F2239">
        <v>172</v>
      </c>
      <c r="G2239">
        <v>789.05</v>
      </c>
    </row>
    <row r="2240" spans="1:7" hidden="1" x14ac:dyDescent="0.25">
      <c r="A2240" t="s">
        <v>4914</v>
      </c>
      <c r="B2240" t="s">
        <v>4058</v>
      </c>
      <c r="C2240" t="s">
        <v>4311</v>
      </c>
      <c r="D2240" t="s">
        <v>3516</v>
      </c>
      <c r="E2240" t="s">
        <v>4033</v>
      </c>
      <c r="F2240">
        <v>1527</v>
      </c>
      <c r="G2240">
        <v>3695.69</v>
      </c>
    </row>
    <row r="2241" spans="1:7" hidden="1" x14ac:dyDescent="0.25">
      <c r="A2241" t="s">
        <v>4914</v>
      </c>
      <c r="B2241" t="s">
        <v>4053</v>
      </c>
      <c r="C2241" t="s">
        <v>5654</v>
      </c>
      <c r="D2241" t="s">
        <v>3522</v>
      </c>
      <c r="E2241" t="s">
        <v>4544</v>
      </c>
      <c r="F2241">
        <v>0</v>
      </c>
      <c r="G2241">
        <v>0</v>
      </c>
    </row>
    <row r="2242" spans="1:7" hidden="1" x14ac:dyDescent="0.25">
      <c r="A2242" t="s">
        <v>4914</v>
      </c>
      <c r="B2242" t="s">
        <v>4040</v>
      </c>
      <c r="C2242" t="s">
        <v>5655</v>
      </c>
      <c r="D2242" t="s">
        <v>3523</v>
      </c>
      <c r="E2242" t="s">
        <v>4033</v>
      </c>
      <c r="F2242">
        <v>0</v>
      </c>
      <c r="G2242">
        <v>0</v>
      </c>
    </row>
    <row r="2243" spans="1:7" hidden="1" x14ac:dyDescent="0.25">
      <c r="A2243" t="s">
        <v>4914</v>
      </c>
      <c r="B2243" t="s">
        <v>4091</v>
      </c>
      <c r="C2243" t="s">
        <v>5656</v>
      </c>
      <c r="D2243" t="s">
        <v>3524</v>
      </c>
      <c r="E2243" t="s">
        <v>4033</v>
      </c>
      <c r="F2243">
        <v>2</v>
      </c>
      <c r="G2243">
        <v>10.45</v>
      </c>
    </row>
    <row r="2244" spans="1:7" hidden="1" x14ac:dyDescent="0.25">
      <c r="A2244" t="s">
        <v>4914</v>
      </c>
      <c r="B2244" t="s">
        <v>4091</v>
      </c>
      <c r="C2244" t="s">
        <v>5657</v>
      </c>
      <c r="D2244" t="s">
        <v>3525</v>
      </c>
      <c r="E2244" t="s">
        <v>4033</v>
      </c>
      <c r="F2244">
        <v>20</v>
      </c>
      <c r="G2244">
        <v>374.18</v>
      </c>
    </row>
    <row r="2245" spans="1:7" hidden="1" x14ac:dyDescent="0.25">
      <c r="A2245" t="s">
        <v>4914</v>
      </c>
      <c r="B2245" t="s">
        <v>4091</v>
      </c>
      <c r="C2245" t="s">
        <v>5658</v>
      </c>
      <c r="D2245" t="s">
        <v>3526</v>
      </c>
      <c r="E2245" t="s">
        <v>4033</v>
      </c>
      <c r="F2245">
        <v>49</v>
      </c>
      <c r="G2245">
        <v>176.61</v>
      </c>
    </row>
    <row r="2246" spans="1:7" hidden="1" x14ac:dyDescent="0.25">
      <c r="A2246" t="s">
        <v>4914</v>
      </c>
      <c r="B2246" t="s">
        <v>4055</v>
      </c>
      <c r="C2246" t="s">
        <v>5659</v>
      </c>
      <c r="D2246" t="s">
        <v>3527</v>
      </c>
      <c r="E2246" t="s">
        <v>4033</v>
      </c>
      <c r="F2246">
        <v>24</v>
      </c>
      <c r="G2246">
        <v>412.08</v>
      </c>
    </row>
    <row r="2247" spans="1:7" hidden="1" x14ac:dyDescent="0.25">
      <c r="A2247" t="s">
        <v>4914</v>
      </c>
      <c r="B2247" t="s">
        <v>4055</v>
      </c>
      <c r="C2247" t="s">
        <v>5660</v>
      </c>
      <c r="D2247" t="s">
        <v>3528</v>
      </c>
      <c r="E2247" t="s">
        <v>4033</v>
      </c>
      <c r="F2247">
        <v>8</v>
      </c>
      <c r="G2247">
        <v>55.53</v>
      </c>
    </row>
    <row r="2248" spans="1:7" hidden="1" x14ac:dyDescent="0.25">
      <c r="A2248" t="s">
        <v>4914</v>
      </c>
      <c r="B2248" t="s">
        <v>4055</v>
      </c>
      <c r="C2248" t="s">
        <v>5661</v>
      </c>
      <c r="D2248" t="s">
        <v>3529</v>
      </c>
      <c r="E2248" t="s">
        <v>4033</v>
      </c>
      <c r="F2248">
        <v>23</v>
      </c>
      <c r="G2248">
        <v>268.18</v>
      </c>
    </row>
    <row r="2249" spans="1:7" hidden="1" x14ac:dyDescent="0.25">
      <c r="A2249" t="s">
        <v>4914</v>
      </c>
      <c r="B2249" t="s">
        <v>4391</v>
      </c>
      <c r="C2249" t="s">
        <v>5662</v>
      </c>
      <c r="D2249" t="s">
        <v>3531</v>
      </c>
      <c r="E2249" t="s">
        <v>4033</v>
      </c>
      <c r="F2249">
        <v>72</v>
      </c>
      <c r="G2249">
        <v>3985.92</v>
      </c>
    </row>
    <row r="2250" spans="1:7" hidden="1" x14ac:dyDescent="0.25">
      <c r="A2250" t="s">
        <v>4914</v>
      </c>
      <c r="B2250" t="s">
        <v>4391</v>
      </c>
      <c r="C2250" t="s">
        <v>5663</v>
      </c>
      <c r="D2250" t="s">
        <v>3532</v>
      </c>
      <c r="E2250" t="s">
        <v>4033</v>
      </c>
      <c r="F2250">
        <v>334</v>
      </c>
      <c r="G2250">
        <v>35988.5</v>
      </c>
    </row>
    <row r="2251" spans="1:7" hidden="1" x14ac:dyDescent="0.25">
      <c r="A2251" t="s">
        <v>4914</v>
      </c>
      <c r="B2251" t="s">
        <v>4042</v>
      </c>
      <c r="C2251" t="s">
        <v>5664</v>
      </c>
      <c r="D2251" t="s">
        <v>3535</v>
      </c>
      <c r="E2251" t="s">
        <v>4033</v>
      </c>
      <c r="F2251">
        <v>108</v>
      </c>
      <c r="G2251">
        <v>3197.01</v>
      </c>
    </row>
    <row r="2252" spans="1:7" hidden="1" x14ac:dyDescent="0.25">
      <c r="A2252" t="s">
        <v>4914</v>
      </c>
      <c r="B2252" t="s">
        <v>4091</v>
      </c>
      <c r="C2252" t="s">
        <v>5665</v>
      </c>
      <c r="D2252" t="s">
        <v>3537</v>
      </c>
      <c r="E2252" t="s">
        <v>4033</v>
      </c>
      <c r="F2252">
        <v>20</v>
      </c>
      <c r="G2252">
        <v>73.8</v>
      </c>
    </row>
    <row r="2253" spans="1:7" hidden="1" x14ac:dyDescent="0.25">
      <c r="A2253" t="s">
        <v>4914</v>
      </c>
      <c r="B2253" t="s">
        <v>4091</v>
      </c>
      <c r="C2253" t="s">
        <v>5666</v>
      </c>
      <c r="D2253" t="s">
        <v>3538</v>
      </c>
      <c r="E2253" t="s">
        <v>4033</v>
      </c>
      <c r="F2253">
        <v>50</v>
      </c>
      <c r="G2253">
        <v>15448.19</v>
      </c>
    </row>
    <row r="2254" spans="1:7" hidden="1" x14ac:dyDescent="0.25">
      <c r="A2254" t="s">
        <v>4914</v>
      </c>
      <c r="B2254" t="s">
        <v>4055</v>
      </c>
      <c r="C2254" t="s">
        <v>4314</v>
      </c>
      <c r="D2254" t="s">
        <v>3539</v>
      </c>
      <c r="E2254" t="s">
        <v>4033</v>
      </c>
      <c r="F2254">
        <v>1</v>
      </c>
      <c r="G2254">
        <v>80.95</v>
      </c>
    </row>
    <row r="2255" spans="1:7" hidden="1" x14ac:dyDescent="0.25">
      <c r="A2255" t="s">
        <v>4914</v>
      </c>
      <c r="B2255" t="s">
        <v>4166</v>
      </c>
      <c r="C2255" t="s">
        <v>5667</v>
      </c>
      <c r="D2255" t="s">
        <v>3540</v>
      </c>
      <c r="E2255" t="s">
        <v>4033</v>
      </c>
      <c r="F2255">
        <v>0</v>
      </c>
      <c r="G2255">
        <v>0</v>
      </c>
    </row>
    <row r="2256" spans="1:7" hidden="1" x14ac:dyDescent="0.25">
      <c r="A2256" t="s">
        <v>4914</v>
      </c>
      <c r="B2256" t="s">
        <v>4391</v>
      </c>
      <c r="C2256" t="s">
        <v>4649</v>
      </c>
      <c r="D2256" t="s">
        <v>3541</v>
      </c>
      <c r="E2256" t="s">
        <v>4033</v>
      </c>
      <c r="F2256">
        <v>6</v>
      </c>
      <c r="G2256">
        <v>6000</v>
      </c>
    </row>
    <row r="2257" spans="1:7" hidden="1" x14ac:dyDescent="0.25">
      <c r="A2257" t="s">
        <v>4914</v>
      </c>
      <c r="B2257" t="s">
        <v>4091</v>
      </c>
      <c r="C2257" t="s">
        <v>5668</v>
      </c>
      <c r="D2257" t="s">
        <v>3542</v>
      </c>
      <c r="E2257" t="s">
        <v>4033</v>
      </c>
      <c r="F2257">
        <v>359</v>
      </c>
      <c r="G2257">
        <v>1403.62</v>
      </c>
    </row>
    <row r="2258" spans="1:7" hidden="1" x14ac:dyDescent="0.25">
      <c r="A2258" t="s">
        <v>4914</v>
      </c>
      <c r="B2258" t="s">
        <v>4091</v>
      </c>
      <c r="C2258" t="s">
        <v>4315</v>
      </c>
      <c r="D2258" t="s">
        <v>3546</v>
      </c>
      <c r="E2258" t="s">
        <v>4033</v>
      </c>
      <c r="F2258">
        <v>7</v>
      </c>
      <c r="G2258">
        <v>48.51</v>
      </c>
    </row>
    <row r="2259" spans="1:7" hidden="1" x14ac:dyDescent="0.25">
      <c r="A2259" t="s">
        <v>4914</v>
      </c>
      <c r="B2259" t="s">
        <v>4650</v>
      </c>
      <c r="C2259" t="s">
        <v>4651</v>
      </c>
      <c r="D2259" t="s">
        <v>3547</v>
      </c>
      <c r="E2259" t="s">
        <v>4033</v>
      </c>
      <c r="F2259">
        <v>6</v>
      </c>
      <c r="G2259">
        <v>2910</v>
      </c>
    </row>
    <row r="2260" spans="1:7" hidden="1" x14ac:dyDescent="0.25">
      <c r="A2260" t="s">
        <v>4914</v>
      </c>
      <c r="B2260" t="s">
        <v>4650</v>
      </c>
      <c r="C2260" t="s">
        <v>5669</v>
      </c>
      <c r="D2260" t="s">
        <v>3548</v>
      </c>
      <c r="E2260" t="s">
        <v>4033</v>
      </c>
      <c r="F2260">
        <v>2</v>
      </c>
      <c r="G2260">
        <v>2064.7199999999998</v>
      </c>
    </row>
    <row r="2261" spans="1:7" hidden="1" x14ac:dyDescent="0.25">
      <c r="A2261" t="s">
        <v>4914</v>
      </c>
      <c r="B2261" t="s">
        <v>4650</v>
      </c>
      <c r="C2261" t="s">
        <v>5670</v>
      </c>
      <c r="D2261" t="s">
        <v>3549</v>
      </c>
      <c r="E2261" t="s">
        <v>4033</v>
      </c>
      <c r="F2261">
        <v>1</v>
      </c>
      <c r="G2261">
        <v>466</v>
      </c>
    </row>
    <row r="2262" spans="1:7" hidden="1" x14ac:dyDescent="0.25">
      <c r="A2262" t="s">
        <v>4914</v>
      </c>
      <c r="B2262" t="s">
        <v>4650</v>
      </c>
      <c r="C2262" t="s">
        <v>5671</v>
      </c>
      <c r="D2262" t="s">
        <v>3550</v>
      </c>
      <c r="E2262" t="s">
        <v>4033</v>
      </c>
      <c r="F2262">
        <v>8</v>
      </c>
      <c r="G2262">
        <v>8336</v>
      </c>
    </row>
    <row r="2263" spans="1:7" hidden="1" x14ac:dyDescent="0.25">
      <c r="A2263" t="s">
        <v>4914</v>
      </c>
      <c r="B2263" t="s">
        <v>4053</v>
      </c>
      <c r="C2263" t="s">
        <v>5672</v>
      </c>
      <c r="D2263" t="s">
        <v>3562</v>
      </c>
      <c r="E2263" t="s">
        <v>4033</v>
      </c>
      <c r="F2263">
        <v>0</v>
      </c>
      <c r="G2263">
        <v>0</v>
      </c>
    </row>
    <row r="2264" spans="1:7" hidden="1" x14ac:dyDescent="0.25">
      <c r="A2264" t="s">
        <v>4914</v>
      </c>
      <c r="B2264" t="s">
        <v>4053</v>
      </c>
      <c r="C2264" t="s">
        <v>5673</v>
      </c>
      <c r="D2264" t="s">
        <v>3564</v>
      </c>
      <c r="E2264" t="s">
        <v>4033</v>
      </c>
      <c r="F2264">
        <v>0</v>
      </c>
      <c r="G2264">
        <v>0</v>
      </c>
    </row>
    <row r="2265" spans="1:7" hidden="1" x14ac:dyDescent="0.25">
      <c r="A2265" t="s">
        <v>4914</v>
      </c>
      <c r="B2265" t="s">
        <v>4058</v>
      </c>
      <c r="C2265" t="s">
        <v>4316</v>
      </c>
      <c r="D2265" t="s">
        <v>3568</v>
      </c>
      <c r="E2265" t="s">
        <v>4033</v>
      </c>
      <c r="F2265">
        <v>198</v>
      </c>
      <c r="G2265">
        <v>3960</v>
      </c>
    </row>
    <row r="2266" spans="1:7" hidden="1" x14ac:dyDescent="0.25">
      <c r="A2266" t="s">
        <v>4914</v>
      </c>
      <c r="B2266" t="s">
        <v>4391</v>
      </c>
      <c r="C2266" t="s">
        <v>4652</v>
      </c>
      <c r="D2266" t="s">
        <v>3575</v>
      </c>
      <c r="E2266" t="s">
        <v>4033</v>
      </c>
      <c r="F2266">
        <v>36</v>
      </c>
      <c r="G2266">
        <v>532.44000000000005</v>
      </c>
    </row>
    <row r="2267" spans="1:7" hidden="1" x14ac:dyDescent="0.25">
      <c r="A2267" t="s">
        <v>4914</v>
      </c>
      <c r="B2267" t="s">
        <v>4028</v>
      </c>
      <c r="C2267" t="s">
        <v>5674</v>
      </c>
      <c r="D2267" t="s">
        <v>3576</v>
      </c>
      <c r="E2267" t="s">
        <v>4033</v>
      </c>
      <c r="F2267">
        <v>0</v>
      </c>
      <c r="G2267">
        <v>0</v>
      </c>
    </row>
    <row r="2268" spans="1:7" hidden="1" x14ac:dyDescent="0.25">
      <c r="A2268" t="s">
        <v>4914</v>
      </c>
      <c r="B2268" t="s">
        <v>4040</v>
      </c>
      <c r="C2268" t="s">
        <v>5675</v>
      </c>
      <c r="D2268" t="s">
        <v>3579</v>
      </c>
      <c r="E2268" t="s">
        <v>4033</v>
      </c>
      <c r="F2268">
        <v>96</v>
      </c>
      <c r="G2268">
        <v>961.44</v>
      </c>
    </row>
    <row r="2269" spans="1:7" hidden="1" x14ac:dyDescent="0.25">
      <c r="A2269" t="s">
        <v>4914</v>
      </c>
      <c r="B2269" t="s">
        <v>4042</v>
      </c>
      <c r="C2269" t="s">
        <v>5676</v>
      </c>
      <c r="D2269" t="s">
        <v>3584</v>
      </c>
      <c r="E2269" t="s">
        <v>4033</v>
      </c>
      <c r="F2269">
        <v>89</v>
      </c>
      <c r="G2269">
        <v>693</v>
      </c>
    </row>
    <row r="2270" spans="1:7" hidden="1" x14ac:dyDescent="0.25">
      <c r="A2270" t="s">
        <v>4914</v>
      </c>
      <c r="B2270" t="s">
        <v>4188</v>
      </c>
      <c r="C2270" t="s">
        <v>5677</v>
      </c>
      <c r="D2270" t="s">
        <v>3585</v>
      </c>
      <c r="E2270" t="s">
        <v>4030</v>
      </c>
      <c r="F2270">
        <v>1</v>
      </c>
      <c r="G2270">
        <v>24.99</v>
      </c>
    </row>
    <row r="2271" spans="1:7" hidden="1" x14ac:dyDescent="0.25">
      <c r="A2271" t="s">
        <v>4914</v>
      </c>
      <c r="B2271" t="s">
        <v>4037</v>
      </c>
      <c r="C2271" t="s">
        <v>4320</v>
      </c>
      <c r="D2271" t="s">
        <v>3587</v>
      </c>
      <c r="E2271" t="s">
        <v>4033</v>
      </c>
      <c r="F2271">
        <v>0</v>
      </c>
      <c r="G2271">
        <v>0</v>
      </c>
    </row>
    <row r="2272" spans="1:7" hidden="1" x14ac:dyDescent="0.25">
      <c r="A2272" t="s">
        <v>4914</v>
      </c>
      <c r="B2272" t="s">
        <v>4083</v>
      </c>
      <c r="C2272" t="s">
        <v>5678</v>
      </c>
      <c r="D2272" t="s">
        <v>3588</v>
      </c>
      <c r="E2272" t="s">
        <v>4033</v>
      </c>
      <c r="F2272">
        <v>9</v>
      </c>
      <c r="G2272">
        <v>9.6300000000000008</v>
      </c>
    </row>
    <row r="2273" spans="1:7" hidden="1" x14ac:dyDescent="0.25">
      <c r="A2273" t="s">
        <v>4914</v>
      </c>
      <c r="B2273" t="s">
        <v>4477</v>
      </c>
      <c r="C2273" t="s">
        <v>5679</v>
      </c>
      <c r="D2273" t="s">
        <v>5680</v>
      </c>
      <c r="E2273" t="s">
        <v>4033</v>
      </c>
      <c r="F2273">
        <v>70</v>
      </c>
      <c r="G2273">
        <v>8960</v>
      </c>
    </row>
    <row r="2274" spans="1:7" hidden="1" x14ac:dyDescent="0.25">
      <c r="A2274" t="s">
        <v>4914</v>
      </c>
      <c r="B2274" t="s">
        <v>4477</v>
      </c>
      <c r="C2274" t="s">
        <v>5681</v>
      </c>
      <c r="D2274" t="s">
        <v>5682</v>
      </c>
      <c r="E2274" t="s">
        <v>4033</v>
      </c>
      <c r="F2274">
        <v>30</v>
      </c>
      <c r="G2274">
        <v>4668</v>
      </c>
    </row>
    <row r="2275" spans="1:7" hidden="1" x14ac:dyDescent="0.25">
      <c r="A2275" t="s">
        <v>4914</v>
      </c>
      <c r="B2275" t="s">
        <v>4477</v>
      </c>
      <c r="C2275" t="s">
        <v>5683</v>
      </c>
      <c r="D2275" t="s">
        <v>5684</v>
      </c>
      <c r="E2275" t="s">
        <v>4033</v>
      </c>
      <c r="F2275">
        <v>60</v>
      </c>
      <c r="G2275">
        <v>5340</v>
      </c>
    </row>
    <row r="2276" spans="1:7" hidden="1" x14ac:dyDescent="0.25">
      <c r="A2276" t="s">
        <v>4914</v>
      </c>
      <c r="B2276" t="s">
        <v>4477</v>
      </c>
      <c r="C2276" t="s">
        <v>5685</v>
      </c>
      <c r="D2276" t="s">
        <v>5686</v>
      </c>
      <c r="E2276" t="s">
        <v>4033</v>
      </c>
      <c r="F2276">
        <v>340</v>
      </c>
      <c r="G2276">
        <v>5270</v>
      </c>
    </row>
    <row r="2277" spans="1:7" hidden="1" x14ac:dyDescent="0.25">
      <c r="A2277" t="s">
        <v>4914</v>
      </c>
      <c r="B2277" t="s">
        <v>4083</v>
      </c>
      <c r="C2277" t="s">
        <v>5687</v>
      </c>
      <c r="D2277" t="s">
        <v>3590</v>
      </c>
      <c r="E2277" t="s">
        <v>4033</v>
      </c>
      <c r="F2277">
        <v>827</v>
      </c>
      <c r="G2277">
        <v>11412.6</v>
      </c>
    </row>
    <row r="2278" spans="1:7" hidden="1" x14ac:dyDescent="0.25">
      <c r="A2278" t="s">
        <v>4914</v>
      </c>
      <c r="B2278" t="s">
        <v>4391</v>
      </c>
      <c r="C2278" t="s">
        <v>5688</v>
      </c>
      <c r="D2278" t="s">
        <v>3591</v>
      </c>
      <c r="E2278" t="s">
        <v>4033</v>
      </c>
      <c r="F2278">
        <v>42</v>
      </c>
      <c r="G2278">
        <v>3433.92</v>
      </c>
    </row>
    <row r="2279" spans="1:7" hidden="1" x14ac:dyDescent="0.25">
      <c r="A2279" t="s">
        <v>4914</v>
      </c>
      <c r="B2279" t="s">
        <v>4055</v>
      </c>
      <c r="C2279" t="s">
        <v>4321</v>
      </c>
      <c r="D2279" t="s">
        <v>3592</v>
      </c>
      <c r="E2279" t="s">
        <v>4033</v>
      </c>
      <c r="F2279">
        <v>499</v>
      </c>
      <c r="G2279">
        <v>539.39</v>
      </c>
    </row>
    <row r="2280" spans="1:7" hidden="1" x14ac:dyDescent="0.25">
      <c r="A2280" t="s">
        <v>4914</v>
      </c>
      <c r="B2280" t="s">
        <v>4055</v>
      </c>
      <c r="C2280" t="s">
        <v>4322</v>
      </c>
      <c r="D2280" t="s">
        <v>3593</v>
      </c>
      <c r="E2280" t="s">
        <v>4033</v>
      </c>
      <c r="F2280">
        <v>0</v>
      </c>
      <c r="G2280">
        <v>0</v>
      </c>
    </row>
    <row r="2281" spans="1:7" hidden="1" x14ac:dyDescent="0.25">
      <c r="A2281" t="s">
        <v>4914</v>
      </c>
      <c r="B2281" t="s">
        <v>4091</v>
      </c>
      <c r="C2281" t="s">
        <v>5689</v>
      </c>
      <c r="D2281" t="s">
        <v>3595</v>
      </c>
      <c r="E2281" t="s">
        <v>4033</v>
      </c>
      <c r="F2281">
        <v>60</v>
      </c>
      <c r="G2281">
        <v>900</v>
      </c>
    </row>
    <row r="2282" spans="1:7" hidden="1" x14ac:dyDescent="0.25">
      <c r="A2282" t="s">
        <v>4914</v>
      </c>
      <c r="B2282" t="s">
        <v>4040</v>
      </c>
      <c r="C2282" t="s">
        <v>4870</v>
      </c>
      <c r="D2282" t="s">
        <v>3599</v>
      </c>
      <c r="E2282" t="s">
        <v>4033</v>
      </c>
      <c r="F2282">
        <v>3</v>
      </c>
      <c r="G2282">
        <v>71.94</v>
      </c>
    </row>
    <row r="2283" spans="1:7" hidden="1" x14ac:dyDescent="0.25">
      <c r="A2283" t="s">
        <v>4914</v>
      </c>
      <c r="B2283" t="s">
        <v>4040</v>
      </c>
      <c r="C2283" t="s">
        <v>4871</v>
      </c>
      <c r="D2283" t="s">
        <v>3600</v>
      </c>
      <c r="E2283" t="s">
        <v>4033</v>
      </c>
      <c r="F2283">
        <v>2</v>
      </c>
      <c r="G2283">
        <v>34.72</v>
      </c>
    </row>
    <row r="2284" spans="1:7" hidden="1" x14ac:dyDescent="0.25">
      <c r="A2284" t="s">
        <v>4914</v>
      </c>
      <c r="B2284" t="s">
        <v>4391</v>
      </c>
      <c r="C2284" t="s">
        <v>5690</v>
      </c>
      <c r="D2284" t="s">
        <v>3601</v>
      </c>
      <c r="E2284" t="s">
        <v>4033</v>
      </c>
      <c r="F2284">
        <v>3</v>
      </c>
      <c r="G2284">
        <v>299.27999999999997</v>
      </c>
    </row>
    <row r="2285" spans="1:7" hidden="1" x14ac:dyDescent="0.25">
      <c r="A2285" t="s">
        <v>4914</v>
      </c>
      <c r="B2285" t="s">
        <v>4391</v>
      </c>
      <c r="C2285" t="s">
        <v>5691</v>
      </c>
      <c r="D2285" t="s">
        <v>3602</v>
      </c>
      <c r="E2285" t="s">
        <v>4033</v>
      </c>
      <c r="F2285">
        <v>15</v>
      </c>
      <c r="G2285">
        <v>1033.6500000000001</v>
      </c>
    </row>
    <row r="2286" spans="1:7" hidden="1" x14ac:dyDescent="0.25">
      <c r="A2286" t="s">
        <v>4914</v>
      </c>
      <c r="B2286" t="s">
        <v>4391</v>
      </c>
      <c r="C2286" t="s">
        <v>5692</v>
      </c>
      <c r="D2286" t="s">
        <v>3603</v>
      </c>
      <c r="E2286" t="s">
        <v>4033</v>
      </c>
      <c r="F2286">
        <v>3</v>
      </c>
      <c r="G2286">
        <v>181.89</v>
      </c>
    </row>
    <row r="2287" spans="1:7" hidden="1" x14ac:dyDescent="0.25">
      <c r="A2287" t="s">
        <v>4914</v>
      </c>
      <c r="B2287" t="s">
        <v>4391</v>
      </c>
      <c r="C2287" t="s">
        <v>5693</v>
      </c>
      <c r="D2287" t="s">
        <v>3604</v>
      </c>
      <c r="E2287" t="s">
        <v>4033</v>
      </c>
      <c r="F2287">
        <v>5</v>
      </c>
      <c r="G2287">
        <v>665.35</v>
      </c>
    </row>
    <row r="2288" spans="1:7" hidden="1" x14ac:dyDescent="0.25">
      <c r="A2288" t="s">
        <v>4914</v>
      </c>
      <c r="B2288" t="s">
        <v>4042</v>
      </c>
      <c r="C2288" t="s">
        <v>4653</v>
      </c>
      <c r="D2288" t="s">
        <v>3605</v>
      </c>
      <c r="E2288" t="s">
        <v>4033</v>
      </c>
      <c r="F2288">
        <v>207</v>
      </c>
      <c r="G2288">
        <v>3088.44</v>
      </c>
    </row>
    <row r="2289" spans="1:7" hidden="1" x14ac:dyDescent="0.25">
      <c r="A2289" t="s">
        <v>4914</v>
      </c>
      <c r="B2289" t="s">
        <v>4391</v>
      </c>
      <c r="C2289" t="s">
        <v>4654</v>
      </c>
      <c r="D2289" t="s">
        <v>3606</v>
      </c>
      <c r="E2289" t="s">
        <v>4033</v>
      </c>
      <c r="F2289">
        <v>500</v>
      </c>
      <c r="G2289">
        <v>20140</v>
      </c>
    </row>
    <row r="2290" spans="1:7" hidden="1" x14ac:dyDescent="0.25">
      <c r="A2290" t="s">
        <v>4914</v>
      </c>
      <c r="B2290" t="s">
        <v>4391</v>
      </c>
      <c r="C2290" t="s">
        <v>5694</v>
      </c>
      <c r="D2290" t="s">
        <v>3608</v>
      </c>
      <c r="E2290" t="s">
        <v>4033</v>
      </c>
      <c r="F2290">
        <v>6</v>
      </c>
      <c r="G2290">
        <v>799.98</v>
      </c>
    </row>
    <row r="2291" spans="1:7" hidden="1" x14ac:dyDescent="0.25">
      <c r="A2291" t="s">
        <v>4914</v>
      </c>
      <c r="B2291" t="s">
        <v>4055</v>
      </c>
      <c r="C2291" t="s">
        <v>5695</v>
      </c>
      <c r="D2291" t="s">
        <v>3610</v>
      </c>
      <c r="E2291" t="s">
        <v>4033</v>
      </c>
      <c r="F2291">
        <v>13</v>
      </c>
      <c r="G2291">
        <v>24.52</v>
      </c>
    </row>
    <row r="2292" spans="1:7" hidden="1" x14ac:dyDescent="0.25">
      <c r="A2292" t="s">
        <v>4914</v>
      </c>
      <c r="B2292" t="s">
        <v>4091</v>
      </c>
      <c r="C2292" t="s">
        <v>5696</v>
      </c>
      <c r="D2292" t="s">
        <v>3611</v>
      </c>
      <c r="E2292" t="s">
        <v>4033</v>
      </c>
      <c r="F2292">
        <v>43</v>
      </c>
      <c r="G2292">
        <v>330.59</v>
      </c>
    </row>
    <row r="2293" spans="1:7" hidden="1" x14ac:dyDescent="0.25">
      <c r="A2293" t="s">
        <v>4914</v>
      </c>
      <c r="B2293" t="s">
        <v>4091</v>
      </c>
      <c r="C2293" t="s">
        <v>5697</v>
      </c>
      <c r="D2293" t="s">
        <v>3612</v>
      </c>
      <c r="E2293" t="s">
        <v>4033</v>
      </c>
      <c r="F2293">
        <v>52</v>
      </c>
      <c r="G2293">
        <v>398.83</v>
      </c>
    </row>
    <row r="2294" spans="1:7" hidden="1" x14ac:dyDescent="0.25">
      <c r="A2294" t="s">
        <v>4914</v>
      </c>
      <c r="B2294" t="s">
        <v>4091</v>
      </c>
      <c r="C2294" t="s">
        <v>5698</v>
      </c>
      <c r="D2294" t="s">
        <v>3613</v>
      </c>
      <c r="E2294" t="s">
        <v>4033</v>
      </c>
      <c r="F2294">
        <v>31</v>
      </c>
      <c r="G2294">
        <v>277.14</v>
      </c>
    </row>
    <row r="2295" spans="1:7" hidden="1" x14ac:dyDescent="0.25">
      <c r="A2295" t="s">
        <v>4914</v>
      </c>
      <c r="B2295" t="s">
        <v>4091</v>
      </c>
      <c r="C2295" t="s">
        <v>5699</v>
      </c>
      <c r="D2295" t="s">
        <v>3614</v>
      </c>
      <c r="E2295" t="s">
        <v>4033</v>
      </c>
      <c r="F2295">
        <v>4</v>
      </c>
      <c r="G2295">
        <v>39.92</v>
      </c>
    </row>
    <row r="2296" spans="1:7" hidden="1" x14ac:dyDescent="0.25">
      <c r="A2296" t="s">
        <v>4914</v>
      </c>
      <c r="B2296" t="s">
        <v>4091</v>
      </c>
      <c r="C2296" t="s">
        <v>5700</v>
      </c>
      <c r="D2296" t="s">
        <v>3615</v>
      </c>
      <c r="E2296" t="s">
        <v>4033</v>
      </c>
      <c r="F2296">
        <v>10</v>
      </c>
      <c r="G2296">
        <v>432.3</v>
      </c>
    </row>
    <row r="2297" spans="1:7" hidden="1" x14ac:dyDescent="0.25">
      <c r="A2297" t="s">
        <v>4914</v>
      </c>
      <c r="B2297" t="s">
        <v>4091</v>
      </c>
      <c r="C2297" t="s">
        <v>5701</v>
      </c>
      <c r="D2297" t="s">
        <v>3616</v>
      </c>
      <c r="E2297" t="s">
        <v>4033</v>
      </c>
      <c r="F2297">
        <v>2</v>
      </c>
      <c r="G2297">
        <v>110.4</v>
      </c>
    </row>
    <row r="2298" spans="1:7" hidden="1" x14ac:dyDescent="0.25">
      <c r="A2298" t="s">
        <v>4914</v>
      </c>
      <c r="B2298" t="s">
        <v>4091</v>
      </c>
      <c r="C2298" t="s">
        <v>4874</v>
      </c>
      <c r="D2298" t="s">
        <v>3617</v>
      </c>
      <c r="E2298" t="s">
        <v>4033</v>
      </c>
      <c r="F2298">
        <v>1140</v>
      </c>
      <c r="G2298">
        <v>22230</v>
      </c>
    </row>
    <row r="2299" spans="1:7" hidden="1" x14ac:dyDescent="0.25">
      <c r="A2299" t="s">
        <v>4914</v>
      </c>
      <c r="B2299" t="s">
        <v>4091</v>
      </c>
      <c r="C2299" t="s">
        <v>5702</v>
      </c>
      <c r="D2299" t="s">
        <v>3618</v>
      </c>
      <c r="E2299" t="s">
        <v>4033</v>
      </c>
      <c r="F2299">
        <v>40</v>
      </c>
      <c r="G2299">
        <v>1540.4</v>
      </c>
    </row>
    <row r="2300" spans="1:7" hidden="1" x14ac:dyDescent="0.25">
      <c r="A2300" t="s">
        <v>4914</v>
      </c>
      <c r="B2300" t="s">
        <v>4091</v>
      </c>
      <c r="C2300" t="s">
        <v>4875</v>
      </c>
      <c r="D2300" t="s">
        <v>3619</v>
      </c>
      <c r="E2300" t="s">
        <v>4033</v>
      </c>
      <c r="F2300">
        <v>59</v>
      </c>
      <c r="G2300">
        <v>2400.15</v>
      </c>
    </row>
    <row r="2301" spans="1:7" hidden="1" x14ac:dyDescent="0.25">
      <c r="A2301" t="s">
        <v>4914</v>
      </c>
      <c r="B2301" t="s">
        <v>4091</v>
      </c>
      <c r="C2301" t="s">
        <v>5703</v>
      </c>
      <c r="D2301" t="s">
        <v>3620</v>
      </c>
      <c r="E2301" t="s">
        <v>4033</v>
      </c>
      <c r="F2301">
        <v>97</v>
      </c>
      <c r="G2301">
        <v>614.30999999999995</v>
      </c>
    </row>
    <row r="2302" spans="1:7" hidden="1" x14ac:dyDescent="0.25">
      <c r="A2302" t="s">
        <v>4914</v>
      </c>
      <c r="B2302" t="s">
        <v>4391</v>
      </c>
      <c r="C2302" t="s">
        <v>5704</v>
      </c>
      <c r="D2302" t="s">
        <v>3621</v>
      </c>
      <c r="E2302" t="s">
        <v>4033</v>
      </c>
      <c r="F2302">
        <v>0</v>
      </c>
      <c r="G2302">
        <v>0</v>
      </c>
    </row>
    <row r="2303" spans="1:7" hidden="1" x14ac:dyDescent="0.25">
      <c r="A2303" t="s">
        <v>4914</v>
      </c>
      <c r="B2303" t="s">
        <v>4391</v>
      </c>
      <c r="C2303" t="s">
        <v>5705</v>
      </c>
      <c r="D2303" t="s">
        <v>3622</v>
      </c>
      <c r="E2303" t="s">
        <v>4033</v>
      </c>
      <c r="F2303">
        <v>2</v>
      </c>
      <c r="G2303">
        <v>1275</v>
      </c>
    </row>
    <row r="2304" spans="1:7" hidden="1" x14ac:dyDescent="0.25">
      <c r="A2304" t="s">
        <v>4914</v>
      </c>
      <c r="B2304" t="s">
        <v>4494</v>
      </c>
      <c r="C2304" t="s">
        <v>5706</v>
      </c>
      <c r="D2304" t="s">
        <v>3625</v>
      </c>
      <c r="E2304" t="s">
        <v>4033</v>
      </c>
      <c r="F2304">
        <v>5</v>
      </c>
      <c r="G2304">
        <v>604.4</v>
      </c>
    </row>
    <row r="2305" spans="1:7" hidden="1" x14ac:dyDescent="0.25">
      <c r="A2305" t="s">
        <v>4914</v>
      </c>
      <c r="B2305" t="s">
        <v>4494</v>
      </c>
      <c r="C2305" t="s">
        <v>4655</v>
      </c>
      <c r="D2305" t="s">
        <v>3626</v>
      </c>
      <c r="E2305" t="s">
        <v>4033</v>
      </c>
      <c r="F2305">
        <v>20</v>
      </c>
      <c r="G2305">
        <v>524.20000000000005</v>
      </c>
    </row>
    <row r="2306" spans="1:7" hidden="1" x14ac:dyDescent="0.25">
      <c r="A2306" t="s">
        <v>4914</v>
      </c>
      <c r="B2306" t="s">
        <v>4494</v>
      </c>
      <c r="C2306" t="s">
        <v>5707</v>
      </c>
      <c r="D2306" t="s">
        <v>3628</v>
      </c>
      <c r="E2306" t="s">
        <v>4033</v>
      </c>
      <c r="F2306">
        <v>22</v>
      </c>
      <c r="G2306">
        <v>546.48</v>
      </c>
    </row>
    <row r="2307" spans="1:7" hidden="1" x14ac:dyDescent="0.25">
      <c r="A2307" t="s">
        <v>4914</v>
      </c>
      <c r="B2307" t="s">
        <v>4494</v>
      </c>
      <c r="C2307" t="s">
        <v>4658</v>
      </c>
      <c r="D2307" t="s">
        <v>3629</v>
      </c>
      <c r="E2307" t="s">
        <v>4033</v>
      </c>
      <c r="F2307">
        <v>0</v>
      </c>
      <c r="G2307">
        <v>0</v>
      </c>
    </row>
    <row r="2308" spans="1:7" hidden="1" x14ac:dyDescent="0.25">
      <c r="A2308" t="s">
        <v>4914</v>
      </c>
      <c r="B2308" t="s">
        <v>4494</v>
      </c>
      <c r="C2308" t="s">
        <v>5708</v>
      </c>
      <c r="D2308" t="s">
        <v>3630</v>
      </c>
      <c r="E2308" t="s">
        <v>4033</v>
      </c>
      <c r="F2308">
        <v>1</v>
      </c>
      <c r="G2308">
        <v>31.28</v>
      </c>
    </row>
    <row r="2309" spans="1:7" hidden="1" x14ac:dyDescent="0.25">
      <c r="A2309" t="s">
        <v>4914</v>
      </c>
      <c r="B2309" t="s">
        <v>4042</v>
      </c>
      <c r="C2309" t="s">
        <v>5709</v>
      </c>
      <c r="D2309" t="s">
        <v>3633</v>
      </c>
      <c r="E2309" t="s">
        <v>4033</v>
      </c>
      <c r="F2309">
        <v>0</v>
      </c>
      <c r="G2309">
        <v>0</v>
      </c>
    </row>
    <row r="2310" spans="1:7" hidden="1" x14ac:dyDescent="0.25">
      <c r="A2310" t="s">
        <v>4914</v>
      </c>
      <c r="B2310" t="s">
        <v>4494</v>
      </c>
      <c r="C2310" t="s">
        <v>5710</v>
      </c>
      <c r="D2310" t="s">
        <v>3634</v>
      </c>
      <c r="E2310" t="s">
        <v>4033</v>
      </c>
      <c r="F2310">
        <v>12</v>
      </c>
      <c r="G2310">
        <v>1367.28</v>
      </c>
    </row>
    <row r="2311" spans="1:7" hidden="1" x14ac:dyDescent="0.25">
      <c r="A2311" t="s">
        <v>4914</v>
      </c>
      <c r="B2311" t="s">
        <v>4091</v>
      </c>
      <c r="C2311" t="s">
        <v>4329</v>
      </c>
      <c r="D2311" t="s">
        <v>3636</v>
      </c>
      <c r="E2311" t="s">
        <v>4033</v>
      </c>
      <c r="F2311">
        <v>0</v>
      </c>
      <c r="G2311">
        <v>0</v>
      </c>
    </row>
    <row r="2312" spans="1:7" hidden="1" x14ac:dyDescent="0.25">
      <c r="A2312" t="s">
        <v>4914</v>
      </c>
      <c r="B2312" t="s">
        <v>4091</v>
      </c>
      <c r="C2312" t="s">
        <v>5711</v>
      </c>
      <c r="D2312" t="s">
        <v>3638</v>
      </c>
      <c r="E2312" t="s">
        <v>4033</v>
      </c>
      <c r="F2312">
        <v>20</v>
      </c>
      <c r="G2312">
        <v>2678.6</v>
      </c>
    </row>
    <row r="2313" spans="1:7" hidden="1" x14ac:dyDescent="0.25">
      <c r="A2313" t="s">
        <v>4914</v>
      </c>
      <c r="B2313" t="s">
        <v>4091</v>
      </c>
      <c r="C2313" t="s">
        <v>5712</v>
      </c>
      <c r="D2313" t="s">
        <v>3639</v>
      </c>
      <c r="E2313" t="s">
        <v>4033</v>
      </c>
      <c r="F2313">
        <v>0</v>
      </c>
      <c r="G2313">
        <v>0</v>
      </c>
    </row>
    <row r="2314" spans="1:7" hidden="1" x14ac:dyDescent="0.25">
      <c r="A2314" t="s">
        <v>4914</v>
      </c>
      <c r="B2314" t="s">
        <v>4234</v>
      </c>
      <c r="C2314" t="s">
        <v>5713</v>
      </c>
      <c r="D2314" t="s">
        <v>3640</v>
      </c>
      <c r="E2314" t="s">
        <v>4033</v>
      </c>
      <c r="F2314">
        <v>1</v>
      </c>
      <c r="G2314">
        <v>128.25</v>
      </c>
    </row>
    <row r="2315" spans="1:7" hidden="1" x14ac:dyDescent="0.25">
      <c r="A2315" t="s">
        <v>4914</v>
      </c>
      <c r="B2315" t="s">
        <v>4234</v>
      </c>
      <c r="C2315" t="s">
        <v>4659</v>
      </c>
      <c r="D2315" t="s">
        <v>3641</v>
      </c>
      <c r="E2315" t="s">
        <v>4033</v>
      </c>
      <c r="F2315">
        <v>1</v>
      </c>
      <c r="G2315">
        <v>17.190000000000001</v>
      </c>
    </row>
    <row r="2316" spans="1:7" hidden="1" x14ac:dyDescent="0.25">
      <c r="A2316" t="s">
        <v>4914</v>
      </c>
      <c r="B2316" t="s">
        <v>4055</v>
      </c>
      <c r="C2316" t="s">
        <v>4330</v>
      </c>
      <c r="D2316" t="s">
        <v>3642</v>
      </c>
      <c r="E2316" t="s">
        <v>4033</v>
      </c>
      <c r="F2316">
        <v>1978</v>
      </c>
      <c r="G2316">
        <v>1463.72</v>
      </c>
    </row>
    <row r="2317" spans="1:7" hidden="1" x14ac:dyDescent="0.25">
      <c r="A2317" t="s">
        <v>4914</v>
      </c>
      <c r="B2317" t="s">
        <v>4055</v>
      </c>
      <c r="C2317" t="s">
        <v>4331</v>
      </c>
      <c r="D2317" t="s">
        <v>3643</v>
      </c>
      <c r="E2317" t="s">
        <v>4033</v>
      </c>
      <c r="F2317">
        <v>1068</v>
      </c>
      <c r="G2317">
        <v>3097.2</v>
      </c>
    </row>
    <row r="2318" spans="1:7" hidden="1" x14ac:dyDescent="0.25">
      <c r="A2318" t="s">
        <v>4914</v>
      </c>
      <c r="B2318" t="s">
        <v>4055</v>
      </c>
      <c r="C2318" t="s">
        <v>4332</v>
      </c>
      <c r="D2318" t="s">
        <v>3647</v>
      </c>
      <c r="E2318" t="s">
        <v>4033</v>
      </c>
      <c r="F2318">
        <v>0</v>
      </c>
      <c r="G2318">
        <v>0</v>
      </c>
    </row>
    <row r="2319" spans="1:7" hidden="1" x14ac:dyDescent="0.25">
      <c r="A2319" t="s">
        <v>4914</v>
      </c>
      <c r="B2319" t="s">
        <v>4091</v>
      </c>
      <c r="C2319" t="s">
        <v>5714</v>
      </c>
      <c r="D2319" t="s">
        <v>3649</v>
      </c>
      <c r="E2319" t="s">
        <v>4033</v>
      </c>
      <c r="F2319">
        <v>14</v>
      </c>
      <c r="G2319">
        <v>803.79</v>
      </c>
    </row>
    <row r="2320" spans="1:7" hidden="1" x14ac:dyDescent="0.25">
      <c r="A2320" t="s">
        <v>4914</v>
      </c>
      <c r="B2320" t="s">
        <v>4091</v>
      </c>
      <c r="C2320" t="s">
        <v>5715</v>
      </c>
      <c r="D2320" t="s">
        <v>3650</v>
      </c>
      <c r="E2320" t="s">
        <v>4033</v>
      </c>
      <c r="F2320">
        <v>24</v>
      </c>
      <c r="G2320">
        <v>258.07</v>
      </c>
    </row>
    <row r="2321" spans="1:7" hidden="1" x14ac:dyDescent="0.25">
      <c r="A2321" t="s">
        <v>4914</v>
      </c>
      <c r="B2321" t="s">
        <v>4091</v>
      </c>
      <c r="C2321" t="s">
        <v>4660</v>
      </c>
      <c r="D2321" t="s">
        <v>3651</v>
      </c>
      <c r="E2321" t="s">
        <v>4033</v>
      </c>
      <c r="F2321">
        <v>1226</v>
      </c>
      <c r="G2321">
        <v>13229.36</v>
      </c>
    </row>
    <row r="2322" spans="1:7" hidden="1" x14ac:dyDescent="0.25">
      <c r="A2322" t="s">
        <v>4914</v>
      </c>
      <c r="B2322" t="s">
        <v>4091</v>
      </c>
      <c r="C2322" t="s">
        <v>5716</v>
      </c>
      <c r="D2322" t="s">
        <v>3652</v>
      </c>
      <c r="E2322" t="s">
        <v>4033</v>
      </c>
      <c r="F2322">
        <v>22</v>
      </c>
      <c r="G2322">
        <v>807.66</v>
      </c>
    </row>
    <row r="2323" spans="1:7" hidden="1" x14ac:dyDescent="0.25">
      <c r="A2323" t="s">
        <v>4914</v>
      </c>
      <c r="B2323" t="s">
        <v>4091</v>
      </c>
      <c r="C2323" t="s">
        <v>5717</v>
      </c>
      <c r="D2323" t="s">
        <v>3653</v>
      </c>
      <c r="E2323" t="s">
        <v>4033</v>
      </c>
      <c r="F2323">
        <v>16</v>
      </c>
      <c r="G2323">
        <v>702.74</v>
      </c>
    </row>
    <row r="2324" spans="1:7" hidden="1" x14ac:dyDescent="0.25">
      <c r="A2324" t="s">
        <v>4914</v>
      </c>
      <c r="B2324" t="s">
        <v>4091</v>
      </c>
      <c r="C2324" t="s">
        <v>5718</v>
      </c>
      <c r="D2324" t="s">
        <v>3654</v>
      </c>
      <c r="E2324" t="s">
        <v>4033</v>
      </c>
      <c r="F2324">
        <v>4</v>
      </c>
      <c r="G2324">
        <v>270.45</v>
      </c>
    </row>
    <row r="2325" spans="1:7" hidden="1" x14ac:dyDescent="0.25">
      <c r="A2325" t="s">
        <v>4914</v>
      </c>
      <c r="B2325" t="s">
        <v>4091</v>
      </c>
      <c r="C2325" t="s">
        <v>4881</v>
      </c>
      <c r="D2325" t="s">
        <v>3655</v>
      </c>
      <c r="E2325" t="s">
        <v>4033</v>
      </c>
      <c r="F2325">
        <v>9</v>
      </c>
      <c r="G2325">
        <v>468.94</v>
      </c>
    </row>
    <row r="2326" spans="1:7" hidden="1" x14ac:dyDescent="0.25">
      <c r="A2326" t="s">
        <v>4914</v>
      </c>
      <c r="B2326" t="s">
        <v>4042</v>
      </c>
      <c r="C2326" t="s">
        <v>5719</v>
      </c>
      <c r="D2326" t="s">
        <v>3656</v>
      </c>
      <c r="E2326" t="s">
        <v>4033</v>
      </c>
      <c r="F2326">
        <v>14</v>
      </c>
      <c r="G2326">
        <v>852.8</v>
      </c>
    </row>
    <row r="2327" spans="1:7" hidden="1" x14ac:dyDescent="0.25">
      <c r="A2327" t="s">
        <v>4914</v>
      </c>
      <c r="B2327" t="s">
        <v>4053</v>
      </c>
      <c r="C2327" t="s">
        <v>5720</v>
      </c>
      <c r="D2327" t="s">
        <v>3671</v>
      </c>
      <c r="E2327" t="s">
        <v>4033</v>
      </c>
      <c r="F2327">
        <v>0</v>
      </c>
      <c r="G2327">
        <v>0</v>
      </c>
    </row>
    <row r="2328" spans="1:7" hidden="1" x14ac:dyDescent="0.25">
      <c r="A2328" t="s">
        <v>4914</v>
      </c>
      <c r="B2328" t="s">
        <v>4053</v>
      </c>
      <c r="C2328" t="s">
        <v>5721</v>
      </c>
      <c r="D2328" t="s">
        <v>3673</v>
      </c>
      <c r="E2328" t="s">
        <v>4033</v>
      </c>
      <c r="F2328">
        <v>1</v>
      </c>
      <c r="G2328">
        <v>36.64</v>
      </c>
    </row>
    <row r="2329" spans="1:7" hidden="1" x14ac:dyDescent="0.25">
      <c r="A2329" t="s">
        <v>4914</v>
      </c>
      <c r="B2329" t="s">
        <v>4053</v>
      </c>
      <c r="C2329" t="s">
        <v>5722</v>
      </c>
      <c r="D2329" t="s">
        <v>3674</v>
      </c>
      <c r="E2329" t="s">
        <v>4033</v>
      </c>
      <c r="F2329">
        <v>0</v>
      </c>
      <c r="G2329">
        <v>0</v>
      </c>
    </row>
    <row r="2330" spans="1:7" hidden="1" x14ac:dyDescent="0.25">
      <c r="A2330" t="s">
        <v>4914</v>
      </c>
      <c r="B2330" t="s">
        <v>4053</v>
      </c>
      <c r="C2330" t="s">
        <v>5723</v>
      </c>
      <c r="D2330" t="s">
        <v>3676</v>
      </c>
      <c r="E2330" t="s">
        <v>4033</v>
      </c>
      <c r="F2330">
        <v>0</v>
      </c>
      <c r="G2330">
        <v>0</v>
      </c>
    </row>
    <row r="2331" spans="1:7" hidden="1" x14ac:dyDescent="0.25">
      <c r="A2331" t="s">
        <v>4914</v>
      </c>
      <c r="B2331" t="s">
        <v>4091</v>
      </c>
      <c r="C2331" t="s">
        <v>4662</v>
      </c>
      <c r="D2331" t="s">
        <v>3682</v>
      </c>
      <c r="E2331" t="s">
        <v>4033</v>
      </c>
      <c r="F2331">
        <v>7</v>
      </c>
      <c r="G2331">
        <v>175</v>
      </c>
    </row>
    <row r="2332" spans="1:7" hidden="1" x14ac:dyDescent="0.25">
      <c r="A2332" t="s">
        <v>4914</v>
      </c>
      <c r="B2332" t="s">
        <v>4091</v>
      </c>
      <c r="C2332" t="s">
        <v>4663</v>
      </c>
      <c r="D2332" t="s">
        <v>3683</v>
      </c>
      <c r="E2332" t="s">
        <v>4033</v>
      </c>
      <c r="F2332">
        <v>305</v>
      </c>
      <c r="G2332">
        <v>2745</v>
      </c>
    </row>
    <row r="2333" spans="1:7" hidden="1" x14ac:dyDescent="0.25">
      <c r="A2333" t="s">
        <v>4914</v>
      </c>
      <c r="B2333" t="s">
        <v>4091</v>
      </c>
      <c r="C2333" t="s">
        <v>4664</v>
      </c>
      <c r="D2333" t="s">
        <v>3684</v>
      </c>
      <c r="E2333" t="s">
        <v>4033</v>
      </c>
      <c r="F2333">
        <v>1389</v>
      </c>
      <c r="G2333">
        <v>12607.22</v>
      </c>
    </row>
    <row r="2334" spans="1:7" hidden="1" x14ac:dyDescent="0.25">
      <c r="A2334" t="s">
        <v>4914</v>
      </c>
      <c r="B2334" t="s">
        <v>4055</v>
      </c>
      <c r="C2334" t="s">
        <v>5724</v>
      </c>
      <c r="D2334" t="s">
        <v>3688</v>
      </c>
      <c r="E2334" t="s">
        <v>4033</v>
      </c>
      <c r="F2334">
        <v>207</v>
      </c>
      <c r="G2334">
        <v>44748.22</v>
      </c>
    </row>
    <row r="2335" spans="1:7" hidden="1" x14ac:dyDescent="0.25">
      <c r="A2335" t="s">
        <v>4914</v>
      </c>
      <c r="B2335" t="s">
        <v>4042</v>
      </c>
      <c r="C2335" t="s">
        <v>5725</v>
      </c>
      <c r="D2335" t="s">
        <v>3689</v>
      </c>
      <c r="E2335" t="s">
        <v>4033</v>
      </c>
      <c r="F2335">
        <v>45</v>
      </c>
      <c r="G2335">
        <v>2509.4899999999998</v>
      </c>
    </row>
    <row r="2336" spans="1:7" hidden="1" x14ac:dyDescent="0.25">
      <c r="A2336" t="s">
        <v>4914</v>
      </c>
      <c r="B2336" t="s">
        <v>4042</v>
      </c>
      <c r="C2336" t="s">
        <v>4334</v>
      </c>
      <c r="D2336" t="s">
        <v>3690</v>
      </c>
      <c r="E2336" t="s">
        <v>4033</v>
      </c>
      <c r="F2336">
        <v>7</v>
      </c>
      <c r="G2336">
        <v>28.19</v>
      </c>
    </row>
    <row r="2337" spans="1:7" hidden="1" x14ac:dyDescent="0.25">
      <c r="A2337" t="s">
        <v>4914</v>
      </c>
      <c r="B2337" t="s">
        <v>4042</v>
      </c>
      <c r="C2337" t="s">
        <v>5726</v>
      </c>
      <c r="D2337" t="s">
        <v>3691</v>
      </c>
      <c r="E2337" t="s">
        <v>4033</v>
      </c>
      <c r="F2337">
        <v>166</v>
      </c>
      <c r="G2337">
        <v>6142</v>
      </c>
    </row>
    <row r="2338" spans="1:7" hidden="1" x14ac:dyDescent="0.25">
      <c r="A2338" t="s">
        <v>4914</v>
      </c>
      <c r="B2338" t="s">
        <v>4042</v>
      </c>
      <c r="C2338" t="s">
        <v>4666</v>
      </c>
      <c r="D2338" t="s">
        <v>3692</v>
      </c>
      <c r="E2338" t="s">
        <v>4033</v>
      </c>
      <c r="F2338">
        <v>18</v>
      </c>
      <c r="G2338">
        <v>654.66</v>
      </c>
    </row>
    <row r="2339" spans="1:7" hidden="1" x14ac:dyDescent="0.25">
      <c r="A2339" t="s">
        <v>4914</v>
      </c>
      <c r="B2339" t="s">
        <v>4042</v>
      </c>
      <c r="C2339" t="s">
        <v>4667</v>
      </c>
      <c r="D2339" t="s">
        <v>3693</v>
      </c>
      <c r="E2339" t="s">
        <v>4033</v>
      </c>
      <c r="F2339">
        <v>28</v>
      </c>
      <c r="G2339">
        <v>461.33</v>
      </c>
    </row>
    <row r="2340" spans="1:7" hidden="1" x14ac:dyDescent="0.25">
      <c r="A2340" t="s">
        <v>4914</v>
      </c>
      <c r="B2340" t="s">
        <v>4042</v>
      </c>
      <c r="C2340" t="s">
        <v>4668</v>
      </c>
      <c r="D2340" t="s">
        <v>3694</v>
      </c>
      <c r="E2340" t="s">
        <v>4033</v>
      </c>
      <c r="F2340">
        <v>79</v>
      </c>
      <c r="G2340">
        <v>1964.85</v>
      </c>
    </row>
    <row r="2341" spans="1:7" hidden="1" x14ac:dyDescent="0.25">
      <c r="A2341" t="s">
        <v>4914</v>
      </c>
      <c r="B2341" t="s">
        <v>4037</v>
      </c>
      <c r="C2341" t="s">
        <v>4669</v>
      </c>
      <c r="D2341" t="s">
        <v>3695</v>
      </c>
      <c r="E2341" t="s">
        <v>4033</v>
      </c>
      <c r="F2341">
        <v>543</v>
      </c>
      <c r="G2341">
        <v>1427.17</v>
      </c>
    </row>
    <row r="2342" spans="1:7" hidden="1" x14ac:dyDescent="0.25">
      <c r="A2342" t="s">
        <v>4914</v>
      </c>
      <c r="B2342" t="s">
        <v>4391</v>
      </c>
      <c r="C2342" t="s">
        <v>4673</v>
      </c>
      <c r="D2342" t="s">
        <v>3697</v>
      </c>
      <c r="E2342" t="s">
        <v>4033</v>
      </c>
      <c r="F2342">
        <v>53</v>
      </c>
      <c r="G2342">
        <v>7762.38</v>
      </c>
    </row>
    <row r="2343" spans="1:7" hidden="1" x14ac:dyDescent="0.25">
      <c r="A2343" t="s">
        <v>4914</v>
      </c>
      <c r="B2343" t="s">
        <v>4037</v>
      </c>
      <c r="C2343" t="s">
        <v>4675</v>
      </c>
      <c r="D2343" t="s">
        <v>3699</v>
      </c>
      <c r="E2343" t="s">
        <v>4033</v>
      </c>
      <c r="F2343">
        <v>940</v>
      </c>
      <c r="G2343">
        <v>2055.27</v>
      </c>
    </row>
    <row r="2344" spans="1:7" hidden="1" x14ac:dyDescent="0.25">
      <c r="A2344" t="s">
        <v>4914</v>
      </c>
      <c r="B2344" t="s">
        <v>4037</v>
      </c>
      <c r="C2344" t="s">
        <v>4335</v>
      </c>
      <c r="D2344" t="s">
        <v>3700</v>
      </c>
      <c r="E2344" t="s">
        <v>4033</v>
      </c>
      <c r="F2344">
        <v>0</v>
      </c>
      <c r="G2344">
        <v>0</v>
      </c>
    </row>
    <row r="2345" spans="1:7" hidden="1" x14ac:dyDescent="0.25">
      <c r="A2345" t="s">
        <v>4914</v>
      </c>
      <c r="B2345" t="s">
        <v>4042</v>
      </c>
      <c r="C2345" t="s">
        <v>4676</v>
      </c>
      <c r="D2345" t="s">
        <v>3705</v>
      </c>
      <c r="E2345" t="s">
        <v>4033</v>
      </c>
      <c r="F2345">
        <v>10</v>
      </c>
      <c r="G2345">
        <v>70</v>
      </c>
    </row>
    <row r="2346" spans="1:7" hidden="1" x14ac:dyDescent="0.25">
      <c r="A2346" t="s">
        <v>4914</v>
      </c>
      <c r="B2346" t="s">
        <v>4042</v>
      </c>
      <c r="C2346" t="s">
        <v>4677</v>
      </c>
      <c r="D2346" t="s">
        <v>3706</v>
      </c>
      <c r="E2346" t="s">
        <v>4033</v>
      </c>
      <c r="F2346">
        <v>21</v>
      </c>
      <c r="G2346">
        <v>210</v>
      </c>
    </row>
    <row r="2347" spans="1:7" hidden="1" x14ac:dyDescent="0.25">
      <c r="A2347" t="s">
        <v>4914</v>
      </c>
      <c r="B2347" t="s">
        <v>4477</v>
      </c>
      <c r="C2347" t="s">
        <v>4678</v>
      </c>
      <c r="D2347" t="s">
        <v>3707</v>
      </c>
      <c r="E2347" t="s">
        <v>4033</v>
      </c>
      <c r="F2347">
        <v>30000</v>
      </c>
      <c r="G2347">
        <v>28200</v>
      </c>
    </row>
    <row r="2348" spans="1:7" hidden="1" x14ac:dyDescent="0.25">
      <c r="A2348" t="s">
        <v>4914</v>
      </c>
      <c r="B2348" t="s">
        <v>4477</v>
      </c>
      <c r="C2348" t="s">
        <v>4681</v>
      </c>
      <c r="D2348" t="s">
        <v>3708</v>
      </c>
      <c r="E2348" t="s">
        <v>4033</v>
      </c>
      <c r="F2348">
        <v>41400</v>
      </c>
      <c r="G2348">
        <v>65826</v>
      </c>
    </row>
    <row r="2349" spans="1:7" hidden="1" x14ac:dyDescent="0.25">
      <c r="A2349" t="s">
        <v>4914</v>
      </c>
      <c r="B2349" t="s">
        <v>4477</v>
      </c>
      <c r="C2349" t="s">
        <v>4682</v>
      </c>
      <c r="D2349" t="s">
        <v>3709</v>
      </c>
      <c r="E2349" t="s">
        <v>4239</v>
      </c>
      <c r="F2349">
        <v>0</v>
      </c>
      <c r="G2349">
        <v>0</v>
      </c>
    </row>
    <row r="2350" spans="1:7" hidden="1" x14ac:dyDescent="0.25">
      <c r="A2350" t="s">
        <v>4914</v>
      </c>
      <c r="B2350" t="s">
        <v>4042</v>
      </c>
      <c r="C2350" t="s">
        <v>4336</v>
      </c>
      <c r="D2350" t="s">
        <v>3710</v>
      </c>
      <c r="E2350" t="s">
        <v>4039</v>
      </c>
      <c r="F2350">
        <v>83</v>
      </c>
      <c r="G2350">
        <v>1817.7</v>
      </c>
    </row>
    <row r="2351" spans="1:7" hidden="1" x14ac:dyDescent="0.25">
      <c r="A2351" t="s">
        <v>4914</v>
      </c>
      <c r="B2351" t="s">
        <v>4042</v>
      </c>
      <c r="C2351" t="s">
        <v>4341</v>
      </c>
      <c r="D2351" t="s">
        <v>3711</v>
      </c>
      <c r="E2351" t="s">
        <v>4030</v>
      </c>
      <c r="F2351">
        <v>39</v>
      </c>
      <c r="G2351">
        <v>239.85</v>
      </c>
    </row>
    <row r="2352" spans="1:7" hidden="1" x14ac:dyDescent="0.25">
      <c r="A2352" t="s">
        <v>4914</v>
      </c>
      <c r="B2352" t="s">
        <v>4042</v>
      </c>
      <c r="C2352" t="s">
        <v>5727</v>
      </c>
      <c r="D2352" t="s">
        <v>3711</v>
      </c>
      <c r="E2352" t="s">
        <v>4033</v>
      </c>
      <c r="F2352">
        <v>0</v>
      </c>
      <c r="G2352">
        <v>0</v>
      </c>
    </row>
    <row r="2353" spans="1:7" hidden="1" x14ac:dyDescent="0.25">
      <c r="A2353" t="s">
        <v>4914</v>
      </c>
      <c r="B2353" t="s">
        <v>4028</v>
      </c>
      <c r="C2353" t="s">
        <v>5728</v>
      </c>
      <c r="D2353" t="s">
        <v>3712</v>
      </c>
      <c r="E2353" t="s">
        <v>4030</v>
      </c>
      <c r="F2353">
        <v>0</v>
      </c>
      <c r="G2353">
        <v>0</v>
      </c>
    </row>
    <row r="2354" spans="1:7" hidden="1" x14ac:dyDescent="0.25">
      <c r="A2354" t="s">
        <v>4914</v>
      </c>
      <c r="B2354" t="s">
        <v>4042</v>
      </c>
      <c r="C2354" t="s">
        <v>5729</v>
      </c>
      <c r="D2354" t="s">
        <v>3716</v>
      </c>
      <c r="E2354" t="s">
        <v>4030</v>
      </c>
      <c r="F2354">
        <v>1</v>
      </c>
      <c r="G2354">
        <v>45</v>
      </c>
    </row>
    <row r="2355" spans="1:7" hidden="1" x14ac:dyDescent="0.25">
      <c r="A2355" t="s">
        <v>4914</v>
      </c>
      <c r="B2355" t="s">
        <v>4042</v>
      </c>
      <c r="C2355" t="s">
        <v>5730</v>
      </c>
      <c r="D2355" t="s">
        <v>3718</v>
      </c>
      <c r="E2355" t="s">
        <v>4030</v>
      </c>
      <c r="F2355">
        <v>0</v>
      </c>
      <c r="G2355">
        <v>0</v>
      </c>
    </row>
    <row r="2356" spans="1:7" hidden="1" x14ac:dyDescent="0.25">
      <c r="A2356" t="s">
        <v>4914</v>
      </c>
      <c r="B2356" t="s">
        <v>4342</v>
      </c>
      <c r="C2356" t="s">
        <v>4343</v>
      </c>
      <c r="D2356" t="s">
        <v>3719</v>
      </c>
      <c r="E2356" t="s">
        <v>4030</v>
      </c>
      <c r="F2356">
        <v>0</v>
      </c>
      <c r="G2356">
        <v>0</v>
      </c>
    </row>
    <row r="2357" spans="1:7" hidden="1" x14ac:dyDescent="0.25">
      <c r="A2357" t="s">
        <v>4914</v>
      </c>
      <c r="B2357" t="s">
        <v>4166</v>
      </c>
      <c r="C2357" t="s">
        <v>5731</v>
      </c>
      <c r="D2357" t="s">
        <v>3721</v>
      </c>
      <c r="E2357" t="s">
        <v>4030</v>
      </c>
      <c r="F2357">
        <v>0</v>
      </c>
      <c r="G2357">
        <v>0</v>
      </c>
    </row>
    <row r="2358" spans="1:7" hidden="1" x14ac:dyDescent="0.25">
      <c r="A2358" t="s">
        <v>4914</v>
      </c>
      <c r="B2358" t="s">
        <v>4342</v>
      </c>
      <c r="C2358" t="s">
        <v>5732</v>
      </c>
      <c r="D2358" t="s">
        <v>3721</v>
      </c>
      <c r="E2358" t="s">
        <v>4030</v>
      </c>
      <c r="F2358">
        <v>33</v>
      </c>
      <c r="G2358">
        <v>198</v>
      </c>
    </row>
    <row r="2359" spans="1:7" hidden="1" x14ac:dyDescent="0.25">
      <c r="A2359" t="s">
        <v>4914</v>
      </c>
      <c r="B2359" t="s">
        <v>4166</v>
      </c>
      <c r="C2359" t="s">
        <v>4683</v>
      </c>
      <c r="D2359" t="s">
        <v>3722</v>
      </c>
      <c r="E2359" t="s">
        <v>4030</v>
      </c>
      <c r="F2359">
        <v>0</v>
      </c>
      <c r="G2359">
        <v>0</v>
      </c>
    </row>
    <row r="2360" spans="1:7" hidden="1" x14ac:dyDescent="0.25">
      <c r="A2360" t="s">
        <v>4914</v>
      </c>
      <c r="B2360" t="s">
        <v>4342</v>
      </c>
      <c r="C2360" t="s">
        <v>4684</v>
      </c>
      <c r="D2360" t="s">
        <v>3722</v>
      </c>
      <c r="E2360" t="s">
        <v>4030</v>
      </c>
      <c r="F2360">
        <v>1828</v>
      </c>
      <c r="G2360">
        <v>19917.38</v>
      </c>
    </row>
    <row r="2361" spans="1:7" hidden="1" x14ac:dyDescent="0.25">
      <c r="A2361" t="s">
        <v>4914</v>
      </c>
      <c r="B2361" t="s">
        <v>4166</v>
      </c>
      <c r="C2361" t="s">
        <v>5733</v>
      </c>
      <c r="D2361" t="s">
        <v>3725</v>
      </c>
      <c r="E2361" t="s">
        <v>4030</v>
      </c>
      <c r="F2361">
        <v>0</v>
      </c>
      <c r="G2361">
        <v>0</v>
      </c>
    </row>
    <row r="2362" spans="1:7" hidden="1" x14ac:dyDescent="0.25">
      <c r="A2362" t="s">
        <v>4914</v>
      </c>
      <c r="B2362" t="s">
        <v>4342</v>
      </c>
      <c r="C2362" t="s">
        <v>5734</v>
      </c>
      <c r="D2362" t="s">
        <v>3725</v>
      </c>
      <c r="E2362" t="s">
        <v>4030</v>
      </c>
      <c r="F2362">
        <v>76</v>
      </c>
      <c r="G2362">
        <v>843.58</v>
      </c>
    </row>
    <row r="2363" spans="1:7" hidden="1" x14ac:dyDescent="0.25">
      <c r="A2363" t="s">
        <v>4914</v>
      </c>
      <c r="B2363" t="s">
        <v>4166</v>
      </c>
      <c r="C2363" t="s">
        <v>4685</v>
      </c>
      <c r="D2363" t="s">
        <v>3726</v>
      </c>
      <c r="E2363" t="s">
        <v>4030</v>
      </c>
      <c r="F2363">
        <v>0</v>
      </c>
      <c r="G2363">
        <v>0</v>
      </c>
    </row>
    <row r="2364" spans="1:7" hidden="1" x14ac:dyDescent="0.25">
      <c r="A2364" t="s">
        <v>4914</v>
      </c>
      <c r="B2364" t="s">
        <v>4342</v>
      </c>
      <c r="C2364" t="s">
        <v>4686</v>
      </c>
      <c r="D2364" t="s">
        <v>3726</v>
      </c>
      <c r="E2364" t="s">
        <v>4030</v>
      </c>
      <c r="F2364">
        <v>174</v>
      </c>
      <c r="G2364">
        <v>1780.77</v>
      </c>
    </row>
    <row r="2365" spans="1:7" hidden="1" x14ac:dyDescent="0.25">
      <c r="A2365" t="s">
        <v>4914</v>
      </c>
      <c r="B2365" t="s">
        <v>4166</v>
      </c>
      <c r="C2365" t="s">
        <v>5735</v>
      </c>
      <c r="D2365" t="s">
        <v>3727</v>
      </c>
      <c r="E2365" t="s">
        <v>4030</v>
      </c>
      <c r="F2365">
        <v>0</v>
      </c>
      <c r="G2365">
        <v>0</v>
      </c>
    </row>
    <row r="2366" spans="1:7" hidden="1" x14ac:dyDescent="0.25">
      <c r="A2366" t="s">
        <v>4914</v>
      </c>
      <c r="B2366" t="s">
        <v>4342</v>
      </c>
      <c r="C2366" t="s">
        <v>5736</v>
      </c>
      <c r="D2366" t="s">
        <v>3727</v>
      </c>
      <c r="E2366" t="s">
        <v>4030</v>
      </c>
      <c r="F2366">
        <v>66</v>
      </c>
      <c r="G2366">
        <v>725.62</v>
      </c>
    </row>
    <row r="2367" spans="1:7" hidden="1" x14ac:dyDescent="0.25">
      <c r="A2367" t="s">
        <v>4914</v>
      </c>
      <c r="B2367" t="s">
        <v>4042</v>
      </c>
      <c r="C2367" t="s">
        <v>4882</v>
      </c>
      <c r="D2367" t="s">
        <v>3728</v>
      </c>
      <c r="E2367" t="s">
        <v>4030</v>
      </c>
      <c r="F2367">
        <v>0</v>
      </c>
      <c r="G2367">
        <v>0</v>
      </c>
    </row>
    <row r="2368" spans="1:7" hidden="1" x14ac:dyDescent="0.25">
      <c r="A2368" t="s">
        <v>4914</v>
      </c>
      <c r="B2368" t="s">
        <v>4042</v>
      </c>
      <c r="C2368" t="s">
        <v>5737</v>
      </c>
      <c r="D2368" t="s">
        <v>3730</v>
      </c>
      <c r="E2368" t="s">
        <v>4030</v>
      </c>
      <c r="F2368">
        <v>6</v>
      </c>
      <c r="G2368">
        <v>203.82</v>
      </c>
    </row>
    <row r="2369" spans="1:7" hidden="1" x14ac:dyDescent="0.25">
      <c r="A2369" t="s">
        <v>4914</v>
      </c>
      <c r="B2369" t="s">
        <v>4042</v>
      </c>
      <c r="C2369" t="s">
        <v>4883</v>
      </c>
      <c r="D2369" t="s">
        <v>3731</v>
      </c>
      <c r="E2369" t="s">
        <v>4030</v>
      </c>
      <c r="F2369">
        <v>0</v>
      </c>
      <c r="G2369">
        <v>0</v>
      </c>
    </row>
    <row r="2370" spans="1:7" hidden="1" x14ac:dyDescent="0.25">
      <c r="A2370" t="s">
        <v>4914</v>
      </c>
      <c r="B2370" t="s">
        <v>4053</v>
      </c>
      <c r="C2370" t="s">
        <v>5738</v>
      </c>
      <c r="D2370" t="s">
        <v>3732</v>
      </c>
      <c r="E2370" t="s">
        <v>4030</v>
      </c>
      <c r="F2370">
        <v>46</v>
      </c>
      <c r="G2370">
        <v>2070</v>
      </c>
    </row>
    <row r="2371" spans="1:7" hidden="1" x14ac:dyDescent="0.25">
      <c r="A2371" t="s">
        <v>4914</v>
      </c>
      <c r="B2371" t="s">
        <v>4053</v>
      </c>
      <c r="C2371" t="s">
        <v>5739</v>
      </c>
      <c r="D2371" t="s">
        <v>3733</v>
      </c>
      <c r="E2371" t="s">
        <v>4030</v>
      </c>
      <c r="F2371">
        <v>277</v>
      </c>
      <c r="G2371">
        <v>3091.01</v>
      </c>
    </row>
    <row r="2372" spans="1:7" hidden="1" x14ac:dyDescent="0.25">
      <c r="A2372" t="s">
        <v>4914</v>
      </c>
      <c r="B2372" t="s">
        <v>4053</v>
      </c>
      <c r="C2372" t="s">
        <v>5740</v>
      </c>
      <c r="D2372" t="s">
        <v>3734</v>
      </c>
      <c r="E2372" t="s">
        <v>4030</v>
      </c>
      <c r="F2372">
        <v>270</v>
      </c>
      <c r="G2372">
        <v>5667.3</v>
      </c>
    </row>
    <row r="2373" spans="1:7" hidden="1" x14ac:dyDescent="0.25">
      <c r="A2373" t="s">
        <v>4914</v>
      </c>
      <c r="B2373" t="s">
        <v>4053</v>
      </c>
      <c r="C2373" t="s">
        <v>5741</v>
      </c>
      <c r="D2373" t="s">
        <v>3735</v>
      </c>
      <c r="E2373" t="s">
        <v>4030</v>
      </c>
      <c r="F2373">
        <v>342</v>
      </c>
      <c r="G2373">
        <v>7300.59</v>
      </c>
    </row>
    <row r="2374" spans="1:7" hidden="1" x14ac:dyDescent="0.25">
      <c r="A2374" t="s">
        <v>4914</v>
      </c>
      <c r="B2374" t="s">
        <v>4166</v>
      </c>
      <c r="C2374" t="s">
        <v>5742</v>
      </c>
      <c r="D2374" t="s">
        <v>3736</v>
      </c>
      <c r="E2374" t="s">
        <v>4030</v>
      </c>
      <c r="F2374">
        <v>57</v>
      </c>
      <c r="G2374">
        <v>1824</v>
      </c>
    </row>
    <row r="2375" spans="1:7" hidden="1" x14ac:dyDescent="0.25">
      <c r="A2375" t="s">
        <v>4914</v>
      </c>
      <c r="B2375" t="s">
        <v>4166</v>
      </c>
      <c r="C2375" t="s">
        <v>5743</v>
      </c>
      <c r="D2375" t="s">
        <v>3737</v>
      </c>
      <c r="E2375" t="s">
        <v>4030</v>
      </c>
      <c r="F2375">
        <v>0</v>
      </c>
      <c r="G2375">
        <v>0</v>
      </c>
    </row>
    <row r="2376" spans="1:7" hidden="1" x14ac:dyDescent="0.25">
      <c r="A2376" t="s">
        <v>4914</v>
      </c>
      <c r="B2376" t="s">
        <v>4055</v>
      </c>
      <c r="C2376" t="s">
        <v>4690</v>
      </c>
      <c r="D2376" t="s">
        <v>3739</v>
      </c>
      <c r="E2376" t="s">
        <v>4033</v>
      </c>
      <c r="F2376">
        <v>0</v>
      </c>
      <c r="G2376">
        <v>0</v>
      </c>
    </row>
    <row r="2377" spans="1:7" hidden="1" x14ac:dyDescent="0.25">
      <c r="A2377" t="s">
        <v>4914</v>
      </c>
      <c r="B2377" t="s">
        <v>4166</v>
      </c>
      <c r="C2377" t="s">
        <v>5744</v>
      </c>
      <c r="D2377" t="s">
        <v>3740</v>
      </c>
      <c r="E2377" t="s">
        <v>4030</v>
      </c>
      <c r="F2377">
        <v>0</v>
      </c>
      <c r="G2377">
        <v>0</v>
      </c>
    </row>
    <row r="2378" spans="1:7" hidden="1" x14ac:dyDescent="0.25">
      <c r="A2378" t="s">
        <v>4914</v>
      </c>
      <c r="B2378" t="s">
        <v>4342</v>
      </c>
      <c r="C2378" t="s">
        <v>5745</v>
      </c>
      <c r="D2378" t="s">
        <v>3740</v>
      </c>
      <c r="E2378" t="s">
        <v>4030</v>
      </c>
      <c r="F2378">
        <v>98</v>
      </c>
      <c r="G2378">
        <v>12230.4</v>
      </c>
    </row>
    <row r="2379" spans="1:7" hidden="1" x14ac:dyDescent="0.25">
      <c r="A2379" t="s">
        <v>4914</v>
      </c>
      <c r="B2379" t="s">
        <v>4055</v>
      </c>
      <c r="C2379" t="s">
        <v>4344</v>
      </c>
      <c r="D2379" t="s">
        <v>4345</v>
      </c>
      <c r="E2379" t="s">
        <v>4033</v>
      </c>
      <c r="F2379">
        <v>295</v>
      </c>
      <c r="G2379">
        <v>1652.21</v>
      </c>
    </row>
    <row r="2380" spans="1:7" hidden="1" x14ac:dyDescent="0.25">
      <c r="A2380" t="s">
        <v>4914</v>
      </c>
      <c r="B2380" t="s">
        <v>4053</v>
      </c>
      <c r="C2380" t="s">
        <v>5746</v>
      </c>
      <c r="D2380" t="s">
        <v>3741</v>
      </c>
      <c r="E2380" t="s">
        <v>4030</v>
      </c>
      <c r="F2380">
        <v>0</v>
      </c>
      <c r="G2380">
        <v>0</v>
      </c>
    </row>
    <row r="2381" spans="1:7" hidden="1" x14ac:dyDescent="0.25">
      <c r="A2381" t="s">
        <v>4914</v>
      </c>
      <c r="B2381" t="s">
        <v>4053</v>
      </c>
      <c r="C2381" t="s">
        <v>5747</v>
      </c>
      <c r="D2381" t="s">
        <v>3743</v>
      </c>
      <c r="E2381" t="s">
        <v>4093</v>
      </c>
      <c r="F2381">
        <v>0</v>
      </c>
      <c r="G2381">
        <v>0</v>
      </c>
    </row>
    <row r="2382" spans="1:7" hidden="1" x14ac:dyDescent="0.25">
      <c r="A2382" t="s">
        <v>4914</v>
      </c>
      <c r="B2382" t="s">
        <v>4166</v>
      </c>
      <c r="C2382" t="s">
        <v>5748</v>
      </c>
      <c r="D2382" t="s">
        <v>3744</v>
      </c>
      <c r="E2382" t="s">
        <v>4030</v>
      </c>
      <c r="F2382">
        <v>81</v>
      </c>
      <c r="G2382">
        <v>19440</v>
      </c>
    </row>
    <row r="2383" spans="1:7" hidden="1" x14ac:dyDescent="0.25">
      <c r="A2383" t="s">
        <v>4914</v>
      </c>
      <c r="B2383" t="s">
        <v>4028</v>
      </c>
      <c r="C2383" t="s">
        <v>5749</v>
      </c>
      <c r="D2383" t="s">
        <v>3748</v>
      </c>
      <c r="E2383" t="s">
        <v>4030</v>
      </c>
      <c r="F2383">
        <v>0</v>
      </c>
      <c r="G2383">
        <v>0</v>
      </c>
    </row>
    <row r="2384" spans="1:7" hidden="1" x14ac:dyDescent="0.25">
      <c r="A2384" t="s">
        <v>4914</v>
      </c>
      <c r="B2384" t="s">
        <v>4083</v>
      </c>
      <c r="C2384" t="s">
        <v>5750</v>
      </c>
      <c r="D2384" t="s">
        <v>3749</v>
      </c>
      <c r="E2384" t="s">
        <v>4086</v>
      </c>
      <c r="F2384">
        <v>1</v>
      </c>
      <c r="G2384">
        <v>55.66</v>
      </c>
    </row>
    <row r="2385" spans="1:7" hidden="1" x14ac:dyDescent="0.25">
      <c r="A2385" t="s">
        <v>4914</v>
      </c>
      <c r="B2385" t="s">
        <v>4083</v>
      </c>
      <c r="C2385" t="s">
        <v>5751</v>
      </c>
      <c r="D2385" t="s">
        <v>3750</v>
      </c>
      <c r="E2385" t="s">
        <v>4086</v>
      </c>
      <c r="F2385">
        <v>7</v>
      </c>
      <c r="G2385">
        <v>389.62</v>
      </c>
    </row>
    <row r="2386" spans="1:7" hidden="1" x14ac:dyDescent="0.25">
      <c r="A2386" t="s">
        <v>4914</v>
      </c>
      <c r="B2386" t="s">
        <v>4083</v>
      </c>
      <c r="C2386" t="s">
        <v>5752</v>
      </c>
      <c r="D2386" t="s">
        <v>3751</v>
      </c>
      <c r="E2386" t="s">
        <v>4086</v>
      </c>
      <c r="F2386">
        <v>4</v>
      </c>
      <c r="G2386">
        <v>222.64</v>
      </c>
    </row>
    <row r="2387" spans="1:7" hidden="1" x14ac:dyDescent="0.25">
      <c r="A2387" t="s">
        <v>4914</v>
      </c>
      <c r="B2387" t="s">
        <v>4083</v>
      </c>
      <c r="C2387" t="s">
        <v>5753</v>
      </c>
      <c r="D2387" t="s">
        <v>3752</v>
      </c>
      <c r="E2387" t="s">
        <v>4086</v>
      </c>
      <c r="F2387">
        <v>3</v>
      </c>
      <c r="G2387">
        <v>171</v>
      </c>
    </row>
    <row r="2388" spans="1:7" hidden="1" x14ac:dyDescent="0.25">
      <c r="A2388" t="s">
        <v>4914</v>
      </c>
      <c r="B2388" t="s">
        <v>4042</v>
      </c>
      <c r="C2388" t="s">
        <v>5754</v>
      </c>
      <c r="D2388" t="s">
        <v>3753</v>
      </c>
      <c r="E2388" t="s">
        <v>4033</v>
      </c>
      <c r="F2388">
        <v>40</v>
      </c>
      <c r="G2388">
        <v>151</v>
      </c>
    </row>
    <row r="2389" spans="1:7" hidden="1" x14ac:dyDescent="0.25">
      <c r="A2389" t="s">
        <v>4914</v>
      </c>
      <c r="B2389" t="s">
        <v>4037</v>
      </c>
      <c r="C2389" t="s">
        <v>4347</v>
      </c>
      <c r="D2389" t="s">
        <v>3754</v>
      </c>
      <c r="E2389" t="s">
        <v>4033</v>
      </c>
      <c r="F2389">
        <v>0</v>
      </c>
      <c r="G2389">
        <v>0</v>
      </c>
    </row>
    <row r="2390" spans="1:7" hidden="1" x14ac:dyDescent="0.25">
      <c r="A2390" t="s">
        <v>4914</v>
      </c>
      <c r="B2390" t="s">
        <v>4091</v>
      </c>
      <c r="C2390" t="s">
        <v>5755</v>
      </c>
      <c r="D2390" t="s">
        <v>3755</v>
      </c>
      <c r="E2390" t="s">
        <v>4033</v>
      </c>
      <c r="F2390">
        <v>10</v>
      </c>
      <c r="G2390">
        <v>396.3</v>
      </c>
    </row>
    <row r="2391" spans="1:7" hidden="1" x14ac:dyDescent="0.25">
      <c r="A2391" t="s">
        <v>4914</v>
      </c>
      <c r="B2391" t="s">
        <v>4053</v>
      </c>
      <c r="C2391" t="s">
        <v>5756</v>
      </c>
      <c r="D2391" t="s">
        <v>3763</v>
      </c>
      <c r="E2391" t="s">
        <v>4030</v>
      </c>
      <c r="F2391">
        <v>0</v>
      </c>
      <c r="G2391">
        <v>0</v>
      </c>
    </row>
    <row r="2392" spans="1:7" hidden="1" x14ac:dyDescent="0.25">
      <c r="A2392" t="s">
        <v>4914</v>
      </c>
      <c r="B2392" t="s">
        <v>4477</v>
      </c>
      <c r="C2392" t="s">
        <v>4692</v>
      </c>
      <c r="D2392" t="s">
        <v>3764</v>
      </c>
      <c r="E2392" t="s">
        <v>4033</v>
      </c>
      <c r="F2392">
        <v>32800</v>
      </c>
      <c r="G2392">
        <v>45592</v>
      </c>
    </row>
    <row r="2393" spans="1:7" hidden="1" x14ac:dyDescent="0.25">
      <c r="A2393" t="s">
        <v>4914</v>
      </c>
      <c r="B2393" t="s">
        <v>4064</v>
      </c>
      <c r="C2393" t="s">
        <v>5757</v>
      </c>
      <c r="D2393" t="s">
        <v>3765</v>
      </c>
      <c r="E2393" t="s">
        <v>4033</v>
      </c>
      <c r="F2393">
        <v>35</v>
      </c>
      <c r="G2393">
        <v>545.88</v>
      </c>
    </row>
    <row r="2394" spans="1:7" hidden="1" x14ac:dyDescent="0.25">
      <c r="A2394" t="s">
        <v>4914</v>
      </c>
      <c r="B2394" t="s">
        <v>4064</v>
      </c>
      <c r="C2394" t="s">
        <v>5758</v>
      </c>
      <c r="D2394" t="s">
        <v>3766</v>
      </c>
      <c r="E2394" t="s">
        <v>4033</v>
      </c>
      <c r="F2394">
        <v>18</v>
      </c>
      <c r="G2394">
        <v>277.68</v>
      </c>
    </row>
    <row r="2395" spans="1:7" hidden="1" x14ac:dyDescent="0.25">
      <c r="A2395" t="s">
        <v>4914</v>
      </c>
      <c r="B2395" t="s">
        <v>4064</v>
      </c>
      <c r="C2395" t="s">
        <v>5759</v>
      </c>
      <c r="D2395" t="s">
        <v>3767</v>
      </c>
      <c r="E2395" t="s">
        <v>4033</v>
      </c>
      <c r="F2395">
        <v>47</v>
      </c>
      <c r="G2395">
        <v>768.34</v>
      </c>
    </row>
    <row r="2396" spans="1:7" hidden="1" x14ac:dyDescent="0.25">
      <c r="A2396" t="s">
        <v>4914</v>
      </c>
      <c r="B2396" t="s">
        <v>4064</v>
      </c>
      <c r="C2396" t="s">
        <v>5760</v>
      </c>
      <c r="D2396" t="s">
        <v>3768</v>
      </c>
      <c r="E2396" t="s">
        <v>4033</v>
      </c>
      <c r="F2396">
        <v>88</v>
      </c>
      <c r="G2396">
        <v>1417.6</v>
      </c>
    </row>
    <row r="2397" spans="1:7" hidden="1" x14ac:dyDescent="0.25">
      <c r="A2397" t="s">
        <v>4914</v>
      </c>
      <c r="B2397" t="s">
        <v>4064</v>
      </c>
      <c r="C2397" t="s">
        <v>5761</v>
      </c>
      <c r="D2397" t="s">
        <v>3769</v>
      </c>
      <c r="E2397" t="s">
        <v>4033</v>
      </c>
      <c r="F2397">
        <v>120</v>
      </c>
      <c r="G2397">
        <v>1895.96</v>
      </c>
    </row>
    <row r="2398" spans="1:7" hidden="1" x14ac:dyDescent="0.25">
      <c r="A2398" t="s">
        <v>4914</v>
      </c>
      <c r="B2398" t="s">
        <v>4028</v>
      </c>
      <c r="C2398" t="s">
        <v>5762</v>
      </c>
      <c r="D2398" t="s">
        <v>3779</v>
      </c>
      <c r="E2398" t="s">
        <v>4173</v>
      </c>
      <c r="F2398">
        <v>0</v>
      </c>
      <c r="G2398">
        <v>0</v>
      </c>
    </row>
    <row r="2399" spans="1:7" hidden="1" x14ac:dyDescent="0.25">
      <c r="A2399" t="s">
        <v>4914</v>
      </c>
      <c r="B2399" t="s">
        <v>4091</v>
      </c>
      <c r="C2399" t="s">
        <v>5763</v>
      </c>
      <c r="D2399" t="s">
        <v>3786</v>
      </c>
      <c r="E2399" t="s">
        <v>4033</v>
      </c>
      <c r="F2399">
        <v>14</v>
      </c>
      <c r="G2399">
        <v>86.67</v>
      </c>
    </row>
    <row r="2400" spans="1:7" hidden="1" x14ac:dyDescent="0.25">
      <c r="A2400" t="s">
        <v>4914</v>
      </c>
      <c r="B2400" t="s">
        <v>4028</v>
      </c>
      <c r="C2400" t="s">
        <v>4695</v>
      </c>
      <c r="D2400" t="s">
        <v>3788</v>
      </c>
      <c r="E2400" t="s">
        <v>4173</v>
      </c>
      <c r="F2400">
        <v>0</v>
      </c>
      <c r="G2400">
        <v>0</v>
      </c>
    </row>
    <row r="2401" spans="1:7" hidden="1" x14ac:dyDescent="0.25">
      <c r="A2401" t="s">
        <v>4914</v>
      </c>
      <c r="B2401" t="s">
        <v>4028</v>
      </c>
      <c r="C2401" t="s">
        <v>5764</v>
      </c>
      <c r="D2401" t="s">
        <v>3789</v>
      </c>
      <c r="E2401" t="s">
        <v>4173</v>
      </c>
      <c r="F2401">
        <v>0</v>
      </c>
      <c r="G2401">
        <v>0</v>
      </c>
    </row>
    <row r="2402" spans="1:7" hidden="1" x14ac:dyDescent="0.25">
      <c r="A2402" t="s">
        <v>4914</v>
      </c>
      <c r="B2402" t="s">
        <v>4391</v>
      </c>
      <c r="C2402" t="s">
        <v>5765</v>
      </c>
      <c r="D2402" t="s">
        <v>3791</v>
      </c>
      <c r="E2402" t="s">
        <v>4033</v>
      </c>
      <c r="F2402">
        <v>76</v>
      </c>
      <c r="G2402">
        <v>13707.36</v>
      </c>
    </row>
    <row r="2403" spans="1:7" hidden="1" x14ac:dyDescent="0.25">
      <c r="A2403" t="s">
        <v>4914</v>
      </c>
      <c r="B2403" t="s">
        <v>4053</v>
      </c>
      <c r="C2403" t="s">
        <v>5766</v>
      </c>
      <c r="D2403" t="s">
        <v>3793</v>
      </c>
      <c r="E2403" t="s">
        <v>4030</v>
      </c>
      <c r="F2403">
        <v>0</v>
      </c>
      <c r="G2403">
        <v>0</v>
      </c>
    </row>
    <row r="2404" spans="1:7" hidden="1" x14ac:dyDescent="0.25">
      <c r="A2404" t="s">
        <v>4914</v>
      </c>
      <c r="B2404" t="s">
        <v>4042</v>
      </c>
      <c r="C2404" t="s">
        <v>5767</v>
      </c>
      <c r="D2404" t="s">
        <v>3796</v>
      </c>
      <c r="E2404" t="s">
        <v>4033</v>
      </c>
      <c r="F2404">
        <v>17</v>
      </c>
      <c r="G2404">
        <v>599.08000000000004</v>
      </c>
    </row>
    <row r="2405" spans="1:7" hidden="1" x14ac:dyDescent="0.25">
      <c r="A2405" t="s">
        <v>4914</v>
      </c>
      <c r="B2405" t="s">
        <v>4391</v>
      </c>
      <c r="C2405" t="s">
        <v>4696</v>
      </c>
      <c r="D2405" t="s">
        <v>3797</v>
      </c>
      <c r="E2405" t="s">
        <v>4033</v>
      </c>
      <c r="F2405">
        <v>27</v>
      </c>
      <c r="G2405">
        <v>877.5</v>
      </c>
    </row>
    <row r="2406" spans="1:7" hidden="1" x14ac:dyDescent="0.25">
      <c r="A2406" t="s">
        <v>4914</v>
      </c>
      <c r="B2406" t="s">
        <v>4042</v>
      </c>
      <c r="C2406" t="s">
        <v>5768</v>
      </c>
      <c r="D2406" t="s">
        <v>3800</v>
      </c>
      <c r="E2406" t="s">
        <v>4033</v>
      </c>
      <c r="F2406">
        <v>6</v>
      </c>
      <c r="G2406">
        <v>84.12</v>
      </c>
    </row>
    <row r="2407" spans="1:7" hidden="1" x14ac:dyDescent="0.25">
      <c r="A2407" t="s">
        <v>4914</v>
      </c>
      <c r="B2407" t="s">
        <v>4055</v>
      </c>
      <c r="C2407" t="s">
        <v>4348</v>
      </c>
      <c r="D2407" t="s">
        <v>3801</v>
      </c>
      <c r="E2407" t="s">
        <v>4033</v>
      </c>
      <c r="F2407">
        <v>7</v>
      </c>
      <c r="G2407">
        <v>78.97</v>
      </c>
    </row>
    <row r="2408" spans="1:7" hidden="1" x14ac:dyDescent="0.25">
      <c r="A2408" t="s">
        <v>4914</v>
      </c>
      <c r="B2408" t="s">
        <v>4042</v>
      </c>
      <c r="C2408" t="s">
        <v>5769</v>
      </c>
      <c r="D2408" t="s">
        <v>3802</v>
      </c>
      <c r="E2408" t="s">
        <v>4033</v>
      </c>
      <c r="F2408">
        <v>3</v>
      </c>
      <c r="G2408">
        <v>291.43</v>
      </c>
    </row>
    <row r="2409" spans="1:7" hidden="1" x14ac:dyDescent="0.25">
      <c r="A2409" t="s">
        <v>4914</v>
      </c>
      <c r="B2409" t="s">
        <v>4037</v>
      </c>
      <c r="C2409" t="s">
        <v>4349</v>
      </c>
      <c r="D2409" t="s">
        <v>3803</v>
      </c>
      <c r="E2409" t="s">
        <v>4033</v>
      </c>
      <c r="F2409">
        <v>0</v>
      </c>
      <c r="G2409">
        <v>0</v>
      </c>
    </row>
    <row r="2410" spans="1:7" hidden="1" x14ac:dyDescent="0.25">
      <c r="A2410" t="s">
        <v>4914</v>
      </c>
      <c r="B2410" t="s">
        <v>5770</v>
      </c>
      <c r="C2410" t="s">
        <v>5771</v>
      </c>
      <c r="D2410" t="s">
        <v>3805</v>
      </c>
      <c r="E2410" t="s">
        <v>4033</v>
      </c>
      <c r="F2410">
        <v>2</v>
      </c>
      <c r="G2410">
        <v>251.16</v>
      </c>
    </row>
    <row r="2411" spans="1:7" hidden="1" x14ac:dyDescent="0.25">
      <c r="A2411" t="s">
        <v>4914</v>
      </c>
      <c r="B2411" t="s">
        <v>4391</v>
      </c>
      <c r="C2411" t="s">
        <v>5772</v>
      </c>
      <c r="D2411" t="s">
        <v>3807</v>
      </c>
      <c r="E2411" t="s">
        <v>4033</v>
      </c>
      <c r="F2411">
        <v>21</v>
      </c>
      <c r="G2411">
        <v>355.91</v>
      </c>
    </row>
    <row r="2412" spans="1:7" hidden="1" x14ac:dyDescent="0.25">
      <c r="A2412" t="s">
        <v>4914</v>
      </c>
      <c r="B2412" t="s">
        <v>4091</v>
      </c>
      <c r="C2412" t="s">
        <v>5773</v>
      </c>
      <c r="D2412" t="s">
        <v>3812</v>
      </c>
      <c r="E2412" t="s">
        <v>4033</v>
      </c>
      <c r="F2412">
        <v>7</v>
      </c>
      <c r="G2412">
        <v>25.2</v>
      </c>
    </row>
    <row r="2413" spans="1:7" hidden="1" x14ac:dyDescent="0.25">
      <c r="A2413" t="s">
        <v>4914</v>
      </c>
      <c r="B2413" t="s">
        <v>4091</v>
      </c>
      <c r="C2413" t="s">
        <v>4697</v>
      </c>
      <c r="D2413" t="s">
        <v>3813</v>
      </c>
      <c r="E2413" t="s">
        <v>4033</v>
      </c>
      <c r="F2413">
        <v>0</v>
      </c>
      <c r="G2413">
        <v>0</v>
      </c>
    </row>
    <row r="2414" spans="1:7" hidden="1" x14ac:dyDescent="0.25">
      <c r="A2414" t="s">
        <v>4914</v>
      </c>
      <c r="B2414" t="s">
        <v>4091</v>
      </c>
      <c r="C2414" t="s">
        <v>4698</v>
      </c>
      <c r="D2414" t="s">
        <v>3813</v>
      </c>
      <c r="E2414" t="s">
        <v>4033</v>
      </c>
      <c r="F2414">
        <v>20</v>
      </c>
      <c r="G2414">
        <v>97.6</v>
      </c>
    </row>
    <row r="2415" spans="1:7" hidden="1" x14ac:dyDescent="0.25">
      <c r="A2415" t="s">
        <v>4914</v>
      </c>
      <c r="B2415" t="s">
        <v>4091</v>
      </c>
      <c r="C2415" t="s">
        <v>5774</v>
      </c>
      <c r="D2415" t="s">
        <v>3814</v>
      </c>
      <c r="E2415" t="s">
        <v>4033</v>
      </c>
      <c r="F2415">
        <v>20</v>
      </c>
      <c r="G2415">
        <v>53.8</v>
      </c>
    </row>
    <row r="2416" spans="1:7" hidden="1" x14ac:dyDescent="0.25">
      <c r="A2416" t="s">
        <v>4914</v>
      </c>
      <c r="B2416" t="s">
        <v>4091</v>
      </c>
      <c r="C2416" t="s">
        <v>4699</v>
      </c>
      <c r="D2416" t="s">
        <v>3815</v>
      </c>
      <c r="E2416" t="s">
        <v>4033</v>
      </c>
      <c r="F2416">
        <v>106</v>
      </c>
      <c r="G2416">
        <v>618.13</v>
      </c>
    </row>
    <row r="2417" spans="1:7" hidden="1" x14ac:dyDescent="0.25">
      <c r="A2417" t="s">
        <v>4914</v>
      </c>
      <c r="B2417" t="s">
        <v>4091</v>
      </c>
      <c r="C2417" t="s">
        <v>5775</v>
      </c>
      <c r="D2417" t="s">
        <v>3816</v>
      </c>
      <c r="E2417" t="s">
        <v>4033</v>
      </c>
      <c r="F2417">
        <v>0</v>
      </c>
      <c r="G2417">
        <v>0</v>
      </c>
    </row>
    <row r="2418" spans="1:7" hidden="1" x14ac:dyDescent="0.25">
      <c r="A2418" t="s">
        <v>4914</v>
      </c>
      <c r="B2418" t="s">
        <v>4091</v>
      </c>
      <c r="C2418" t="s">
        <v>5776</v>
      </c>
      <c r="D2418" t="s">
        <v>3816</v>
      </c>
      <c r="E2418" t="s">
        <v>4033</v>
      </c>
      <c r="F2418">
        <v>60</v>
      </c>
      <c r="G2418">
        <v>166.2</v>
      </c>
    </row>
    <row r="2419" spans="1:7" hidden="1" x14ac:dyDescent="0.25">
      <c r="A2419" t="s">
        <v>4914</v>
      </c>
      <c r="B2419" t="s">
        <v>4091</v>
      </c>
      <c r="C2419" t="s">
        <v>5777</v>
      </c>
      <c r="D2419" t="s">
        <v>3817</v>
      </c>
      <c r="E2419" t="s">
        <v>4033</v>
      </c>
      <c r="F2419">
        <v>0</v>
      </c>
      <c r="G2419">
        <v>0</v>
      </c>
    </row>
    <row r="2420" spans="1:7" hidden="1" x14ac:dyDescent="0.25">
      <c r="A2420" t="s">
        <v>4914</v>
      </c>
      <c r="B2420" t="s">
        <v>4091</v>
      </c>
      <c r="C2420" t="s">
        <v>5778</v>
      </c>
      <c r="D2420" t="s">
        <v>3817</v>
      </c>
      <c r="E2420" t="s">
        <v>4033</v>
      </c>
      <c r="F2420">
        <v>3</v>
      </c>
      <c r="G2420">
        <v>27</v>
      </c>
    </row>
    <row r="2421" spans="1:7" hidden="1" x14ac:dyDescent="0.25">
      <c r="A2421" t="s">
        <v>4914</v>
      </c>
      <c r="B2421" t="s">
        <v>4091</v>
      </c>
      <c r="C2421" t="s">
        <v>5779</v>
      </c>
      <c r="D2421" t="s">
        <v>3818</v>
      </c>
      <c r="E2421" t="s">
        <v>4033</v>
      </c>
      <c r="F2421">
        <v>34</v>
      </c>
      <c r="G2421">
        <v>121.72</v>
      </c>
    </row>
    <row r="2422" spans="1:7" hidden="1" x14ac:dyDescent="0.25">
      <c r="A2422" t="s">
        <v>4914</v>
      </c>
      <c r="B2422" t="s">
        <v>4091</v>
      </c>
      <c r="C2422" t="s">
        <v>5780</v>
      </c>
      <c r="D2422" t="s">
        <v>3819</v>
      </c>
      <c r="E2422" t="s">
        <v>4033</v>
      </c>
      <c r="F2422">
        <v>35</v>
      </c>
      <c r="G2422">
        <v>103.95</v>
      </c>
    </row>
    <row r="2423" spans="1:7" hidden="1" x14ac:dyDescent="0.25">
      <c r="A2423" t="s">
        <v>4914</v>
      </c>
      <c r="B2423" t="s">
        <v>4091</v>
      </c>
      <c r="C2423" t="s">
        <v>4893</v>
      </c>
      <c r="D2423" t="s">
        <v>3820</v>
      </c>
      <c r="E2423" t="s">
        <v>4033</v>
      </c>
      <c r="F2423">
        <v>35</v>
      </c>
      <c r="G2423">
        <v>206.15</v>
      </c>
    </row>
    <row r="2424" spans="1:7" hidden="1" x14ac:dyDescent="0.25">
      <c r="A2424" t="s">
        <v>4914</v>
      </c>
      <c r="B2424" t="s">
        <v>4091</v>
      </c>
      <c r="C2424" t="s">
        <v>5781</v>
      </c>
      <c r="D2424" t="s">
        <v>3821</v>
      </c>
      <c r="E2424" t="s">
        <v>4033</v>
      </c>
      <c r="F2424">
        <v>40</v>
      </c>
      <c r="G2424">
        <v>122.8</v>
      </c>
    </row>
    <row r="2425" spans="1:7" hidden="1" x14ac:dyDescent="0.25">
      <c r="A2425" t="s">
        <v>4914</v>
      </c>
      <c r="B2425" t="s">
        <v>4091</v>
      </c>
      <c r="C2425" t="s">
        <v>5782</v>
      </c>
      <c r="D2425" t="s">
        <v>3822</v>
      </c>
      <c r="E2425" t="s">
        <v>4033</v>
      </c>
      <c r="F2425">
        <v>79</v>
      </c>
      <c r="G2425">
        <v>372.34</v>
      </c>
    </row>
    <row r="2426" spans="1:7" hidden="1" x14ac:dyDescent="0.25">
      <c r="A2426" t="s">
        <v>4914</v>
      </c>
      <c r="B2426" t="s">
        <v>4091</v>
      </c>
      <c r="C2426" t="s">
        <v>5783</v>
      </c>
      <c r="D2426" t="s">
        <v>3823</v>
      </c>
      <c r="E2426" t="s">
        <v>4033</v>
      </c>
      <c r="F2426">
        <v>20</v>
      </c>
      <c r="G2426">
        <v>45</v>
      </c>
    </row>
    <row r="2427" spans="1:7" hidden="1" x14ac:dyDescent="0.25">
      <c r="A2427" t="s">
        <v>4914</v>
      </c>
      <c r="B2427" t="s">
        <v>4091</v>
      </c>
      <c r="C2427" t="s">
        <v>5784</v>
      </c>
      <c r="D2427" t="s">
        <v>3824</v>
      </c>
      <c r="E2427" t="s">
        <v>4033</v>
      </c>
      <c r="F2427">
        <v>6</v>
      </c>
      <c r="G2427">
        <v>38.159999999999997</v>
      </c>
    </row>
    <row r="2428" spans="1:7" hidden="1" x14ac:dyDescent="0.25">
      <c r="A2428" t="s">
        <v>4914</v>
      </c>
      <c r="B2428" t="s">
        <v>4091</v>
      </c>
      <c r="C2428" t="s">
        <v>5785</v>
      </c>
      <c r="D2428" t="s">
        <v>3825</v>
      </c>
      <c r="E2428" t="s">
        <v>4033</v>
      </c>
      <c r="F2428">
        <v>20</v>
      </c>
      <c r="G2428">
        <v>146.4</v>
      </c>
    </row>
    <row r="2429" spans="1:7" hidden="1" x14ac:dyDescent="0.25">
      <c r="A2429" t="s">
        <v>4914</v>
      </c>
      <c r="B2429" t="s">
        <v>4091</v>
      </c>
      <c r="C2429" t="s">
        <v>4894</v>
      </c>
      <c r="D2429" t="s">
        <v>3827</v>
      </c>
      <c r="E2429" t="s">
        <v>4033</v>
      </c>
      <c r="F2429">
        <v>8</v>
      </c>
      <c r="G2429">
        <v>16.47</v>
      </c>
    </row>
    <row r="2430" spans="1:7" hidden="1" x14ac:dyDescent="0.25">
      <c r="A2430" t="s">
        <v>4914</v>
      </c>
      <c r="B2430" t="s">
        <v>4091</v>
      </c>
      <c r="C2430" t="s">
        <v>4895</v>
      </c>
      <c r="D2430" t="s">
        <v>3828</v>
      </c>
      <c r="E2430" t="s">
        <v>4033</v>
      </c>
      <c r="F2430">
        <v>25</v>
      </c>
      <c r="G2430">
        <v>59.55</v>
      </c>
    </row>
    <row r="2431" spans="1:7" hidden="1" x14ac:dyDescent="0.25">
      <c r="A2431" t="s">
        <v>4914</v>
      </c>
      <c r="B2431" t="s">
        <v>4091</v>
      </c>
      <c r="C2431" t="s">
        <v>4896</v>
      </c>
      <c r="D2431" t="s">
        <v>3829</v>
      </c>
      <c r="E2431" t="s">
        <v>4033</v>
      </c>
      <c r="F2431">
        <v>20</v>
      </c>
      <c r="G2431">
        <v>93.4</v>
      </c>
    </row>
    <row r="2432" spans="1:7" hidden="1" x14ac:dyDescent="0.25">
      <c r="A2432" t="s">
        <v>4914</v>
      </c>
      <c r="B2432" t="s">
        <v>4091</v>
      </c>
      <c r="C2432" t="s">
        <v>5786</v>
      </c>
      <c r="D2432" t="s">
        <v>3830</v>
      </c>
      <c r="E2432" t="s">
        <v>4033</v>
      </c>
      <c r="F2432">
        <v>67</v>
      </c>
      <c r="G2432">
        <v>351.08</v>
      </c>
    </row>
    <row r="2433" spans="1:7" hidden="1" x14ac:dyDescent="0.25">
      <c r="A2433" t="s">
        <v>4914</v>
      </c>
      <c r="B2433" t="s">
        <v>4234</v>
      </c>
      <c r="C2433" t="s">
        <v>4700</v>
      </c>
      <c r="D2433" t="s">
        <v>3831</v>
      </c>
      <c r="E2433" t="s">
        <v>4033</v>
      </c>
      <c r="F2433">
        <v>0</v>
      </c>
      <c r="G2433">
        <v>0</v>
      </c>
    </row>
    <row r="2434" spans="1:7" hidden="1" x14ac:dyDescent="0.25">
      <c r="A2434" t="s">
        <v>4914</v>
      </c>
      <c r="B2434" t="s">
        <v>4391</v>
      </c>
      <c r="C2434" t="s">
        <v>4701</v>
      </c>
      <c r="D2434" t="s">
        <v>3832</v>
      </c>
      <c r="E2434" t="s">
        <v>4033</v>
      </c>
      <c r="F2434">
        <v>6</v>
      </c>
      <c r="G2434">
        <v>715.98</v>
      </c>
    </row>
    <row r="2435" spans="1:7" hidden="1" x14ac:dyDescent="0.25">
      <c r="A2435" t="s">
        <v>4914</v>
      </c>
      <c r="B2435" t="s">
        <v>4391</v>
      </c>
      <c r="C2435" t="s">
        <v>5787</v>
      </c>
      <c r="D2435" t="s">
        <v>3833</v>
      </c>
      <c r="E2435" t="s">
        <v>4033</v>
      </c>
      <c r="F2435">
        <v>0</v>
      </c>
      <c r="G2435">
        <v>0</v>
      </c>
    </row>
    <row r="2436" spans="1:7" hidden="1" x14ac:dyDescent="0.25">
      <c r="A2436" t="s">
        <v>4914</v>
      </c>
      <c r="B2436" t="s">
        <v>4234</v>
      </c>
      <c r="C2436" t="s">
        <v>5788</v>
      </c>
      <c r="D2436" t="s">
        <v>3834</v>
      </c>
      <c r="E2436" t="s">
        <v>4033</v>
      </c>
      <c r="F2436">
        <v>2</v>
      </c>
      <c r="G2436">
        <v>16.98</v>
      </c>
    </row>
    <row r="2437" spans="1:7" hidden="1" x14ac:dyDescent="0.25">
      <c r="A2437" t="s">
        <v>4914</v>
      </c>
      <c r="B2437" t="s">
        <v>4040</v>
      </c>
      <c r="C2437" t="s">
        <v>5789</v>
      </c>
      <c r="D2437" t="s">
        <v>3835</v>
      </c>
      <c r="E2437" t="s">
        <v>5790</v>
      </c>
      <c r="F2437">
        <v>20</v>
      </c>
      <c r="G2437">
        <v>216</v>
      </c>
    </row>
    <row r="2438" spans="1:7" hidden="1" x14ac:dyDescent="0.25">
      <c r="A2438" t="s">
        <v>4914</v>
      </c>
      <c r="B2438" t="s">
        <v>4040</v>
      </c>
      <c r="C2438" t="s">
        <v>5791</v>
      </c>
      <c r="D2438" t="s">
        <v>3836</v>
      </c>
      <c r="E2438" t="s">
        <v>5790</v>
      </c>
      <c r="F2438">
        <v>38</v>
      </c>
      <c r="G2438">
        <v>407.4</v>
      </c>
    </row>
    <row r="2439" spans="1:7" hidden="1" x14ac:dyDescent="0.25">
      <c r="A2439" t="s">
        <v>4914</v>
      </c>
      <c r="B2439" t="s">
        <v>4040</v>
      </c>
      <c r="C2439" t="s">
        <v>5792</v>
      </c>
      <c r="D2439" t="s">
        <v>3837</v>
      </c>
      <c r="E2439" t="s">
        <v>5790</v>
      </c>
      <c r="F2439">
        <v>7</v>
      </c>
      <c r="G2439">
        <v>75.33</v>
      </c>
    </row>
    <row r="2440" spans="1:7" hidden="1" x14ac:dyDescent="0.25">
      <c r="A2440" t="s">
        <v>4914</v>
      </c>
      <c r="B2440" t="s">
        <v>4040</v>
      </c>
      <c r="C2440" t="s">
        <v>5793</v>
      </c>
      <c r="D2440" t="s">
        <v>3838</v>
      </c>
      <c r="E2440" t="s">
        <v>5790</v>
      </c>
      <c r="F2440">
        <v>0</v>
      </c>
      <c r="G2440">
        <v>0</v>
      </c>
    </row>
    <row r="2441" spans="1:7" hidden="1" x14ac:dyDescent="0.25">
      <c r="A2441" t="s">
        <v>4914</v>
      </c>
      <c r="B2441" t="s">
        <v>4040</v>
      </c>
      <c r="C2441" t="s">
        <v>5794</v>
      </c>
      <c r="D2441" t="s">
        <v>3839</v>
      </c>
      <c r="E2441" t="s">
        <v>5790</v>
      </c>
      <c r="F2441">
        <v>285</v>
      </c>
      <c r="G2441">
        <v>2893.07</v>
      </c>
    </row>
    <row r="2442" spans="1:7" hidden="1" x14ac:dyDescent="0.25">
      <c r="A2442" t="s">
        <v>4914</v>
      </c>
      <c r="B2442" t="s">
        <v>4040</v>
      </c>
      <c r="C2442" t="s">
        <v>5795</v>
      </c>
      <c r="D2442" t="s">
        <v>3840</v>
      </c>
      <c r="E2442" t="s">
        <v>5790</v>
      </c>
      <c r="F2442">
        <v>97</v>
      </c>
      <c r="G2442">
        <v>1047.5999999999999</v>
      </c>
    </row>
    <row r="2443" spans="1:7" hidden="1" x14ac:dyDescent="0.25">
      <c r="A2443" t="s">
        <v>4914</v>
      </c>
      <c r="B2443" t="s">
        <v>4040</v>
      </c>
      <c r="C2443" t="s">
        <v>5796</v>
      </c>
      <c r="D2443" t="s">
        <v>3841</v>
      </c>
      <c r="E2443" t="s">
        <v>5790</v>
      </c>
      <c r="F2443">
        <v>9</v>
      </c>
      <c r="G2443">
        <v>170.1</v>
      </c>
    </row>
    <row r="2444" spans="1:7" hidden="1" x14ac:dyDescent="0.25">
      <c r="A2444" t="s">
        <v>4914</v>
      </c>
      <c r="B2444" t="s">
        <v>4252</v>
      </c>
      <c r="C2444" t="s">
        <v>5797</v>
      </c>
      <c r="D2444" t="s">
        <v>3842</v>
      </c>
      <c r="E2444" t="s">
        <v>5790</v>
      </c>
      <c r="F2444">
        <v>60</v>
      </c>
      <c r="G2444">
        <v>479.41</v>
      </c>
    </row>
    <row r="2445" spans="1:7" hidden="1" x14ac:dyDescent="0.25">
      <c r="A2445" t="s">
        <v>4914</v>
      </c>
      <c r="B2445" t="s">
        <v>4083</v>
      </c>
      <c r="C2445" t="s">
        <v>5798</v>
      </c>
      <c r="D2445" t="s">
        <v>3843</v>
      </c>
      <c r="E2445" t="s">
        <v>4086</v>
      </c>
      <c r="F2445">
        <v>3</v>
      </c>
      <c r="G2445">
        <v>177</v>
      </c>
    </row>
    <row r="2446" spans="1:7" hidden="1" x14ac:dyDescent="0.25">
      <c r="A2446" t="s">
        <v>4914</v>
      </c>
      <c r="B2446" t="s">
        <v>4083</v>
      </c>
      <c r="C2446" t="s">
        <v>5799</v>
      </c>
      <c r="D2446" t="s">
        <v>3844</v>
      </c>
      <c r="E2446" t="s">
        <v>4086</v>
      </c>
      <c r="F2446">
        <v>3</v>
      </c>
      <c r="G2446">
        <v>177</v>
      </c>
    </row>
    <row r="2447" spans="1:7" hidden="1" x14ac:dyDescent="0.25">
      <c r="A2447" t="s">
        <v>4914</v>
      </c>
      <c r="B2447" t="s">
        <v>4091</v>
      </c>
      <c r="C2447" t="s">
        <v>5800</v>
      </c>
      <c r="D2447" t="s">
        <v>3846</v>
      </c>
      <c r="E2447" t="s">
        <v>4033</v>
      </c>
      <c r="F2447">
        <v>2</v>
      </c>
      <c r="G2447">
        <v>2</v>
      </c>
    </row>
    <row r="2448" spans="1:7" hidden="1" x14ac:dyDescent="0.25">
      <c r="A2448" t="s">
        <v>4914</v>
      </c>
      <c r="B2448" t="s">
        <v>4091</v>
      </c>
      <c r="C2448" t="s">
        <v>5801</v>
      </c>
      <c r="D2448" t="s">
        <v>3847</v>
      </c>
      <c r="E2448" t="s">
        <v>4033</v>
      </c>
      <c r="F2448">
        <v>942</v>
      </c>
      <c r="G2448">
        <v>1362.19</v>
      </c>
    </row>
    <row r="2449" spans="1:7" hidden="1" x14ac:dyDescent="0.25">
      <c r="A2449" t="s">
        <v>4914</v>
      </c>
      <c r="B2449" t="s">
        <v>4091</v>
      </c>
      <c r="C2449" t="s">
        <v>5802</v>
      </c>
      <c r="D2449" t="s">
        <v>3848</v>
      </c>
      <c r="E2449" t="s">
        <v>4033</v>
      </c>
      <c r="F2449">
        <v>691</v>
      </c>
      <c r="G2449">
        <v>1186.6099999999999</v>
      </c>
    </row>
    <row r="2450" spans="1:7" hidden="1" x14ac:dyDescent="0.25">
      <c r="A2450" t="s">
        <v>4914</v>
      </c>
      <c r="B2450" t="s">
        <v>4091</v>
      </c>
      <c r="C2450" t="s">
        <v>5803</v>
      </c>
      <c r="D2450" t="s">
        <v>3849</v>
      </c>
      <c r="E2450" t="s">
        <v>4033</v>
      </c>
      <c r="F2450">
        <v>3</v>
      </c>
      <c r="G2450">
        <v>1.83</v>
      </c>
    </row>
    <row r="2451" spans="1:7" hidden="1" x14ac:dyDescent="0.25">
      <c r="A2451" t="s">
        <v>4914</v>
      </c>
      <c r="B2451" t="s">
        <v>4091</v>
      </c>
      <c r="C2451" t="s">
        <v>4350</v>
      </c>
      <c r="D2451" t="s">
        <v>3850</v>
      </c>
      <c r="E2451" t="s">
        <v>4033</v>
      </c>
      <c r="F2451">
        <v>42</v>
      </c>
      <c r="G2451">
        <v>30.5</v>
      </c>
    </row>
    <row r="2452" spans="1:7" hidden="1" x14ac:dyDescent="0.25">
      <c r="A2452" t="s">
        <v>4914</v>
      </c>
      <c r="B2452" t="s">
        <v>4091</v>
      </c>
      <c r="C2452" t="s">
        <v>5804</v>
      </c>
      <c r="D2452" t="s">
        <v>3851</v>
      </c>
      <c r="E2452" t="s">
        <v>4033</v>
      </c>
      <c r="F2452">
        <v>301</v>
      </c>
      <c r="G2452">
        <v>45.15</v>
      </c>
    </row>
    <row r="2453" spans="1:7" hidden="1" x14ac:dyDescent="0.25">
      <c r="A2453" t="s">
        <v>4914</v>
      </c>
      <c r="B2453" t="s">
        <v>4391</v>
      </c>
      <c r="C2453" t="s">
        <v>5805</v>
      </c>
      <c r="D2453" t="s">
        <v>3854</v>
      </c>
      <c r="E2453" t="s">
        <v>4033</v>
      </c>
      <c r="F2453">
        <v>0</v>
      </c>
      <c r="G2453">
        <v>0</v>
      </c>
    </row>
    <row r="2454" spans="1:7" hidden="1" x14ac:dyDescent="0.25">
      <c r="A2454" t="s">
        <v>4914</v>
      </c>
      <c r="B2454" t="s">
        <v>4055</v>
      </c>
      <c r="C2454" t="s">
        <v>4351</v>
      </c>
      <c r="D2454" t="s">
        <v>3857</v>
      </c>
      <c r="E2454" t="s">
        <v>4033</v>
      </c>
      <c r="F2454">
        <v>237</v>
      </c>
      <c r="G2454">
        <v>462.15</v>
      </c>
    </row>
    <row r="2455" spans="1:7" hidden="1" x14ac:dyDescent="0.25">
      <c r="A2455" t="s">
        <v>4914</v>
      </c>
      <c r="B2455" t="s">
        <v>4055</v>
      </c>
      <c r="C2455" t="s">
        <v>5806</v>
      </c>
      <c r="D2455" t="s">
        <v>3858</v>
      </c>
      <c r="E2455" t="s">
        <v>4033</v>
      </c>
      <c r="F2455">
        <v>82</v>
      </c>
      <c r="G2455">
        <v>395.94</v>
      </c>
    </row>
    <row r="2456" spans="1:7" hidden="1" x14ac:dyDescent="0.25">
      <c r="A2456" t="s">
        <v>4914</v>
      </c>
      <c r="B2456" t="s">
        <v>4055</v>
      </c>
      <c r="C2456" t="s">
        <v>4352</v>
      </c>
      <c r="D2456" t="s">
        <v>3861</v>
      </c>
      <c r="E2456" t="s">
        <v>4033</v>
      </c>
      <c r="F2456">
        <v>8</v>
      </c>
      <c r="G2456">
        <v>45.6</v>
      </c>
    </row>
    <row r="2457" spans="1:7" hidden="1" x14ac:dyDescent="0.25">
      <c r="A2457" t="s">
        <v>4914</v>
      </c>
      <c r="B2457" t="s">
        <v>4037</v>
      </c>
      <c r="C2457" t="s">
        <v>4353</v>
      </c>
      <c r="D2457" t="s">
        <v>3863</v>
      </c>
      <c r="E2457" t="s">
        <v>4033</v>
      </c>
      <c r="F2457">
        <v>0</v>
      </c>
      <c r="G2457">
        <v>0</v>
      </c>
    </row>
    <row r="2458" spans="1:7" hidden="1" x14ac:dyDescent="0.25">
      <c r="A2458" t="s">
        <v>4914</v>
      </c>
      <c r="B2458" t="s">
        <v>4037</v>
      </c>
      <c r="C2458" t="s">
        <v>4354</v>
      </c>
      <c r="D2458" t="s">
        <v>3865</v>
      </c>
      <c r="E2458" t="s">
        <v>4250</v>
      </c>
      <c r="F2458">
        <v>0</v>
      </c>
      <c r="G2458">
        <v>0</v>
      </c>
    </row>
    <row r="2459" spans="1:7" hidden="1" x14ac:dyDescent="0.25">
      <c r="A2459" t="s">
        <v>4914</v>
      </c>
      <c r="B2459" t="s">
        <v>4037</v>
      </c>
      <c r="C2459" t="s">
        <v>4355</v>
      </c>
      <c r="D2459" t="s">
        <v>3866</v>
      </c>
      <c r="E2459" t="s">
        <v>4250</v>
      </c>
      <c r="F2459">
        <v>0</v>
      </c>
      <c r="G2459">
        <v>0</v>
      </c>
    </row>
    <row r="2460" spans="1:7" hidden="1" x14ac:dyDescent="0.25">
      <c r="A2460" t="s">
        <v>4914</v>
      </c>
      <c r="B2460" t="s">
        <v>4037</v>
      </c>
      <c r="C2460" t="s">
        <v>4356</v>
      </c>
      <c r="D2460" t="s">
        <v>3867</v>
      </c>
      <c r="E2460" t="s">
        <v>4250</v>
      </c>
      <c r="F2460">
        <v>0</v>
      </c>
      <c r="G2460">
        <v>0</v>
      </c>
    </row>
    <row r="2461" spans="1:7" hidden="1" x14ac:dyDescent="0.25">
      <c r="A2461" t="s">
        <v>4914</v>
      </c>
      <c r="B2461" t="s">
        <v>4037</v>
      </c>
      <c r="C2461" t="s">
        <v>4357</v>
      </c>
      <c r="D2461" t="s">
        <v>3868</v>
      </c>
      <c r="E2461" t="s">
        <v>4250</v>
      </c>
      <c r="F2461">
        <v>0</v>
      </c>
      <c r="G2461">
        <v>0</v>
      </c>
    </row>
    <row r="2462" spans="1:7" hidden="1" x14ac:dyDescent="0.25">
      <c r="A2462" t="s">
        <v>4914</v>
      </c>
      <c r="B2462" t="s">
        <v>4037</v>
      </c>
      <c r="C2462" t="s">
        <v>4358</v>
      </c>
      <c r="D2462" t="s">
        <v>3869</v>
      </c>
      <c r="E2462" t="s">
        <v>4250</v>
      </c>
      <c r="F2462">
        <v>0</v>
      </c>
      <c r="G2462">
        <v>0</v>
      </c>
    </row>
    <row r="2463" spans="1:7" hidden="1" x14ac:dyDescent="0.25">
      <c r="A2463" t="s">
        <v>4914</v>
      </c>
      <c r="B2463" t="s">
        <v>4037</v>
      </c>
      <c r="C2463" t="s">
        <v>4359</v>
      </c>
      <c r="D2463" t="s">
        <v>3870</v>
      </c>
      <c r="E2463" t="s">
        <v>4250</v>
      </c>
      <c r="F2463">
        <v>0</v>
      </c>
      <c r="G2463">
        <v>0</v>
      </c>
    </row>
    <row r="2464" spans="1:7" hidden="1" x14ac:dyDescent="0.25">
      <c r="A2464" t="s">
        <v>4914</v>
      </c>
      <c r="B2464" t="s">
        <v>4037</v>
      </c>
      <c r="C2464" t="s">
        <v>4360</v>
      </c>
      <c r="D2464" t="s">
        <v>3871</v>
      </c>
      <c r="E2464" t="s">
        <v>4250</v>
      </c>
      <c r="F2464">
        <v>0</v>
      </c>
      <c r="G2464">
        <v>0</v>
      </c>
    </row>
    <row r="2465" spans="1:7" hidden="1" x14ac:dyDescent="0.25">
      <c r="A2465" t="s">
        <v>4914</v>
      </c>
      <c r="B2465" t="s">
        <v>4037</v>
      </c>
      <c r="C2465" t="s">
        <v>4361</v>
      </c>
      <c r="D2465" t="s">
        <v>3872</v>
      </c>
      <c r="E2465" t="s">
        <v>4250</v>
      </c>
      <c r="F2465">
        <v>0</v>
      </c>
      <c r="G2465">
        <v>0</v>
      </c>
    </row>
    <row r="2466" spans="1:7" hidden="1" x14ac:dyDescent="0.25">
      <c r="A2466" t="s">
        <v>4914</v>
      </c>
      <c r="B2466" t="s">
        <v>4037</v>
      </c>
      <c r="C2466" t="s">
        <v>4362</v>
      </c>
      <c r="D2466" t="s">
        <v>3873</v>
      </c>
      <c r="E2466" t="s">
        <v>4250</v>
      </c>
      <c r="F2466">
        <v>0</v>
      </c>
      <c r="G2466">
        <v>0</v>
      </c>
    </row>
    <row r="2467" spans="1:7" hidden="1" x14ac:dyDescent="0.25">
      <c r="A2467" t="s">
        <v>4914</v>
      </c>
      <c r="B2467" t="s">
        <v>4037</v>
      </c>
      <c r="C2467" t="s">
        <v>5807</v>
      </c>
      <c r="D2467" t="s">
        <v>3874</v>
      </c>
      <c r="E2467" t="s">
        <v>4250</v>
      </c>
      <c r="F2467">
        <v>0</v>
      </c>
      <c r="G2467">
        <v>0</v>
      </c>
    </row>
    <row r="2468" spans="1:7" hidden="1" x14ac:dyDescent="0.25">
      <c r="A2468" t="s">
        <v>4914</v>
      </c>
      <c r="B2468" t="s">
        <v>4037</v>
      </c>
      <c r="C2468" t="s">
        <v>4363</v>
      </c>
      <c r="D2468" t="s">
        <v>3875</v>
      </c>
      <c r="E2468" t="s">
        <v>4250</v>
      </c>
      <c r="F2468">
        <v>0</v>
      </c>
      <c r="G2468">
        <v>0</v>
      </c>
    </row>
    <row r="2469" spans="1:7" hidden="1" x14ac:dyDescent="0.25">
      <c r="A2469" t="s">
        <v>4914</v>
      </c>
      <c r="B2469" t="s">
        <v>4037</v>
      </c>
      <c r="C2469" t="s">
        <v>4364</v>
      </c>
      <c r="D2469" t="s">
        <v>3877</v>
      </c>
      <c r="E2469" t="s">
        <v>4250</v>
      </c>
      <c r="F2469">
        <v>0</v>
      </c>
      <c r="G2469">
        <v>0</v>
      </c>
    </row>
    <row r="2470" spans="1:7" hidden="1" x14ac:dyDescent="0.25">
      <c r="A2470" t="s">
        <v>4914</v>
      </c>
      <c r="B2470" t="s">
        <v>4037</v>
      </c>
      <c r="C2470" t="s">
        <v>4365</v>
      </c>
      <c r="D2470" t="s">
        <v>3878</v>
      </c>
      <c r="E2470" t="s">
        <v>4250</v>
      </c>
      <c r="F2470">
        <v>0</v>
      </c>
      <c r="G2470">
        <v>0</v>
      </c>
    </row>
    <row r="2471" spans="1:7" hidden="1" x14ac:dyDescent="0.25">
      <c r="A2471" t="s">
        <v>4914</v>
      </c>
      <c r="B2471" t="s">
        <v>4037</v>
      </c>
      <c r="C2471" t="s">
        <v>4366</v>
      </c>
      <c r="D2471" t="s">
        <v>3879</v>
      </c>
      <c r="E2471" t="s">
        <v>4250</v>
      </c>
      <c r="F2471">
        <v>0</v>
      </c>
      <c r="G2471">
        <v>0</v>
      </c>
    </row>
    <row r="2472" spans="1:7" hidden="1" x14ac:dyDescent="0.25">
      <c r="A2472" t="s">
        <v>4914</v>
      </c>
      <c r="B2472" t="s">
        <v>4037</v>
      </c>
      <c r="C2472" t="s">
        <v>4367</v>
      </c>
      <c r="D2472" t="s">
        <v>3880</v>
      </c>
      <c r="E2472" t="s">
        <v>4250</v>
      </c>
      <c r="F2472">
        <v>0</v>
      </c>
      <c r="G2472">
        <v>0</v>
      </c>
    </row>
    <row r="2473" spans="1:7" hidden="1" x14ac:dyDescent="0.25">
      <c r="A2473" t="s">
        <v>4914</v>
      </c>
      <c r="B2473" t="s">
        <v>4037</v>
      </c>
      <c r="C2473" t="s">
        <v>4368</v>
      </c>
      <c r="D2473" t="s">
        <v>3881</v>
      </c>
      <c r="E2473" t="s">
        <v>4250</v>
      </c>
      <c r="F2473">
        <v>0</v>
      </c>
      <c r="G2473">
        <v>0</v>
      </c>
    </row>
    <row r="2474" spans="1:7" hidden="1" x14ac:dyDescent="0.25">
      <c r="A2474" t="s">
        <v>4914</v>
      </c>
      <c r="B2474" t="s">
        <v>4037</v>
      </c>
      <c r="C2474" t="s">
        <v>4369</v>
      </c>
      <c r="D2474" t="s">
        <v>3882</v>
      </c>
      <c r="E2474" t="s">
        <v>4250</v>
      </c>
      <c r="F2474">
        <v>0</v>
      </c>
      <c r="G2474">
        <v>0</v>
      </c>
    </row>
    <row r="2475" spans="1:7" hidden="1" x14ac:dyDescent="0.25">
      <c r="A2475" t="s">
        <v>4914</v>
      </c>
      <c r="B2475" t="s">
        <v>4037</v>
      </c>
      <c r="C2475" t="s">
        <v>5808</v>
      </c>
      <c r="D2475" t="s">
        <v>3883</v>
      </c>
      <c r="E2475" t="s">
        <v>4250</v>
      </c>
      <c r="F2475">
        <v>0</v>
      </c>
      <c r="G2475">
        <v>0</v>
      </c>
    </row>
    <row r="2476" spans="1:7" hidden="1" x14ac:dyDescent="0.25">
      <c r="A2476" t="s">
        <v>4914</v>
      </c>
      <c r="B2476" t="s">
        <v>4037</v>
      </c>
      <c r="C2476" t="s">
        <v>4370</v>
      </c>
      <c r="D2476" t="s">
        <v>3884</v>
      </c>
      <c r="E2476" t="s">
        <v>4250</v>
      </c>
      <c r="F2476">
        <v>0</v>
      </c>
      <c r="G2476">
        <v>0</v>
      </c>
    </row>
    <row r="2477" spans="1:7" hidden="1" x14ac:dyDescent="0.25">
      <c r="A2477" t="s">
        <v>4914</v>
      </c>
      <c r="B2477" t="s">
        <v>4037</v>
      </c>
      <c r="C2477" t="s">
        <v>4371</v>
      </c>
      <c r="D2477" t="s">
        <v>3888</v>
      </c>
      <c r="E2477" t="s">
        <v>4250</v>
      </c>
      <c r="F2477">
        <v>0</v>
      </c>
      <c r="G2477">
        <v>0</v>
      </c>
    </row>
    <row r="2478" spans="1:7" hidden="1" x14ac:dyDescent="0.25">
      <c r="A2478" t="s">
        <v>4914</v>
      </c>
      <c r="B2478" t="s">
        <v>4055</v>
      </c>
      <c r="C2478" t="s">
        <v>5809</v>
      </c>
      <c r="D2478" t="s">
        <v>3889</v>
      </c>
      <c r="E2478" t="s">
        <v>4033</v>
      </c>
      <c r="F2478">
        <v>0</v>
      </c>
      <c r="G2478">
        <v>0</v>
      </c>
    </row>
    <row r="2479" spans="1:7" hidden="1" x14ac:dyDescent="0.25">
      <c r="A2479" t="s">
        <v>4914</v>
      </c>
      <c r="B2479" t="s">
        <v>4055</v>
      </c>
      <c r="C2479" t="s">
        <v>4702</v>
      </c>
      <c r="D2479" t="s">
        <v>3890</v>
      </c>
      <c r="E2479" t="s">
        <v>4033</v>
      </c>
      <c r="F2479">
        <v>0</v>
      </c>
      <c r="G2479">
        <v>0</v>
      </c>
    </row>
    <row r="2480" spans="1:7" hidden="1" x14ac:dyDescent="0.25">
      <c r="A2480" t="s">
        <v>4914</v>
      </c>
      <c r="B2480" t="s">
        <v>4055</v>
      </c>
      <c r="C2480" t="s">
        <v>5810</v>
      </c>
      <c r="D2480" t="s">
        <v>3893</v>
      </c>
      <c r="E2480" t="s">
        <v>4033</v>
      </c>
      <c r="F2480">
        <v>0</v>
      </c>
      <c r="G2480">
        <v>0</v>
      </c>
    </row>
    <row r="2481" spans="1:7" hidden="1" x14ac:dyDescent="0.25">
      <c r="A2481" t="s">
        <v>4914</v>
      </c>
      <c r="B2481" t="s">
        <v>4055</v>
      </c>
      <c r="C2481" t="s">
        <v>4898</v>
      </c>
      <c r="D2481" t="s">
        <v>3895</v>
      </c>
      <c r="E2481" t="s">
        <v>4033</v>
      </c>
      <c r="F2481">
        <v>0</v>
      </c>
      <c r="G2481">
        <v>0</v>
      </c>
    </row>
    <row r="2482" spans="1:7" hidden="1" x14ac:dyDescent="0.25">
      <c r="A2482" t="s">
        <v>4914</v>
      </c>
      <c r="B2482" t="s">
        <v>4055</v>
      </c>
      <c r="C2482" t="s">
        <v>4703</v>
      </c>
      <c r="D2482" t="s">
        <v>3897</v>
      </c>
      <c r="E2482" t="s">
        <v>4033</v>
      </c>
      <c r="F2482">
        <v>0</v>
      </c>
      <c r="G2482">
        <v>0</v>
      </c>
    </row>
    <row r="2483" spans="1:7" hidden="1" x14ac:dyDescent="0.25">
      <c r="A2483" t="s">
        <v>4914</v>
      </c>
      <c r="B2483" t="s">
        <v>4055</v>
      </c>
      <c r="C2483" t="s">
        <v>4704</v>
      </c>
      <c r="D2483" t="s">
        <v>3898</v>
      </c>
      <c r="E2483" t="s">
        <v>4033</v>
      </c>
      <c r="F2483">
        <v>0</v>
      </c>
      <c r="G2483">
        <v>0</v>
      </c>
    </row>
    <row r="2484" spans="1:7" hidden="1" x14ac:dyDescent="0.25">
      <c r="A2484" t="s">
        <v>4914</v>
      </c>
      <c r="B2484" t="s">
        <v>4055</v>
      </c>
      <c r="C2484" t="s">
        <v>5811</v>
      </c>
      <c r="D2484" t="s">
        <v>3899</v>
      </c>
      <c r="E2484" t="s">
        <v>4033</v>
      </c>
      <c r="F2484">
        <v>0</v>
      </c>
      <c r="G2484">
        <v>0</v>
      </c>
    </row>
    <row r="2485" spans="1:7" hidden="1" x14ac:dyDescent="0.25">
      <c r="A2485" t="s">
        <v>4914</v>
      </c>
      <c r="B2485" t="s">
        <v>4040</v>
      </c>
      <c r="C2485" t="s">
        <v>5812</v>
      </c>
      <c r="D2485" t="s">
        <v>3900</v>
      </c>
      <c r="E2485" t="s">
        <v>4033</v>
      </c>
      <c r="F2485">
        <v>0</v>
      </c>
      <c r="G2485">
        <v>0</v>
      </c>
    </row>
    <row r="2486" spans="1:7" hidden="1" x14ac:dyDescent="0.25">
      <c r="A2486" t="s">
        <v>4914</v>
      </c>
      <c r="B2486" t="s">
        <v>4040</v>
      </c>
      <c r="C2486" t="s">
        <v>5813</v>
      </c>
      <c r="D2486" t="s">
        <v>3901</v>
      </c>
      <c r="E2486" t="s">
        <v>4033</v>
      </c>
      <c r="F2486">
        <v>0</v>
      </c>
      <c r="G2486">
        <v>0</v>
      </c>
    </row>
    <row r="2487" spans="1:7" hidden="1" x14ac:dyDescent="0.25">
      <c r="A2487" t="s">
        <v>4914</v>
      </c>
      <c r="B2487" t="s">
        <v>4040</v>
      </c>
      <c r="C2487" t="s">
        <v>5814</v>
      </c>
      <c r="D2487" t="s">
        <v>3902</v>
      </c>
      <c r="E2487" t="s">
        <v>4033</v>
      </c>
      <c r="F2487">
        <v>0</v>
      </c>
      <c r="G2487">
        <v>0</v>
      </c>
    </row>
    <row r="2488" spans="1:7" hidden="1" x14ac:dyDescent="0.25">
      <c r="A2488" t="s">
        <v>4914</v>
      </c>
      <c r="B2488" t="s">
        <v>4040</v>
      </c>
      <c r="C2488" t="s">
        <v>5815</v>
      </c>
      <c r="D2488" t="s">
        <v>3903</v>
      </c>
      <c r="E2488" t="s">
        <v>4033</v>
      </c>
      <c r="F2488">
        <v>0</v>
      </c>
      <c r="G2488">
        <v>0</v>
      </c>
    </row>
    <row r="2489" spans="1:7" hidden="1" x14ac:dyDescent="0.25">
      <c r="A2489" t="s">
        <v>4914</v>
      </c>
      <c r="B2489" t="s">
        <v>4053</v>
      </c>
      <c r="C2489" t="s">
        <v>5816</v>
      </c>
      <c r="D2489" t="s">
        <v>3905</v>
      </c>
      <c r="E2489" t="s">
        <v>4239</v>
      </c>
      <c r="F2489">
        <v>0</v>
      </c>
      <c r="G2489">
        <v>0</v>
      </c>
    </row>
    <row r="2490" spans="1:7" hidden="1" x14ac:dyDescent="0.25">
      <c r="A2490" t="s">
        <v>4914</v>
      </c>
      <c r="B2490" t="s">
        <v>4053</v>
      </c>
      <c r="C2490" t="s">
        <v>5817</v>
      </c>
      <c r="D2490" t="s">
        <v>3907</v>
      </c>
      <c r="E2490" t="s">
        <v>4030</v>
      </c>
      <c r="F2490">
        <v>0</v>
      </c>
      <c r="G2490">
        <v>0</v>
      </c>
    </row>
    <row r="2491" spans="1:7" hidden="1" x14ac:dyDescent="0.25">
      <c r="A2491" t="s">
        <v>4914</v>
      </c>
      <c r="B2491" t="s">
        <v>4053</v>
      </c>
      <c r="C2491" t="s">
        <v>5818</v>
      </c>
      <c r="D2491" t="s">
        <v>3908</v>
      </c>
      <c r="E2491" t="s">
        <v>4239</v>
      </c>
      <c r="F2491">
        <v>0</v>
      </c>
      <c r="G2491">
        <v>0</v>
      </c>
    </row>
    <row r="2492" spans="1:7" hidden="1" x14ac:dyDescent="0.25">
      <c r="A2492" t="s">
        <v>4914</v>
      </c>
      <c r="B2492" t="s">
        <v>4055</v>
      </c>
      <c r="C2492" t="s">
        <v>5819</v>
      </c>
      <c r="D2492" t="s">
        <v>3910</v>
      </c>
      <c r="E2492" t="s">
        <v>4033</v>
      </c>
      <c r="F2492">
        <v>0</v>
      </c>
      <c r="G2492">
        <v>0</v>
      </c>
    </row>
    <row r="2493" spans="1:7" hidden="1" x14ac:dyDescent="0.25">
      <c r="A2493" t="s">
        <v>4914</v>
      </c>
      <c r="B2493" t="s">
        <v>4055</v>
      </c>
      <c r="C2493" t="s">
        <v>4705</v>
      </c>
      <c r="D2493" t="s">
        <v>3911</v>
      </c>
      <c r="E2493" t="s">
        <v>4033</v>
      </c>
      <c r="F2493">
        <v>1</v>
      </c>
      <c r="G2493">
        <v>81.92</v>
      </c>
    </row>
    <row r="2494" spans="1:7" hidden="1" x14ac:dyDescent="0.25">
      <c r="A2494" t="s">
        <v>4914</v>
      </c>
      <c r="B2494" t="s">
        <v>4055</v>
      </c>
      <c r="C2494" t="s">
        <v>5820</v>
      </c>
      <c r="D2494" t="s">
        <v>3912</v>
      </c>
      <c r="E2494" t="s">
        <v>4033</v>
      </c>
      <c r="F2494">
        <v>0</v>
      </c>
      <c r="G2494">
        <v>0</v>
      </c>
    </row>
    <row r="2495" spans="1:7" hidden="1" x14ac:dyDescent="0.25">
      <c r="A2495" t="s">
        <v>4914</v>
      </c>
      <c r="B2495" t="s">
        <v>4055</v>
      </c>
      <c r="C2495" t="s">
        <v>5821</v>
      </c>
      <c r="D2495" t="s">
        <v>3913</v>
      </c>
      <c r="E2495" t="s">
        <v>4033</v>
      </c>
      <c r="F2495">
        <v>0</v>
      </c>
      <c r="G2495">
        <v>0</v>
      </c>
    </row>
    <row r="2496" spans="1:7" hidden="1" x14ac:dyDescent="0.25">
      <c r="A2496" t="s">
        <v>4914</v>
      </c>
      <c r="B2496" t="s">
        <v>4477</v>
      </c>
      <c r="C2496" t="s">
        <v>5822</v>
      </c>
      <c r="D2496" t="s">
        <v>5823</v>
      </c>
      <c r="E2496" t="s">
        <v>4033</v>
      </c>
      <c r="F2496">
        <v>146</v>
      </c>
      <c r="G2496">
        <v>4101.1400000000003</v>
      </c>
    </row>
    <row r="2497" spans="1:7" hidden="1" x14ac:dyDescent="0.25">
      <c r="A2497" t="s">
        <v>4914</v>
      </c>
      <c r="B2497" t="s">
        <v>4042</v>
      </c>
      <c r="C2497" t="s">
        <v>4372</v>
      </c>
      <c r="D2497" t="s">
        <v>3914</v>
      </c>
      <c r="E2497" t="s">
        <v>4030</v>
      </c>
      <c r="F2497">
        <v>0</v>
      </c>
      <c r="G2497">
        <v>0</v>
      </c>
    </row>
    <row r="2498" spans="1:7" hidden="1" x14ac:dyDescent="0.25">
      <c r="A2498" t="s">
        <v>4914</v>
      </c>
      <c r="B2498" t="s">
        <v>4042</v>
      </c>
      <c r="C2498" t="s">
        <v>4373</v>
      </c>
      <c r="D2498" t="s">
        <v>3915</v>
      </c>
      <c r="E2498" t="s">
        <v>4093</v>
      </c>
      <c r="F2498">
        <v>0</v>
      </c>
      <c r="G2498">
        <v>0</v>
      </c>
    </row>
    <row r="2499" spans="1:7" hidden="1" x14ac:dyDescent="0.25">
      <c r="A2499" t="s">
        <v>4914</v>
      </c>
      <c r="B2499" t="s">
        <v>4042</v>
      </c>
      <c r="C2499" t="s">
        <v>4374</v>
      </c>
      <c r="D2499" t="s">
        <v>3916</v>
      </c>
      <c r="E2499" t="s">
        <v>4239</v>
      </c>
      <c r="F2499">
        <v>1125</v>
      </c>
      <c r="G2499">
        <v>22534.65</v>
      </c>
    </row>
    <row r="2500" spans="1:7" hidden="1" x14ac:dyDescent="0.25">
      <c r="A2500" t="s">
        <v>4914</v>
      </c>
      <c r="B2500" t="s">
        <v>4091</v>
      </c>
      <c r="C2500" t="s">
        <v>5824</v>
      </c>
      <c r="D2500" t="s">
        <v>3917</v>
      </c>
      <c r="E2500" t="s">
        <v>4033</v>
      </c>
      <c r="F2500">
        <v>45</v>
      </c>
      <c r="G2500">
        <v>1134</v>
      </c>
    </row>
    <row r="2501" spans="1:7" hidden="1" x14ac:dyDescent="0.25">
      <c r="A2501" t="s">
        <v>4914</v>
      </c>
      <c r="B2501" t="s">
        <v>4091</v>
      </c>
      <c r="C2501" t="s">
        <v>4706</v>
      </c>
      <c r="D2501" t="s">
        <v>3918</v>
      </c>
      <c r="E2501" t="s">
        <v>4033</v>
      </c>
      <c r="F2501">
        <v>290</v>
      </c>
      <c r="G2501">
        <v>1971.62</v>
      </c>
    </row>
    <row r="2502" spans="1:7" hidden="1" x14ac:dyDescent="0.25">
      <c r="A2502" t="s">
        <v>4914</v>
      </c>
      <c r="B2502" t="s">
        <v>4091</v>
      </c>
      <c r="C2502" t="s">
        <v>4707</v>
      </c>
      <c r="D2502" t="s">
        <v>3918</v>
      </c>
      <c r="E2502" t="s">
        <v>4033</v>
      </c>
      <c r="F2502">
        <v>50</v>
      </c>
      <c r="G2502">
        <v>431.5</v>
      </c>
    </row>
    <row r="2503" spans="1:7" hidden="1" x14ac:dyDescent="0.25">
      <c r="A2503" t="s">
        <v>4914</v>
      </c>
      <c r="B2503" t="s">
        <v>4091</v>
      </c>
      <c r="C2503" t="s">
        <v>4708</v>
      </c>
      <c r="D2503" t="s">
        <v>3919</v>
      </c>
      <c r="E2503" t="s">
        <v>4033</v>
      </c>
      <c r="F2503">
        <v>0</v>
      </c>
      <c r="G2503">
        <v>0</v>
      </c>
    </row>
    <row r="2504" spans="1:7" hidden="1" x14ac:dyDescent="0.25">
      <c r="A2504" t="s">
        <v>4914</v>
      </c>
      <c r="B2504" t="s">
        <v>4091</v>
      </c>
      <c r="C2504" t="s">
        <v>4709</v>
      </c>
      <c r="D2504" t="s">
        <v>3919</v>
      </c>
      <c r="E2504" t="s">
        <v>4033</v>
      </c>
      <c r="F2504">
        <v>25</v>
      </c>
      <c r="G2504">
        <v>330.5</v>
      </c>
    </row>
    <row r="2505" spans="1:7" hidden="1" x14ac:dyDescent="0.25">
      <c r="A2505" t="s">
        <v>4914</v>
      </c>
      <c r="B2505" t="s">
        <v>4091</v>
      </c>
      <c r="C2505" t="s">
        <v>5825</v>
      </c>
      <c r="D2505" t="s">
        <v>3921</v>
      </c>
      <c r="E2505" t="s">
        <v>4033</v>
      </c>
      <c r="F2505">
        <v>2</v>
      </c>
      <c r="G2505">
        <v>40</v>
      </c>
    </row>
    <row r="2506" spans="1:7" hidden="1" x14ac:dyDescent="0.25">
      <c r="A2506" t="s">
        <v>4914</v>
      </c>
      <c r="B2506" t="s">
        <v>4091</v>
      </c>
      <c r="C2506" t="s">
        <v>5826</v>
      </c>
      <c r="D2506" t="s">
        <v>3922</v>
      </c>
      <c r="E2506" t="s">
        <v>4033</v>
      </c>
      <c r="F2506">
        <v>2</v>
      </c>
      <c r="G2506">
        <v>40.200000000000003</v>
      </c>
    </row>
    <row r="2507" spans="1:7" hidden="1" x14ac:dyDescent="0.25">
      <c r="A2507" t="s">
        <v>4914</v>
      </c>
      <c r="B2507" t="s">
        <v>4091</v>
      </c>
      <c r="C2507" t="s">
        <v>5827</v>
      </c>
      <c r="D2507" t="s">
        <v>5828</v>
      </c>
      <c r="E2507" t="s">
        <v>4544</v>
      </c>
      <c r="F2507">
        <v>5</v>
      </c>
      <c r="G2507">
        <v>82</v>
      </c>
    </row>
    <row r="2508" spans="1:7" hidden="1" x14ac:dyDescent="0.25">
      <c r="A2508" t="s">
        <v>4914</v>
      </c>
      <c r="B2508" t="s">
        <v>4091</v>
      </c>
      <c r="C2508" t="s">
        <v>5829</v>
      </c>
      <c r="D2508" t="s">
        <v>3924</v>
      </c>
      <c r="E2508" t="s">
        <v>4033</v>
      </c>
      <c r="F2508">
        <v>10</v>
      </c>
      <c r="G2508">
        <v>205.1</v>
      </c>
    </row>
    <row r="2509" spans="1:7" hidden="1" x14ac:dyDescent="0.25">
      <c r="A2509" t="s">
        <v>4914</v>
      </c>
      <c r="B2509" t="s">
        <v>4091</v>
      </c>
      <c r="C2509" t="s">
        <v>5830</v>
      </c>
      <c r="D2509" t="s">
        <v>3925</v>
      </c>
      <c r="E2509" t="s">
        <v>4033</v>
      </c>
      <c r="F2509">
        <v>0</v>
      </c>
      <c r="G2509">
        <v>0</v>
      </c>
    </row>
    <row r="2510" spans="1:7" hidden="1" x14ac:dyDescent="0.25">
      <c r="A2510" t="s">
        <v>4914</v>
      </c>
      <c r="B2510" t="s">
        <v>4091</v>
      </c>
      <c r="C2510" t="s">
        <v>5831</v>
      </c>
      <c r="D2510" t="s">
        <v>3925</v>
      </c>
      <c r="E2510" t="s">
        <v>4033</v>
      </c>
      <c r="F2510">
        <v>10</v>
      </c>
      <c r="G2510">
        <v>1319.7</v>
      </c>
    </row>
    <row r="2511" spans="1:7" hidden="1" x14ac:dyDescent="0.25">
      <c r="A2511" t="s">
        <v>4914</v>
      </c>
      <c r="B2511" t="s">
        <v>4091</v>
      </c>
      <c r="C2511" t="s">
        <v>4901</v>
      </c>
      <c r="D2511" t="s">
        <v>3926</v>
      </c>
      <c r="E2511" t="s">
        <v>4033</v>
      </c>
      <c r="F2511">
        <v>89</v>
      </c>
      <c r="G2511">
        <v>3415.36</v>
      </c>
    </row>
    <row r="2512" spans="1:7" hidden="1" x14ac:dyDescent="0.25">
      <c r="A2512" t="s">
        <v>4914</v>
      </c>
      <c r="B2512" t="s">
        <v>4091</v>
      </c>
      <c r="C2512" t="s">
        <v>5832</v>
      </c>
      <c r="D2512" t="s">
        <v>3927</v>
      </c>
      <c r="E2512" t="s">
        <v>4033</v>
      </c>
      <c r="F2512">
        <v>91</v>
      </c>
      <c r="G2512">
        <v>4114.4799999999996</v>
      </c>
    </row>
    <row r="2513" spans="1:7" hidden="1" x14ac:dyDescent="0.25">
      <c r="A2513" t="s">
        <v>4914</v>
      </c>
      <c r="B2513" t="s">
        <v>4091</v>
      </c>
      <c r="C2513" t="s">
        <v>5833</v>
      </c>
      <c r="D2513" t="s">
        <v>3928</v>
      </c>
      <c r="E2513" t="s">
        <v>4033</v>
      </c>
      <c r="F2513">
        <v>8</v>
      </c>
      <c r="G2513">
        <v>1458.8</v>
      </c>
    </row>
    <row r="2514" spans="1:7" hidden="1" x14ac:dyDescent="0.25">
      <c r="A2514" t="s">
        <v>4914</v>
      </c>
      <c r="B2514" t="s">
        <v>4091</v>
      </c>
      <c r="C2514" t="s">
        <v>4902</v>
      </c>
      <c r="D2514" t="s">
        <v>3929</v>
      </c>
      <c r="E2514" t="s">
        <v>4033</v>
      </c>
      <c r="F2514">
        <v>83</v>
      </c>
      <c r="G2514">
        <v>2498.2800000000002</v>
      </c>
    </row>
    <row r="2515" spans="1:7" hidden="1" x14ac:dyDescent="0.25">
      <c r="A2515" t="s">
        <v>4914</v>
      </c>
      <c r="B2515" t="s">
        <v>4091</v>
      </c>
      <c r="C2515" t="s">
        <v>4903</v>
      </c>
      <c r="D2515" t="s">
        <v>3930</v>
      </c>
      <c r="E2515" t="s">
        <v>4033</v>
      </c>
      <c r="F2515">
        <v>89</v>
      </c>
      <c r="G2515">
        <v>4091.9</v>
      </c>
    </row>
    <row r="2516" spans="1:7" hidden="1" x14ac:dyDescent="0.25">
      <c r="A2516" t="s">
        <v>4914</v>
      </c>
      <c r="B2516" t="s">
        <v>4091</v>
      </c>
      <c r="C2516" t="s">
        <v>5834</v>
      </c>
      <c r="D2516" t="s">
        <v>3931</v>
      </c>
      <c r="E2516" t="s">
        <v>4033</v>
      </c>
      <c r="F2516">
        <v>16</v>
      </c>
      <c r="G2516">
        <v>1584</v>
      </c>
    </row>
    <row r="2517" spans="1:7" hidden="1" x14ac:dyDescent="0.25">
      <c r="A2517" t="s">
        <v>4914</v>
      </c>
      <c r="B2517" t="s">
        <v>4091</v>
      </c>
      <c r="C2517" t="s">
        <v>5835</v>
      </c>
      <c r="D2517" t="s">
        <v>3933</v>
      </c>
      <c r="E2517" t="s">
        <v>4033</v>
      </c>
      <c r="F2517">
        <v>38</v>
      </c>
      <c r="G2517">
        <v>502.36</v>
      </c>
    </row>
    <row r="2518" spans="1:7" hidden="1" x14ac:dyDescent="0.25">
      <c r="A2518" t="s">
        <v>4914</v>
      </c>
      <c r="B2518" t="s">
        <v>4091</v>
      </c>
      <c r="C2518" t="s">
        <v>5836</v>
      </c>
      <c r="D2518" t="s">
        <v>3934</v>
      </c>
      <c r="E2518" t="s">
        <v>4033</v>
      </c>
      <c r="F2518">
        <v>32</v>
      </c>
      <c r="G2518">
        <v>735.68</v>
      </c>
    </row>
    <row r="2519" spans="1:7" hidden="1" x14ac:dyDescent="0.25">
      <c r="A2519" t="s">
        <v>4914</v>
      </c>
      <c r="B2519" t="s">
        <v>4091</v>
      </c>
      <c r="C2519" t="s">
        <v>5837</v>
      </c>
      <c r="D2519" t="s">
        <v>3935</v>
      </c>
      <c r="E2519" t="s">
        <v>4033</v>
      </c>
      <c r="F2519">
        <v>57</v>
      </c>
      <c r="G2519">
        <v>1478.01</v>
      </c>
    </row>
    <row r="2520" spans="1:7" hidden="1" x14ac:dyDescent="0.25">
      <c r="A2520" t="s">
        <v>4914</v>
      </c>
      <c r="B2520" t="s">
        <v>4091</v>
      </c>
      <c r="C2520" t="s">
        <v>5838</v>
      </c>
      <c r="D2520" t="s">
        <v>3936</v>
      </c>
      <c r="E2520" t="s">
        <v>4033</v>
      </c>
      <c r="F2520">
        <v>145</v>
      </c>
      <c r="G2520">
        <v>1015</v>
      </c>
    </row>
    <row r="2521" spans="1:7" hidden="1" x14ac:dyDescent="0.25">
      <c r="A2521" t="s">
        <v>4914</v>
      </c>
      <c r="B2521" t="s">
        <v>4234</v>
      </c>
      <c r="C2521" t="s">
        <v>5839</v>
      </c>
      <c r="D2521" t="s">
        <v>3937</v>
      </c>
      <c r="E2521" t="s">
        <v>4033</v>
      </c>
      <c r="F2521">
        <v>5</v>
      </c>
      <c r="G2521">
        <v>467.5</v>
      </c>
    </row>
    <row r="2522" spans="1:7" hidden="1" x14ac:dyDescent="0.25">
      <c r="A2522" t="s">
        <v>4914</v>
      </c>
      <c r="B2522" t="s">
        <v>4391</v>
      </c>
      <c r="C2522" t="s">
        <v>5840</v>
      </c>
      <c r="D2522" t="s">
        <v>3939</v>
      </c>
      <c r="E2522" t="s">
        <v>4086</v>
      </c>
      <c r="F2522">
        <v>0</v>
      </c>
      <c r="G2522">
        <v>0</v>
      </c>
    </row>
    <row r="2523" spans="1:7" hidden="1" x14ac:dyDescent="0.25">
      <c r="A2523" t="s">
        <v>4914</v>
      </c>
      <c r="B2523" t="s">
        <v>4391</v>
      </c>
      <c r="C2523" t="s">
        <v>5841</v>
      </c>
      <c r="D2523" t="s">
        <v>3940</v>
      </c>
      <c r="E2523" t="s">
        <v>4086</v>
      </c>
      <c r="F2523">
        <v>15</v>
      </c>
      <c r="G2523">
        <v>449.1</v>
      </c>
    </row>
    <row r="2524" spans="1:7" hidden="1" x14ac:dyDescent="0.25">
      <c r="A2524" t="s">
        <v>4914</v>
      </c>
      <c r="B2524" t="s">
        <v>4391</v>
      </c>
      <c r="C2524" t="s">
        <v>4904</v>
      </c>
      <c r="D2524" t="s">
        <v>3941</v>
      </c>
      <c r="E2524" t="s">
        <v>4086</v>
      </c>
      <c r="F2524">
        <v>8</v>
      </c>
      <c r="G2524">
        <v>1288.56</v>
      </c>
    </row>
    <row r="2525" spans="1:7" hidden="1" x14ac:dyDescent="0.25">
      <c r="A2525" t="s">
        <v>4914</v>
      </c>
      <c r="B2525" t="s">
        <v>4391</v>
      </c>
      <c r="C2525" t="s">
        <v>4905</v>
      </c>
      <c r="D2525" t="s">
        <v>3942</v>
      </c>
      <c r="E2525" t="s">
        <v>4086</v>
      </c>
      <c r="F2525">
        <v>10</v>
      </c>
      <c r="G2525">
        <v>399.5</v>
      </c>
    </row>
    <row r="2526" spans="1:7" hidden="1" x14ac:dyDescent="0.25">
      <c r="A2526" t="s">
        <v>4914</v>
      </c>
      <c r="B2526" t="s">
        <v>4391</v>
      </c>
      <c r="C2526" t="s">
        <v>4906</v>
      </c>
      <c r="D2526" t="s">
        <v>3943</v>
      </c>
      <c r="E2526" t="s">
        <v>4086</v>
      </c>
      <c r="F2526">
        <v>19</v>
      </c>
      <c r="G2526">
        <v>1032.27</v>
      </c>
    </row>
    <row r="2527" spans="1:7" hidden="1" x14ac:dyDescent="0.25">
      <c r="A2527" t="s">
        <v>4914</v>
      </c>
      <c r="B2527" t="s">
        <v>4391</v>
      </c>
      <c r="C2527" t="s">
        <v>4907</v>
      </c>
      <c r="D2527" t="s">
        <v>3944</v>
      </c>
      <c r="E2527" t="s">
        <v>4086</v>
      </c>
      <c r="F2527">
        <v>11</v>
      </c>
      <c r="G2527">
        <v>660</v>
      </c>
    </row>
    <row r="2528" spans="1:7" hidden="1" x14ac:dyDescent="0.25">
      <c r="A2528" t="s">
        <v>4914</v>
      </c>
      <c r="B2528" t="s">
        <v>4391</v>
      </c>
      <c r="C2528" t="s">
        <v>4908</v>
      </c>
      <c r="D2528" t="s">
        <v>3945</v>
      </c>
      <c r="E2528" t="s">
        <v>4086</v>
      </c>
      <c r="F2528">
        <v>23</v>
      </c>
      <c r="G2528">
        <v>1737.88</v>
      </c>
    </row>
    <row r="2529" spans="1:7" hidden="1" x14ac:dyDescent="0.25">
      <c r="A2529" t="s">
        <v>4914</v>
      </c>
      <c r="B2529" t="s">
        <v>4391</v>
      </c>
      <c r="C2529" t="s">
        <v>5842</v>
      </c>
      <c r="D2529" t="s">
        <v>3946</v>
      </c>
      <c r="E2529" t="s">
        <v>4086</v>
      </c>
      <c r="F2529">
        <v>21</v>
      </c>
      <c r="G2529">
        <v>1859.76</v>
      </c>
    </row>
    <row r="2530" spans="1:7" hidden="1" x14ac:dyDescent="0.25">
      <c r="A2530" t="s">
        <v>4914</v>
      </c>
      <c r="B2530" t="s">
        <v>4391</v>
      </c>
      <c r="C2530" t="s">
        <v>5843</v>
      </c>
      <c r="D2530" t="s">
        <v>3947</v>
      </c>
      <c r="E2530" t="s">
        <v>4086</v>
      </c>
      <c r="F2530">
        <v>13</v>
      </c>
      <c r="G2530">
        <v>1411.54</v>
      </c>
    </row>
    <row r="2531" spans="1:7" hidden="1" x14ac:dyDescent="0.25">
      <c r="A2531" t="s">
        <v>4914</v>
      </c>
      <c r="B2531" t="s">
        <v>4391</v>
      </c>
      <c r="C2531" t="s">
        <v>4909</v>
      </c>
      <c r="D2531" t="s">
        <v>3948</v>
      </c>
      <c r="E2531" t="s">
        <v>4086</v>
      </c>
      <c r="F2531">
        <v>13</v>
      </c>
      <c r="G2531">
        <v>1588.86</v>
      </c>
    </row>
    <row r="2532" spans="1:7" hidden="1" x14ac:dyDescent="0.25">
      <c r="A2532" t="s">
        <v>4914</v>
      </c>
      <c r="B2532" t="s">
        <v>4391</v>
      </c>
      <c r="C2532" t="s">
        <v>5844</v>
      </c>
      <c r="D2532" t="s">
        <v>3949</v>
      </c>
      <c r="E2532" t="s">
        <v>4086</v>
      </c>
      <c r="F2532">
        <v>13</v>
      </c>
      <c r="G2532">
        <v>1731.34</v>
      </c>
    </row>
    <row r="2533" spans="1:7" hidden="1" x14ac:dyDescent="0.25">
      <c r="A2533" t="s">
        <v>4914</v>
      </c>
      <c r="B2533" t="s">
        <v>4166</v>
      </c>
      <c r="C2533" t="s">
        <v>4710</v>
      </c>
      <c r="D2533" t="s">
        <v>3950</v>
      </c>
      <c r="E2533" t="s">
        <v>4030</v>
      </c>
      <c r="F2533">
        <v>0</v>
      </c>
      <c r="G2533">
        <v>0</v>
      </c>
    </row>
    <row r="2534" spans="1:7" hidden="1" x14ac:dyDescent="0.25">
      <c r="A2534" t="s">
        <v>4914</v>
      </c>
      <c r="B2534" t="s">
        <v>4342</v>
      </c>
      <c r="C2534" t="s">
        <v>5845</v>
      </c>
      <c r="D2534" t="s">
        <v>3950</v>
      </c>
      <c r="E2534" t="s">
        <v>4030</v>
      </c>
      <c r="F2534">
        <v>179</v>
      </c>
      <c r="G2534">
        <v>2274.5300000000002</v>
      </c>
    </row>
    <row r="2535" spans="1:7" hidden="1" x14ac:dyDescent="0.25">
      <c r="A2535" t="s">
        <v>4914</v>
      </c>
      <c r="B2535" t="s">
        <v>4477</v>
      </c>
      <c r="C2535" t="s">
        <v>4711</v>
      </c>
      <c r="D2535" t="s">
        <v>3951</v>
      </c>
      <c r="E2535" t="s">
        <v>4239</v>
      </c>
      <c r="F2535">
        <v>30994</v>
      </c>
      <c r="G2535">
        <v>11777.72</v>
      </c>
    </row>
    <row r="2536" spans="1:7" hidden="1" x14ac:dyDescent="0.25">
      <c r="A2536" t="s">
        <v>4914</v>
      </c>
      <c r="B2536" t="s">
        <v>4166</v>
      </c>
      <c r="C2536" t="s">
        <v>4712</v>
      </c>
      <c r="D2536" t="s">
        <v>3952</v>
      </c>
      <c r="E2536" t="s">
        <v>4030</v>
      </c>
      <c r="F2536">
        <v>0</v>
      </c>
      <c r="G2536">
        <v>0</v>
      </c>
    </row>
    <row r="2537" spans="1:7" hidden="1" x14ac:dyDescent="0.25">
      <c r="A2537" t="s">
        <v>4914</v>
      </c>
      <c r="B2537" t="s">
        <v>4342</v>
      </c>
      <c r="C2537" t="s">
        <v>5846</v>
      </c>
      <c r="D2537" t="s">
        <v>3952</v>
      </c>
      <c r="E2537" t="s">
        <v>4030</v>
      </c>
      <c r="F2537">
        <v>8</v>
      </c>
      <c r="G2537">
        <v>195.97</v>
      </c>
    </row>
    <row r="2538" spans="1:7" hidden="1" x14ac:dyDescent="0.25">
      <c r="A2538" t="s">
        <v>4914</v>
      </c>
      <c r="B2538" t="s">
        <v>4037</v>
      </c>
      <c r="C2538" t="s">
        <v>4713</v>
      </c>
      <c r="D2538" t="s">
        <v>3956</v>
      </c>
      <c r="E2538" t="s">
        <v>4033</v>
      </c>
      <c r="F2538">
        <v>155</v>
      </c>
      <c r="G2538">
        <v>270.19</v>
      </c>
    </row>
    <row r="2539" spans="1:7" hidden="1" x14ac:dyDescent="0.25">
      <c r="A2539" t="s">
        <v>4914</v>
      </c>
      <c r="B2539" t="s">
        <v>4037</v>
      </c>
      <c r="C2539" t="s">
        <v>4911</v>
      </c>
      <c r="D2539" t="s">
        <v>3957</v>
      </c>
      <c r="E2539" t="s">
        <v>4033</v>
      </c>
      <c r="F2539">
        <v>0</v>
      </c>
      <c r="G2539">
        <v>0</v>
      </c>
    </row>
    <row r="2540" spans="1:7" hidden="1" x14ac:dyDescent="0.25">
      <c r="A2540" t="s">
        <v>4914</v>
      </c>
      <c r="B2540" t="s">
        <v>4037</v>
      </c>
      <c r="C2540" t="s">
        <v>4375</v>
      </c>
      <c r="D2540" t="s">
        <v>3958</v>
      </c>
      <c r="E2540" t="s">
        <v>4033</v>
      </c>
      <c r="F2540">
        <v>0</v>
      </c>
      <c r="G2540">
        <v>0</v>
      </c>
    </row>
    <row r="2541" spans="1:7" hidden="1" x14ac:dyDescent="0.25">
      <c r="A2541" t="s">
        <v>4914</v>
      </c>
      <c r="B2541" t="s">
        <v>4037</v>
      </c>
      <c r="C2541" t="s">
        <v>5847</v>
      </c>
      <c r="D2541" t="s">
        <v>3959</v>
      </c>
      <c r="E2541" t="s">
        <v>4033</v>
      </c>
      <c r="F2541">
        <v>12</v>
      </c>
      <c r="G2541">
        <v>9.11</v>
      </c>
    </row>
    <row r="2542" spans="1:7" hidden="1" x14ac:dyDescent="0.25">
      <c r="A2542" t="s">
        <v>4914</v>
      </c>
      <c r="B2542" t="s">
        <v>4091</v>
      </c>
      <c r="C2542" t="s">
        <v>5848</v>
      </c>
      <c r="D2542" t="s">
        <v>3962</v>
      </c>
      <c r="E2542" t="s">
        <v>4033</v>
      </c>
      <c r="F2542">
        <v>0</v>
      </c>
      <c r="G2542">
        <v>0</v>
      </c>
    </row>
    <row r="2543" spans="1:7" hidden="1" x14ac:dyDescent="0.25">
      <c r="A2543" t="s">
        <v>4914</v>
      </c>
      <c r="B2543" t="s">
        <v>4055</v>
      </c>
      <c r="C2543" t="s">
        <v>4376</v>
      </c>
      <c r="D2543" t="s">
        <v>3981</v>
      </c>
      <c r="E2543" t="s">
        <v>4033</v>
      </c>
      <c r="F2543">
        <v>9</v>
      </c>
      <c r="G2543">
        <v>33.74</v>
      </c>
    </row>
    <row r="2544" spans="1:7" hidden="1" x14ac:dyDescent="0.25">
      <c r="A2544" t="s">
        <v>4914</v>
      </c>
      <c r="B2544" t="s">
        <v>4091</v>
      </c>
      <c r="C2544" t="s">
        <v>5849</v>
      </c>
      <c r="D2544" t="s">
        <v>3982</v>
      </c>
      <c r="E2544" t="s">
        <v>4033</v>
      </c>
      <c r="F2544">
        <v>33</v>
      </c>
      <c r="G2544">
        <v>136.62</v>
      </c>
    </row>
    <row r="2545" spans="1:7" hidden="1" x14ac:dyDescent="0.25">
      <c r="A2545" t="s">
        <v>4914</v>
      </c>
      <c r="B2545" t="s">
        <v>4091</v>
      </c>
      <c r="C2545" t="s">
        <v>5850</v>
      </c>
      <c r="D2545" t="s">
        <v>3984</v>
      </c>
      <c r="E2545" t="s">
        <v>4033</v>
      </c>
      <c r="F2545">
        <v>30</v>
      </c>
      <c r="G2545">
        <v>124.2</v>
      </c>
    </row>
    <row r="2546" spans="1:7" hidden="1" x14ac:dyDescent="0.25">
      <c r="A2546" t="s">
        <v>4914</v>
      </c>
      <c r="B2546" t="s">
        <v>4091</v>
      </c>
      <c r="C2546" t="s">
        <v>5851</v>
      </c>
      <c r="D2546" t="s">
        <v>3985</v>
      </c>
      <c r="E2546" t="s">
        <v>4033</v>
      </c>
      <c r="F2546">
        <v>3</v>
      </c>
      <c r="G2546">
        <v>9.36</v>
      </c>
    </row>
    <row r="2547" spans="1:7" hidden="1" x14ac:dyDescent="0.25">
      <c r="A2547" t="s">
        <v>4914</v>
      </c>
      <c r="B2547" t="s">
        <v>4091</v>
      </c>
      <c r="C2547" t="s">
        <v>5852</v>
      </c>
      <c r="D2547" t="s">
        <v>3986</v>
      </c>
      <c r="E2547" t="s">
        <v>4033</v>
      </c>
      <c r="F2547">
        <v>5</v>
      </c>
      <c r="G2547">
        <v>5.85</v>
      </c>
    </row>
    <row r="2548" spans="1:7" hidden="1" x14ac:dyDescent="0.25">
      <c r="A2548" t="s">
        <v>4914</v>
      </c>
      <c r="B2548" t="s">
        <v>4091</v>
      </c>
      <c r="C2548" t="s">
        <v>5853</v>
      </c>
      <c r="D2548" t="s">
        <v>3987</v>
      </c>
      <c r="E2548" t="s">
        <v>4033</v>
      </c>
      <c r="F2548">
        <v>7</v>
      </c>
      <c r="G2548">
        <v>67.2</v>
      </c>
    </row>
    <row r="2549" spans="1:7" hidden="1" x14ac:dyDescent="0.25">
      <c r="A2549" t="s">
        <v>4914</v>
      </c>
      <c r="B2549" t="s">
        <v>4091</v>
      </c>
      <c r="C2549" t="s">
        <v>5854</v>
      </c>
      <c r="D2549" t="s">
        <v>3988</v>
      </c>
      <c r="E2549" t="s">
        <v>4033</v>
      </c>
      <c r="F2549">
        <v>5</v>
      </c>
      <c r="G2549">
        <v>107.2</v>
      </c>
    </row>
    <row r="2550" spans="1:7" hidden="1" x14ac:dyDescent="0.25">
      <c r="A2550" t="s">
        <v>4914</v>
      </c>
      <c r="B2550" t="s">
        <v>4091</v>
      </c>
      <c r="C2550" t="s">
        <v>5855</v>
      </c>
      <c r="D2550" t="s">
        <v>3989</v>
      </c>
      <c r="E2550" t="s">
        <v>4033</v>
      </c>
      <c r="F2550">
        <v>30</v>
      </c>
      <c r="G2550">
        <v>899.1</v>
      </c>
    </row>
    <row r="2551" spans="1:7" hidden="1" x14ac:dyDescent="0.25">
      <c r="A2551" t="s">
        <v>4914</v>
      </c>
      <c r="B2551" t="s">
        <v>4919</v>
      </c>
      <c r="C2551" t="s">
        <v>5856</v>
      </c>
      <c r="D2551" t="s">
        <v>4003</v>
      </c>
      <c r="E2551" t="s">
        <v>4033</v>
      </c>
      <c r="F2551">
        <v>0</v>
      </c>
      <c r="G2551">
        <v>0</v>
      </c>
    </row>
    <row r="2552" spans="1:7" hidden="1" x14ac:dyDescent="0.25">
      <c r="A2552" t="s">
        <v>4914</v>
      </c>
      <c r="B2552" t="s">
        <v>4091</v>
      </c>
      <c r="C2552" t="s">
        <v>5857</v>
      </c>
      <c r="D2552" t="s">
        <v>4005</v>
      </c>
      <c r="E2552" t="s">
        <v>4033</v>
      </c>
      <c r="F2552">
        <v>5</v>
      </c>
      <c r="G2552">
        <v>425</v>
      </c>
    </row>
    <row r="2553" spans="1:7" hidden="1" x14ac:dyDescent="0.25">
      <c r="A2553" t="s">
        <v>4914</v>
      </c>
      <c r="B2553" t="s">
        <v>4042</v>
      </c>
      <c r="C2553" t="s">
        <v>4714</v>
      </c>
      <c r="D2553" t="s">
        <v>4006</v>
      </c>
      <c r="E2553" t="s">
        <v>4033</v>
      </c>
      <c r="F2553">
        <v>38</v>
      </c>
      <c r="G2553">
        <v>538.63</v>
      </c>
    </row>
    <row r="2554" spans="1:7" hidden="1" x14ac:dyDescent="0.25">
      <c r="A2554" t="s">
        <v>4914</v>
      </c>
      <c r="B2554" t="s">
        <v>4042</v>
      </c>
      <c r="C2554" t="s">
        <v>5858</v>
      </c>
      <c r="D2554" t="s">
        <v>4008</v>
      </c>
      <c r="E2554" t="s">
        <v>4033</v>
      </c>
      <c r="F2554">
        <v>29</v>
      </c>
      <c r="G2554">
        <v>343.86</v>
      </c>
    </row>
    <row r="2555" spans="1:7" hidden="1" x14ac:dyDescent="0.25">
      <c r="A2555" t="s">
        <v>4914</v>
      </c>
      <c r="B2555" t="s">
        <v>4042</v>
      </c>
      <c r="C2555" t="s">
        <v>5859</v>
      </c>
      <c r="D2555" t="s">
        <v>4009</v>
      </c>
      <c r="E2555" t="s">
        <v>4033</v>
      </c>
      <c r="F2555">
        <v>100</v>
      </c>
      <c r="G2555">
        <v>814.28</v>
      </c>
    </row>
    <row r="2556" spans="1:7" hidden="1" x14ac:dyDescent="0.25">
      <c r="A2556" t="s">
        <v>4914</v>
      </c>
      <c r="B2556" t="s">
        <v>4042</v>
      </c>
      <c r="C2556" t="s">
        <v>4717</v>
      </c>
      <c r="D2556" t="s">
        <v>4010</v>
      </c>
      <c r="E2556" t="s">
        <v>4033</v>
      </c>
      <c r="F2556">
        <v>21</v>
      </c>
      <c r="G2556">
        <v>337.05</v>
      </c>
    </row>
    <row r="2557" spans="1:7" hidden="1" x14ac:dyDescent="0.25">
      <c r="A2557" t="s">
        <v>4914</v>
      </c>
      <c r="B2557" t="s">
        <v>4037</v>
      </c>
      <c r="C2557" t="s">
        <v>4377</v>
      </c>
      <c r="D2557" t="s">
        <v>4015</v>
      </c>
      <c r="E2557" t="s">
        <v>4250</v>
      </c>
      <c r="F2557">
        <v>0</v>
      </c>
      <c r="G2557">
        <v>0</v>
      </c>
    </row>
    <row r="2558" spans="1:7" hidden="1" x14ac:dyDescent="0.25">
      <c r="A2558" t="s">
        <v>4914</v>
      </c>
      <c r="B2558" t="s">
        <v>4391</v>
      </c>
      <c r="C2558" t="s">
        <v>4718</v>
      </c>
      <c r="D2558" t="s">
        <v>4016</v>
      </c>
      <c r="E2558" t="s">
        <v>4033</v>
      </c>
      <c r="F2558">
        <v>5</v>
      </c>
      <c r="G2558">
        <v>761.65</v>
      </c>
    </row>
    <row r="2559" spans="1:7" hidden="1" x14ac:dyDescent="0.25">
      <c r="A2559" t="s">
        <v>4914</v>
      </c>
      <c r="B2559" t="s">
        <v>4391</v>
      </c>
      <c r="C2559" t="s">
        <v>4719</v>
      </c>
      <c r="D2559" t="s">
        <v>4017</v>
      </c>
      <c r="E2559" t="s">
        <v>4033</v>
      </c>
      <c r="F2559">
        <v>5</v>
      </c>
      <c r="G2559">
        <v>781.25</v>
      </c>
    </row>
    <row r="2560" spans="1:7" hidden="1" x14ac:dyDescent="0.25">
      <c r="A2560" t="s">
        <v>4914</v>
      </c>
      <c r="B2560" t="s">
        <v>4391</v>
      </c>
      <c r="C2560" t="s">
        <v>4912</v>
      </c>
      <c r="D2560" t="s">
        <v>4018</v>
      </c>
      <c r="E2560" t="s">
        <v>4033</v>
      </c>
      <c r="F2560">
        <v>12</v>
      </c>
      <c r="G2560">
        <v>1910.4</v>
      </c>
    </row>
    <row r="2561" spans="1:7" hidden="1" x14ac:dyDescent="0.25">
      <c r="A2561" t="s">
        <v>4914</v>
      </c>
      <c r="B2561" t="s">
        <v>4391</v>
      </c>
      <c r="C2561" t="s">
        <v>4913</v>
      </c>
      <c r="D2561" t="s">
        <v>4019</v>
      </c>
      <c r="E2561" t="s">
        <v>4033</v>
      </c>
      <c r="F2561">
        <v>4</v>
      </c>
      <c r="G2561">
        <v>613.32000000000005</v>
      </c>
    </row>
    <row r="2562" spans="1:7" hidden="1" x14ac:dyDescent="0.25">
      <c r="A2562" t="s">
        <v>4914</v>
      </c>
      <c r="B2562" t="s">
        <v>4391</v>
      </c>
      <c r="C2562" t="s">
        <v>5860</v>
      </c>
      <c r="D2562" t="s">
        <v>4020</v>
      </c>
      <c r="E2562" t="s">
        <v>4033</v>
      </c>
      <c r="F2562">
        <v>4</v>
      </c>
      <c r="G2562">
        <v>695</v>
      </c>
    </row>
    <row r="2563" spans="1:7" hidden="1" x14ac:dyDescent="0.25">
      <c r="A2563" t="s">
        <v>5861</v>
      </c>
      <c r="B2563" t="s">
        <v>4028</v>
      </c>
      <c r="C2563" t="s">
        <v>4029</v>
      </c>
      <c r="D2563" t="s">
        <v>1498</v>
      </c>
      <c r="E2563" t="s">
        <v>4030</v>
      </c>
      <c r="F2563">
        <v>6</v>
      </c>
      <c r="G2563">
        <v>15.85</v>
      </c>
    </row>
    <row r="2564" spans="1:7" hidden="1" x14ac:dyDescent="0.25">
      <c r="A2564" t="s">
        <v>5861</v>
      </c>
      <c r="B2564" t="s">
        <v>4028</v>
      </c>
      <c r="C2564" t="s">
        <v>5862</v>
      </c>
      <c r="D2564" t="s">
        <v>1499</v>
      </c>
      <c r="E2564" t="s">
        <v>4030</v>
      </c>
      <c r="F2564">
        <v>0</v>
      </c>
      <c r="G2564">
        <v>0</v>
      </c>
    </row>
    <row r="2565" spans="1:7" hidden="1" x14ac:dyDescent="0.25">
      <c r="A2565" t="s">
        <v>5861</v>
      </c>
      <c r="B2565" t="s">
        <v>4234</v>
      </c>
      <c r="C2565" t="s">
        <v>5863</v>
      </c>
      <c r="D2565" t="s">
        <v>5864</v>
      </c>
      <c r="E2565" t="s">
        <v>4033</v>
      </c>
      <c r="F2565">
        <v>0</v>
      </c>
      <c r="G2565">
        <v>0</v>
      </c>
    </row>
    <row r="2566" spans="1:7" hidden="1" x14ac:dyDescent="0.25">
      <c r="A2566" t="s">
        <v>5861</v>
      </c>
      <c r="B2566" t="s">
        <v>4091</v>
      </c>
      <c r="C2566" t="s">
        <v>4918</v>
      </c>
      <c r="D2566" t="s">
        <v>1506</v>
      </c>
      <c r="E2566" t="s">
        <v>4033</v>
      </c>
      <c r="F2566">
        <v>8</v>
      </c>
      <c r="G2566">
        <v>47.28</v>
      </c>
    </row>
    <row r="2567" spans="1:7" hidden="1" x14ac:dyDescent="0.25">
      <c r="A2567" t="s">
        <v>5861</v>
      </c>
      <c r="B2567" t="s">
        <v>4053</v>
      </c>
      <c r="C2567" t="s">
        <v>4921</v>
      </c>
      <c r="D2567" t="s">
        <v>4922</v>
      </c>
      <c r="E2567" t="s">
        <v>4033</v>
      </c>
      <c r="F2567">
        <v>0</v>
      </c>
      <c r="G2567">
        <v>0</v>
      </c>
    </row>
    <row r="2568" spans="1:7" hidden="1" x14ac:dyDescent="0.25">
      <c r="A2568" t="s">
        <v>5861</v>
      </c>
      <c r="B2568" t="s">
        <v>4053</v>
      </c>
      <c r="C2568" t="s">
        <v>5865</v>
      </c>
      <c r="D2568" t="s">
        <v>1517</v>
      </c>
      <c r="E2568" t="s">
        <v>4173</v>
      </c>
      <c r="F2568">
        <v>0</v>
      </c>
      <c r="G2568">
        <v>0</v>
      </c>
    </row>
    <row r="2569" spans="1:7" hidden="1" x14ac:dyDescent="0.25">
      <c r="A2569" t="s">
        <v>5861</v>
      </c>
      <c r="B2569" t="s">
        <v>4064</v>
      </c>
      <c r="C2569" t="s">
        <v>4928</v>
      </c>
      <c r="D2569" t="s">
        <v>1527</v>
      </c>
      <c r="E2569" t="s">
        <v>4033</v>
      </c>
      <c r="F2569">
        <v>0</v>
      </c>
      <c r="G2569">
        <v>0</v>
      </c>
    </row>
    <row r="2570" spans="1:7" hidden="1" x14ac:dyDescent="0.25">
      <c r="A2570" t="s">
        <v>5861</v>
      </c>
      <c r="B2570" t="s">
        <v>4064</v>
      </c>
      <c r="C2570" t="s">
        <v>4929</v>
      </c>
      <c r="D2570" t="s">
        <v>1528</v>
      </c>
      <c r="E2570" t="s">
        <v>4033</v>
      </c>
      <c r="F2570">
        <v>0</v>
      </c>
      <c r="G2570">
        <v>0</v>
      </c>
    </row>
    <row r="2571" spans="1:7" hidden="1" x14ac:dyDescent="0.25">
      <c r="A2571" t="s">
        <v>5861</v>
      </c>
      <c r="B2571" t="s">
        <v>4064</v>
      </c>
      <c r="C2571" t="s">
        <v>4930</v>
      </c>
      <c r="D2571" t="s">
        <v>1529</v>
      </c>
      <c r="E2571" t="s">
        <v>4033</v>
      </c>
      <c r="F2571">
        <v>0</v>
      </c>
      <c r="G2571">
        <v>0</v>
      </c>
    </row>
    <row r="2572" spans="1:7" hidden="1" x14ac:dyDescent="0.25">
      <c r="A2572" t="s">
        <v>5861</v>
      </c>
      <c r="B2572" t="s">
        <v>4064</v>
      </c>
      <c r="C2572" t="s">
        <v>4931</v>
      </c>
      <c r="D2572" t="s">
        <v>1530</v>
      </c>
      <c r="E2572" t="s">
        <v>4033</v>
      </c>
      <c r="F2572">
        <v>0</v>
      </c>
      <c r="G2572">
        <v>0</v>
      </c>
    </row>
    <row r="2573" spans="1:7" hidden="1" x14ac:dyDescent="0.25">
      <c r="A2573" t="s">
        <v>5861</v>
      </c>
      <c r="B2573" t="s">
        <v>4064</v>
      </c>
      <c r="C2573" t="s">
        <v>4932</v>
      </c>
      <c r="D2573" t="s">
        <v>1531</v>
      </c>
      <c r="E2573" t="s">
        <v>4033</v>
      </c>
      <c r="F2573">
        <v>0</v>
      </c>
      <c r="G2573">
        <v>0</v>
      </c>
    </row>
    <row r="2574" spans="1:7" hidden="1" x14ac:dyDescent="0.25">
      <c r="A2574" t="s">
        <v>5861</v>
      </c>
      <c r="B2574" t="s">
        <v>4053</v>
      </c>
      <c r="C2574" t="s">
        <v>5866</v>
      </c>
      <c r="D2574" t="s">
        <v>1541</v>
      </c>
      <c r="E2574" t="s">
        <v>4173</v>
      </c>
      <c r="F2574">
        <v>0</v>
      </c>
      <c r="G2574">
        <v>0</v>
      </c>
    </row>
    <row r="2575" spans="1:7" hidden="1" x14ac:dyDescent="0.25">
      <c r="A2575" t="s">
        <v>5861</v>
      </c>
      <c r="B2575" t="s">
        <v>4031</v>
      </c>
      <c r="C2575" t="s">
        <v>4034</v>
      </c>
      <c r="D2575" t="s">
        <v>1542</v>
      </c>
      <c r="E2575" t="s">
        <v>4033</v>
      </c>
      <c r="F2575">
        <v>192</v>
      </c>
      <c r="G2575">
        <v>80.69</v>
      </c>
    </row>
    <row r="2576" spans="1:7" hidden="1" x14ac:dyDescent="0.25">
      <c r="A2576" t="s">
        <v>5861</v>
      </c>
      <c r="B2576" t="s">
        <v>4042</v>
      </c>
      <c r="C2576" t="s">
        <v>4379</v>
      </c>
      <c r="D2576" t="s">
        <v>1546</v>
      </c>
      <c r="E2576" t="s">
        <v>4039</v>
      </c>
      <c r="F2576">
        <v>6</v>
      </c>
      <c r="G2576">
        <v>66.599999999999994</v>
      </c>
    </row>
    <row r="2577" spans="1:7" hidden="1" x14ac:dyDescent="0.25">
      <c r="A2577" t="s">
        <v>5861</v>
      </c>
      <c r="B2577" t="s">
        <v>4053</v>
      </c>
      <c r="C2577" t="s">
        <v>4953</v>
      </c>
      <c r="D2577" t="s">
        <v>4954</v>
      </c>
      <c r="E2577" t="s">
        <v>4239</v>
      </c>
      <c r="F2577">
        <v>0</v>
      </c>
      <c r="G2577">
        <v>0</v>
      </c>
    </row>
    <row r="2578" spans="1:7" hidden="1" x14ac:dyDescent="0.25">
      <c r="A2578" t="s">
        <v>5861</v>
      </c>
      <c r="B2578" t="s">
        <v>4053</v>
      </c>
      <c r="C2578" t="s">
        <v>5867</v>
      </c>
      <c r="D2578" t="s">
        <v>1556</v>
      </c>
      <c r="E2578" t="s">
        <v>4239</v>
      </c>
      <c r="F2578">
        <v>0</v>
      </c>
      <c r="G2578">
        <v>0</v>
      </c>
    </row>
    <row r="2579" spans="1:7" hidden="1" x14ac:dyDescent="0.25">
      <c r="A2579" t="s">
        <v>5861</v>
      </c>
      <c r="B2579" t="s">
        <v>4042</v>
      </c>
      <c r="C2579" t="s">
        <v>4043</v>
      </c>
      <c r="D2579" t="s">
        <v>1573</v>
      </c>
      <c r="E2579" t="s">
        <v>4033</v>
      </c>
      <c r="F2579">
        <v>0</v>
      </c>
      <c r="G2579">
        <v>0</v>
      </c>
    </row>
    <row r="2580" spans="1:7" hidden="1" x14ac:dyDescent="0.25">
      <c r="A2580" t="s">
        <v>5861</v>
      </c>
      <c r="B2580" t="s">
        <v>4042</v>
      </c>
      <c r="C2580" t="s">
        <v>4048</v>
      </c>
      <c r="D2580" t="s">
        <v>1576</v>
      </c>
      <c r="E2580" t="s">
        <v>4033</v>
      </c>
      <c r="F2580">
        <v>47</v>
      </c>
      <c r="G2580">
        <v>305.94</v>
      </c>
    </row>
    <row r="2581" spans="1:7" hidden="1" x14ac:dyDescent="0.25">
      <c r="A2581" t="s">
        <v>5861</v>
      </c>
      <c r="B2581" t="s">
        <v>4042</v>
      </c>
      <c r="C2581" t="s">
        <v>4049</v>
      </c>
      <c r="D2581" t="s">
        <v>1578</v>
      </c>
      <c r="E2581" t="s">
        <v>4033</v>
      </c>
      <c r="F2581">
        <v>21</v>
      </c>
      <c r="G2581">
        <v>184.5</v>
      </c>
    </row>
    <row r="2582" spans="1:7" hidden="1" x14ac:dyDescent="0.25">
      <c r="A2582" t="s">
        <v>5861</v>
      </c>
      <c r="B2582" t="s">
        <v>4042</v>
      </c>
      <c r="C2582" t="s">
        <v>4050</v>
      </c>
      <c r="D2582" t="s">
        <v>1579</v>
      </c>
      <c r="E2582" t="s">
        <v>4033</v>
      </c>
      <c r="F2582">
        <v>6</v>
      </c>
      <c r="G2582">
        <v>33.130000000000003</v>
      </c>
    </row>
    <row r="2583" spans="1:7" hidden="1" x14ac:dyDescent="0.25">
      <c r="A2583" t="s">
        <v>5861</v>
      </c>
      <c r="B2583" t="s">
        <v>4053</v>
      </c>
      <c r="C2583" t="s">
        <v>4963</v>
      </c>
      <c r="D2583" t="s">
        <v>1581</v>
      </c>
      <c r="E2583" t="s">
        <v>4033</v>
      </c>
      <c r="F2583">
        <v>0</v>
      </c>
      <c r="G2583">
        <v>0</v>
      </c>
    </row>
    <row r="2584" spans="1:7" hidden="1" x14ac:dyDescent="0.25">
      <c r="A2584" t="s">
        <v>5861</v>
      </c>
      <c r="B2584" t="s">
        <v>4053</v>
      </c>
      <c r="C2584" t="s">
        <v>5868</v>
      </c>
      <c r="D2584" t="s">
        <v>1584</v>
      </c>
      <c r="E2584" t="s">
        <v>4030</v>
      </c>
      <c r="F2584">
        <v>0</v>
      </c>
      <c r="G2584">
        <v>0</v>
      </c>
    </row>
    <row r="2585" spans="1:7" hidden="1" x14ac:dyDescent="0.25">
      <c r="A2585" t="s">
        <v>5861</v>
      </c>
      <c r="B2585" t="s">
        <v>4053</v>
      </c>
      <c r="C2585" t="s">
        <v>4967</v>
      </c>
      <c r="D2585" t="s">
        <v>1620</v>
      </c>
      <c r="E2585" t="s">
        <v>4239</v>
      </c>
      <c r="F2585">
        <v>0</v>
      </c>
      <c r="G2585">
        <v>0</v>
      </c>
    </row>
    <row r="2586" spans="1:7" hidden="1" x14ac:dyDescent="0.25">
      <c r="A2586" t="s">
        <v>5861</v>
      </c>
      <c r="B2586" t="s">
        <v>4053</v>
      </c>
      <c r="C2586" t="s">
        <v>4968</v>
      </c>
      <c r="D2586" t="s">
        <v>1621</v>
      </c>
      <c r="E2586" t="s">
        <v>4239</v>
      </c>
      <c r="F2586">
        <v>0</v>
      </c>
      <c r="G2586">
        <v>0</v>
      </c>
    </row>
    <row r="2587" spans="1:7" hidden="1" x14ac:dyDescent="0.25">
      <c r="A2587" t="s">
        <v>5861</v>
      </c>
      <c r="B2587" t="s">
        <v>4053</v>
      </c>
      <c r="C2587" t="s">
        <v>5869</v>
      </c>
      <c r="D2587" t="s">
        <v>1623</v>
      </c>
      <c r="E2587" t="s">
        <v>4239</v>
      </c>
      <c r="F2587">
        <v>0</v>
      </c>
      <c r="G2587">
        <v>0</v>
      </c>
    </row>
    <row r="2588" spans="1:7" hidden="1" x14ac:dyDescent="0.25">
      <c r="A2588" t="s">
        <v>5861</v>
      </c>
      <c r="B2588" t="s">
        <v>4053</v>
      </c>
      <c r="C2588" t="s">
        <v>4969</v>
      </c>
      <c r="D2588" t="s">
        <v>4970</v>
      </c>
      <c r="E2588" t="s">
        <v>4971</v>
      </c>
      <c r="F2588">
        <v>0</v>
      </c>
      <c r="G2588">
        <v>0</v>
      </c>
    </row>
    <row r="2589" spans="1:7" hidden="1" x14ac:dyDescent="0.25">
      <c r="A2589" t="s">
        <v>5861</v>
      </c>
      <c r="B2589" t="s">
        <v>4042</v>
      </c>
      <c r="C2589" t="s">
        <v>4384</v>
      </c>
      <c r="D2589" t="s">
        <v>1637</v>
      </c>
      <c r="E2589" t="s">
        <v>4033</v>
      </c>
      <c r="F2589">
        <v>7</v>
      </c>
      <c r="G2589">
        <v>119</v>
      </c>
    </row>
    <row r="2590" spans="1:7" hidden="1" x14ac:dyDescent="0.25">
      <c r="A2590" t="s">
        <v>5861</v>
      </c>
      <c r="B2590" t="s">
        <v>4028</v>
      </c>
      <c r="C2590" t="s">
        <v>5870</v>
      </c>
      <c r="D2590" t="s">
        <v>1638</v>
      </c>
      <c r="E2590" t="s">
        <v>4173</v>
      </c>
      <c r="F2590">
        <v>0</v>
      </c>
      <c r="G2590">
        <v>0</v>
      </c>
    </row>
    <row r="2591" spans="1:7" hidden="1" x14ac:dyDescent="0.25">
      <c r="A2591" t="s">
        <v>5861</v>
      </c>
      <c r="B2591" t="s">
        <v>4391</v>
      </c>
      <c r="C2591" t="s">
        <v>4978</v>
      </c>
      <c r="D2591" t="s">
        <v>1669</v>
      </c>
      <c r="E2591" t="s">
        <v>4033</v>
      </c>
      <c r="F2591">
        <v>15</v>
      </c>
      <c r="G2591">
        <v>1005</v>
      </c>
    </row>
    <row r="2592" spans="1:7" hidden="1" x14ac:dyDescent="0.25">
      <c r="A2592" t="s">
        <v>5861</v>
      </c>
      <c r="B2592" t="s">
        <v>4042</v>
      </c>
      <c r="C2592" t="s">
        <v>4980</v>
      </c>
      <c r="D2592" t="s">
        <v>1680</v>
      </c>
      <c r="E2592" t="s">
        <v>4033</v>
      </c>
      <c r="F2592">
        <v>0</v>
      </c>
      <c r="G2592">
        <v>0</v>
      </c>
    </row>
    <row r="2593" spans="1:7" hidden="1" x14ac:dyDescent="0.25">
      <c r="A2593" t="s">
        <v>5861</v>
      </c>
      <c r="B2593" t="s">
        <v>4053</v>
      </c>
      <c r="C2593" t="s">
        <v>5871</v>
      </c>
      <c r="D2593" t="s">
        <v>1681</v>
      </c>
      <c r="E2593" t="s">
        <v>4030</v>
      </c>
      <c r="F2593">
        <v>0</v>
      </c>
      <c r="G2593">
        <v>0</v>
      </c>
    </row>
    <row r="2594" spans="1:7" hidden="1" x14ac:dyDescent="0.25">
      <c r="A2594" t="s">
        <v>5861</v>
      </c>
      <c r="B2594" t="s">
        <v>4053</v>
      </c>
      <c r="C2594" t="s">
        <v>5872</v>
      </c>
      <c r="D2594" t="s">
        <v>1690</v>
      </c>
      <c r="E2594" t="s">
        <v>4030</v>
      </c>
      <c r="F2594">
        <v>0</v>
      </c>
      <c r="G2594">
        <v>0</v>
      </c>
    </row>
    <row r="2595" spans="1:7" hidden="1" x14ac:dyDescent="0.25">
      <c r="A2595" t="s">
        <v>5861</v>
      </c>
      <c r="B2595" t="s">
        <v>4040</v>
      </c>
      <c r="C2595" t="s">
        <v>4728</v>
      </c>
      <c r="D2595" t="s">
        <v>1692</v>
      </c>
      <c r="E2595" t="s">
        <v>4030</v>
      </c>
      <c r="F2595">
        <v>0</v>
      </c>
      <c r="G2595">
        <v>0</v>
      </c>
    </row>
    <row r="2596" spans="1:7" hidden="1" x14ac:dyDescent="0.25">
      <c r="A2596" t="s">
        <v>5861</v>
      </c>
      <c r="B2596" t="s">
        <v>4040</v>
      </c>
      <c r="C2596" t="s">
        <v>4729</v>
      </c>
      <c r="D2596" t="s">
        <v>1693</v>
      </c>
      <c r="E2596" t="s">
        <v>4030</v>
      </c>
      <c r="F2596">
        <v>0</v>
      </c>
      <c r="G2596">
        <v>0</v>
      </c>
    </row>
    <row r="2597" spans="1:7" hidden="1" x14ac:dyDescent="0.25">
      <c r="A2597" t="s">
        <v>5861</v>
      </c>
      <c r="B2597" t="s">
        <v>4042</v>
      </c>
      <c r="C2597" t="s">
        <v>4390</v>
      </c>
      <c r="D2597" t="s">
        <v>1709</v>
      </c>
      <c r="E2597" t="s">
        <v>4033</v>
      </c>
      <c r="F2597">
        <v>1</v>
      </c>
      <c r="G2597">
        <v>9.8800000000000008</v>
      </c>
    </row>
    <row r="2598" spans="1:7" hidden="1" x14ac:dyDescent="0.25">
      <c r="A2598" t="s">
        <v>5861</v>
      </c>
      <c r="B2598" t="s">
        <v>4055</v>
      </c>
      <c r="C2598" t="s">
        <v>4061</v>
      </c>
      <c r="D2598" t="s">
        <v>1796</v>
      </c>
      <c r="E2598" t="s">
        <v>4033</v>
      </c>
      <c r="F2598">
        <v>17</v>
      </c>
      <c r="G2598">
        <v>75.88</v>
      </c>
    </row>
    <row r="2599" spans="1:7" hidden="1" x14ac:dyDescent="0.25">
      <c r="A2599" t="s">
        <v>5861</v>
      </c>
      <c r="B2599" t="s">
        <v>4053</v>
      </c>
      <c r="C2599" t="s">
        <v>5873</v>
      </c>
      <c r="D2599" t="s">
        <v>1799</v>
      </c>
      <c r="E2599" t="s">
        <v>4544</v>
      </c>
      <c r="F2599">
        <v>0</v>
      </c>
      <c r="G2599">
        <v>0</v>
      </c>
    </row>
    <row r="2600" spans="1:7" hidden="1" x14ac:dyDescent="0.25">
      <c r="A2600" t="s">
        <v>5861</v>
      </c>
      <c r="B2600" t="s">
        <v>4391</v>
      </c>
      <c r="C2600" t="s">
        <v>4999</v>
      </c>
      <c r="D2600" t="s">
        <v>1803</v>
      </c>
      <c r="E2600" t="s">
        <v>4033</v>
      </c>
      <c r="F2600">
        <v>20</v>
      </c>
      <c r="G2600">
        <v>555.4</v>
      </c>
    </row>
    <row r="2601" spans="1:7" hidden="1" x14ac:dyDescent="0.25">
      <c r="A2601" t="s">
        <v>5861</v>
      </c>
      <c r="B2601" t="s">
        <v>4064</v>
      </c>
      <c r="C2601" t="s">
        <v>5007</v>
      </c>
      <c r="D2601" t="s">
        <v>1810</v>
      </c>
      <c r="E2601" t="s">
        <v>4033</v>
      </c>
      <c r="F2601">
        <v>0</v>
      </c>
      <c r="G2601">
        <v>0</v>
      </c>
    </row>
    <row r="2602" spans="1:7" hidden="1" x14ac:dyDescent="0.25">
      <c r="A2602" t="s">
        <v>5861</v>
      </c>
      <c r="B2602" t="s">
        <v>4064</v>
      </c>
      <c r="C2602" t="s">
        <v>5008</v>
      </c>
      <c r="D2602" t="s">
        <v>1811</v>
      </c>
      <c r="E2602" t="s">
        <v>4033</v>
      </c>
      <c r="F2602">
        <v>0</v>
      </c>
      <c r="G2602">
        <v>0</v>
      </c>
    </row>
    <row r="2603" spans="1:7" hidden="1" x14ac:dyDescent="0.25">
      <c r="A2603" t="s">
        <v>5861</v>
      </c>
      <c r="B2603" t="s">
        <v>4064</v>
      </c>
      <c r="C2603" t="s">
        <v>5009</v>
      </c>
      <c r="D2603" t="s">
        <v>1812</v>
      </c>
      <c r="E2603" t="s">
        <v>4033</v>
      </c>
      <c r="F2603">
        <v>0</v>
      </c>
      <c r="G2603">
        <v>0</v>
      </c>
    </row>
    <row r="2604" spans="1:7" hidden="1" x14ac:dyDescent="0.25">
      <c r="A2604" t="s">
        <v>5861</v>
      </c>
      <c r="B2604" t="s">
        <v>4064</v>
      </c>
      <c r="C2604" t="s">
        <v>5010</v>
      </c>
      <c r="D2604" t="s">
        <v>1813</v>
      </c>
      <c r="E2604" t="s">
        <v>4033</v>
      </c>
      <c r="F2604">
        <v>0</v>
      </c>
      <c r="G2604">
        <v>0</v>
      </c>
    </row>
    <row r="2605" spans="1:7" hidden="1" x14ac:dyDescent="0.25">
      <c r="A2605" t="s">
        <v>5861</v>
      </c>
      <c r="B2605" t="s">
        <v>4064</v>
      </c>
      <c r="C2605" t="s">
        <v>5011</v>
      </c>
      <c r="D2605" t="s">
        <v>1814</v>
      </c>
      <c r="E2605" t="s">
        <v>4033</v>
      </c>
      <c r="F2605">
        <v>0</v>
      </c>
      <c r="G2605">
        <v>0</v>
      </c>
    </row>
    <row r="2606" spans="1:7" hidden="1" x14ac:dyDescent="0.25">
      <c r="A2606" t="s">
        <v>5861</v>
      </c>
      <c r="B2606" t="s">
        <v>4064</v>
      </c>
      <c r="C2606" t="s">
        <v>4739</v>
      </c>
      <c r="D2606" t="s">
        <v>1829</v>
      </c>
      <c r="E2606" t="s">
        <v>4033</v>
      </c>
      <c r="F2606">
        <v>2</v>
      </c>
      <c r="G2606">
        <v>46.9</v>
      </c>
    </row>
    <row r="2607" spans="1:7" hidden="1" x14ac:dyDescent="0.25">
      <c r="A2607" t="s">
        <v>5861</v>
      </c>
      <c r="B2607" t="s">
        <v>4064</v>
      </c>
      <c r="C2607" t="s">
        <v>4740</v>
      </c>
      <c r="D2607" t="s">
        <v>1830</v>
      </c>
      <c r="E2607" t="s">
        <v>4033</v>
      </c>
      <c r="F2607">
        <v>3</v>
      </c>
      <c r="G2607">
        <v>74.19</v>
      </c>
    </row>
    <row r="2608" spans="1:7" hidden="1" x14ac:dyDescent="0.25">
      <c r="A2608" t="s">
        <v>5861</v>
      </c>
      <c r="B2608" t="s">
        <v>4064</v>
      </c>
      <c r="C2608" t="s">
        <v>5036</v>
      </c>
      <c r="D2608" t="s">
        <v>1847</v>
      </c>
      <c r="E2608" t="s">
        <v>4033</v>
      </c>
      <c r="F2608">
        <v>1</v>
      </c>
      <c r="G2608">
        <v>113.36</v>
      </c>
    </row>
    <row r="2609" spans="1:7" hidden="1" x14ac:dyDescent="0.25">
      <c r="A2609" t="s">
        <v>5861</v>
      </c>
      <c r="B2609" t="s">
        <v>4055</v>
      </c>
      <c r="C2609" t="s">
        <v>5039</v>
      </c>
      <c r="D2609" t="s">
        <v>1852</v>
      </c>
      <c r="E2609" t="s">
        <v>4033</v>
      </c>
      <c r="F2609">
        <v>0</v>
      </c>
      <c r="G2609">
        <v>0</v>
      </c>
    </row>
    <row r="2610" spans="1:7" hidden="1" x14ac:dyDescent="0.25">
      <c r="A2610" t="s">
        <v>5861</v>
      </c>
      <c r="B2610" t="s">
        <v>4055</v>
      </c>
      <c r="C2610" t="s">
        <v>5040</v>
      </c>
      <c r="D2610" t="s">
        <v>1854</v>
      </c>
      <c r="E2610" t="s">
        <v>4033</v>
      </c>
      <c r="F2610">
        <v>30</v>
      </c>
      <c r="G2610">
        <v>328.13</v>
      </c>
    </row>
    <row r="2611" spans="1:7" hidden="1" x14ac:dyDescent="0.25">
      <c r="A2611" t="s">
        <v>5861</v>
      </c>
      <c r="B2611" t="s">
        <v>4055</v>
      </c>
      <c r="C2611" t="s">
        <v>4742</v>
      </c>
      <c r="D2611" t="s">
        <v>1855</v>
      </c>
      <c r="E2611" t="s">
        <v>4033</v>
      </c>
      <c r="F2611">
        <v>10</v>
      </c>
      <c r="G2611">
        <v>123.9</v>
      </c>
    </row>
    <row r="2612" spans="1:7" hidden="1" x14ac:dyDescent="0.25">
      <c r="A2612" t="s">
        <v>5861</v>
      </c>
      <c r="B2612" t="s">
        <v>4055</v>
      </c>
      <c r="C2612" t="s">
        <v>4067</v>
      </c>
      <c r="D2612" t="s">
        <v>1858</v>
      </c>
      <c r="E2612" t="s">
        <v>4033</v>
      </c>
      <c r="F2612">
        <v>2</v>
      </c>
      <c r="G2612">
        <v>5.74</v>
      </c>
    </row>
    <row r="2613" spans="1:7" hidden="1" x14ac:dyDescent="0.25">
      <c r="A2613" t="s">
        <v>5861</v>
      </c>
      <c r="B2613" t="s">
        <v>4055</v>
      </c>
      <c r="C2613" t="s">
        <v>4068</v>
      </c>
      <c r="D2613" t="s">
        <v>1859</v>
      </c>
      <c r="E2613" t="s">
        <v>4033</v>
      </c>
      <c r="F2613">
        <v>2</v>
      </c>
      <c r="G2613">
        <v>8.69</v>
      </c>
    </row>
    <row r="2614" spans="1:7" hidden="1" x14ac:dyDescent="0.25">
      <c r="A2614" t="s">
        <v>5861</v>
      </c>
      <c r="B2614" t="s">
        <v>4055</v>
      </c>
      <c r="C2614" t="s">
        <v>4072</v>
      </c>
      <c r="D2614" t="s">
        <v>1868</v>
      </c>
      <c r="E2614" t="s">
        <v>4033</v>
      </c>
      <c r="F2614">
        <v>0</v>
      </c>
      <c r="G2614">
        <v>0</v>
      </c>
    </row>
    <row r="2615" spans="1:7" hidden="1" x14ac:dyDescent="0.25">
      <c r="A2615" t="s">
        <v>5861</v>
      </c>
      <c r="B2615" t="s">
        <v>4055</v>
      </c>
      <c r="C2615" t="s">
        <v>4074</v>
      </c>
      <c r="D2615" t="s">
        <v>1878</v>
      </c>
      <c r="E2615" t="s">
        <v>4033</v>
      </c>
      <c r="F2615">
        <v>7</v>
      </c>
      <c r="G2615">
        <v>175.49</v>
      </c>
    </row>
    <row r="2616" spans="1:7" hidden="1" x14ac:dyDescent="0.25">
      <c r="A2616" t="s">
        <v>5861</v>
      </c>
      <c r="B2616" t="s">
        <v>4391</v>
      </c>
      <c r="C2616" t="s">
        <v>5048</v>
      </c>
      <c r="D2616" t="s">
        <v>1889</v>
      </c>
      <c r="E2616" t="s">
        <v>4033</v>
      </c>
      <c r="F2616">
        <v>15</v>
      </c>
      <c r="G2616">
        <v>285.75</v>
      </c>
    </row>
    <row r="2617" spans="1:7" hidden="1" x14ac:dyDescent="0.25">
      <c r="A2617" t="s">
        <v>5861</v>
      </c>
      <c r="B2617" t="s">
        <v>4064</v>
      </c>
      <c r="C2617" t="s">
        <v>4077</v>
      </c>
      <c r="D2617" t="s">
        <v>1899</v>
      </c>
      <c r="E2617" t="s">
        <v>4033</v>
      </c>
      <c r="F2617">
        <v>15</v>
      </c>
      <c r="G2617">
        <v>266.55</v>
      </c>
    </row>
    <row r="2618" spans="1:7" hidden="1" x14ac:dyDescent="0.25">
      <c r="A2618" t="s">
        <v>5861</v>
      </c>
      <c r="B2618" t="s">
        <v>4040</v>
      </c>
      <c r="C2618" t="s">
        <v>5055</v>
      </c>
      <c r="D2618" t="s">
        <v>1900</v>
      </c>
      <c r="E2618" t="s">
        <v>4033</v>
      </c>
      <c r="F2618">
        <v>2</v>
      </c>
      <c r="G2618">
        <v>16.54</v>
      </c>
    </row>
    <row r="2619" spans="1:7" hidden="1" x14ac:dyDescent="0.25">
      <c r="A2619" t="s">
        <v>5861</v>
      </c>
      <c r="B2619" t="s">
        <v>4040</v>
      </c>
      <c r="C2619" t="s">
        <v>5059</v>
      </c>
      <c r="D2619" t="s">
        <v>1904</v>
      </c>
      <c r="E2619" t="s">
        <v>4033</v>
      </c>
      <c r="F2619">
        <v>2</v>
      </c>
      <c r="G2619">
        <v>16.53</v>
      </c>
    </row>
    <row r="2620" spans="1:7" hidden="1" x14ac:dyDescent="0.25">
      <c r="A2620" t="s">
        <v>5861</v>
      </c>
      <c r="B2620" t="s">
        <v>4040</v>
      </c>
      <c r="C2620" t="s">
        <v>5062</v>
      </c>
      <c r="D2620" t="s">
        <v>1907</v>
      </c>
      <c r="E2620" t="s">
        <v>4033</v>
      </c>
      <c r="F2620">
        <v>2</v>
      </c>
      <c r="G2620">
        <v>16.559999999999999</v>
      </c>
    </row>
    <row r="2621" spans="1:7" hidden="1" x14ac:dyDescent="0.25">
      <c r="A2621" t="s">
        <v>5861</v>
      </c>
      <c r="B2621" t="s">
        <v>4040</v>
      </c>
      <c r="C2621" t="s">
        <v>5063</v>
      </c>
      <c r="D2621" t="s">
        <v>1908</v>
      </c>
      <c r="E2621" t="s">
        <v>4033</v>
      </c>
      <c r="F2621">
        <v>3</v>
      </c>
      <c r="G2621">
        <v>24.75</v>
      </c>
    </row>
    <row r="2622" spans="1:7" hidden="1" x14ac:dyDescent="0.25">
      <c r="A2622" t="s">
        <v>5861</v>
      </c>
      <c r="B2622" t="s">
        <v>4055</v>
      </c>
      <c r="C2622" t="s">
        <v>4080</v>
      </c>
      <c r="D2622" t="s">
        <v>1910</v>
      </c>
      <c r="E2622" t="s">
        <v>4033</v>
      </c>
      <c r="F2622">
        <v>14</v>
      </c>
      <c r="G2622">
        <v>5.19</v>
      </c>
    </row>
    <row r="2623" spans="1:7" hidden="1" x14ac:dyDescent="0.25">
      <c r="A2623" t="s">
        <v>5861</v>
      </c>
      <c r="B2623" t="s">
        <v>4042</v>
      </c>
      <c r="C2623" t="s">
        <v>4081</v>
      </c>
      <c r="D2623" t="s">
        <v>1911</v>
      </c>
      <c r="E2623" t="s">
        <v>4033</v>
      </c>
      <c r="F2623">
        <v>1</v>
      </c>
      <c r="G2623">
        <v>9.9</v>
      </c>
    </row>
    <row r="2624" spans="1:7" hidden="1" x14ac:dyDescent="0.25">
      <c r="A2624" t="s">
        <v>5861</v>
      </c>
      <c r="B2624" t="s">
        <v>4083</v>
      </c>
      <c r="C2624" t="s">
        <v>5080</v>
      </c>
      <c r="D2624" t="s">
        <v>1928</v>
      </c>
      <c r="E2624" t="s">
        <v>4086</v>
      </c>
      <c r="F2624">
        <v>0</v>
      </c>
      <c r="G2624">
        <v>0</v>
      </c>
    </row>
    <row r="2625" spans="1:7" hidden="1" x14ac:dyDescent="0.25">
      <c r="A2625" t="s">
        <v>5861</v>
      </c>
      <c r="B2625" t="s">
        <v>4083</v>
      </c>
      <c r="C2625" t="s">
        <v>4087</v>
      </c>
      <c r="D2625" t="s">
        <v>1929</v>
      </c>
      <c r="E2625" t="s">
        <v>4086</v>
      </c>
      <c r="F2625">
        <v>0</v>
      </c>
      <c r="G2625">
        <v>0</v>
      </c>
    </row>
    <row r="2626" spans="1:7" hidden="1" x14ac:dyDescent="0.25">
      <c r="A2626" t="s">
        <v>5861</v>
      </c>
      <c r="B2626" t="s">
        <v>4083</v>
      </c>
      <c r="C2626" t="s">
        <v>5874</v>
      </c>
      <c r="D2626" t="s">
        <v>1930</v>
      </c>
      <c r="E2626" t="s">
        <v>4086</v>
      </c>
      <c r="F2626">
        <v>0</v>
      </c>
      <c r="G2626">
        <v>0</v>
      </c>
    </row>
    <row r="2627" spans="1:7" hidden="1" x14ac:dyDescent="0.25">
      <c r="A2627" t="s">
        <v>5861</v>
      </c>
      <c r="B2627" t="s">
        <v>4053</v>
      </c>
      <c r="C2627" t="s">
        <v>5875</v>
      </c>
      <c r="D2627" t="s">
        <v>2066</v>
      </c>
      <c r="E2627" t="s">
        <v>4544</v>
      </c>
      <c r="F2627">
        <v>0</v>
      </c>
      <c r="G2627">
        <v>0</v>
      </c>
    </row>
    <row r="2628" spans="1:7" hidden="1" x14ac:dyDescent="0.25">
      <c r="A2628" t="s">
        <v>5861</v>
      </c>
      <c r="B2628" t="s">
        <v>4055</v>
      </c>
      <c r="C2628" t="s">
        <v>4763</v>
      </c>
      <c r="D2628" t="s">
        <v>2074</v>
      </c>
      <c r="E2628" t="s">
        <v>4033</v>
      </c>
      <c r="F2628">
        <v>10</v>
      </c>
      <c r="G2628">
        <v>4.2</v>
      </c>
    </row>
    <row r="2629" spans="1:7" hidden="1" x14ac:dyDescent="0.25">
      <c r="A2629" t="s">
        <v>5861</v>
      </c>
      <c r="B2629" t="s">
        <v>4042</v>
      </c>
      <c r="C2629" t="s">
        <v>4090</v>
      </c>
      <c r="D2629" t="s">
        <v>2079</v>
      </c>
      <c r="E2629" t="s">
        <v>4033</v>
      </c>
      <c r="F2629">
        <v>31</v>
      </c>
      <c r="G2629">
        <v>22.02</v>
      </c>
    </row>
    <row r="2630" spans="1:7" hidden="1" x14ac:dyDescent="0.25">
      <c r="A2630" t="s">
        <v>5861</v>
      </c>
      <c r="B2630" t="s">
        <v>4091</v>
      </c>
      <c r="C2630" t="s">
        <v>4417</v>
      </c>
      <c r="D2630" t="s">
        <v>2085</v>
      </c>
      <c r="E2630" t="s">
        <v>4093</v>
      </c>
      <c r="F2630">
        <v>0</v>
      </c>
      <c r="G2630">
        <v>0</v>
      </c>
    </row>
    <row r="2631" spans="1:7" hidden="1" x14ac:dyDescent="0.25">
      <c r="A2631" t="s">
        <v>5861</v>
      </c>
      <c r="B2631" t="s">
        <v>4091</v>
      </c>
      <c r="C2631" t="s">
        <v>4095</v>
      </c>
      <c r="D2631" t="s">
        <v>2088</v>
      </c>
      <c r="E2631" t="s">
        <v>4093</v>
      </c>
      <c r="F2631">
        <v>0</v>
      </c>
      <c r="G2631">
        <v>0</v>
      </c>
    </row>
    <row r="2632" spans="1:7" hidden="1" x14ac:dyDescent="0.25">
      <c r="A2632" t="s">
        <v>5861</v>
      </c>
      <c r="B2632" t="s">
        <v>4091</v>
      </c>
      <c r="C2632" t="s">
        <v>5090</v>
      </c>
      <c r="D2632" t="s">
        <v>2095</v>
      </c>
      <c r="E2632" t="s">
        <v>4093</v>
      </c>
      <c r="F2632">
        <v>0</v>
      </c>
      <c r="G2632">
        <v>0</v>
      </c>
    </row>
    <row r="2633" spans="1:7" hidden="1" x14ac:dyDescent="0.25">
      <c r="A2633" t="s">
        <v>5861</v>
      </c>
      <c r="B2633" t="s">
        <v>4091</v>
      </c>
      <c r="C2633" t="s">
        <v>4100</v>
      </c>
      <c r="D2633" t="s">
        <v>2096</v>
      </c>
      <c r="E2633" t="s">
        <v>4093</v>
      </c>
      <c r="F2633">
        <v>1</v>
      </c>
      <c r="G2633">
        <v>865.2</v>
      </c>
    </row>
    <row r="2634" spans="1:7" hidden="1" x14ac:dyDescent="0.25">
      <c r="A2634" t="s">
        <v>5861</v>
      </c>
      <c r="B2634" t="s">
        <v>4091</v>
      </c>
      <c r="C2634" t="s">
        <v>4764</v>
      </c>
      <c r="D2634" t="s">
        <v>2098</v>
      </c>
      <c r="E2634" t="s">
        <v>4093</v>
      </c>
      <c r="F2634">
        <v>0</v>
      </c>
      <c r="G2634">
        <v>0</v>
      </c>
    </row>
    <row r="2635" spans="1:7" hidden="1" x14ac:dyDescent="0.25">
      <c r="A2635" t="s">
        <v>5861</v>
      </c>
      <c r="B2635" t="s">
        <v>4091</v>
      </c>
      <c r="C2635" t="s">
        <v>5091</v>
      </c>
      <c r="D2635" t="s">
        <v>2100</v>
      </c>
      <c r="E2635" t="s">
        <v>4093</v>
      </c>
      <c r="F2635">
        <v>0</v>
      </c>
      <c r="G2635">
        <v>0</v>
      </c>
    </row>
    <row r="2636" spans="1:7" hidden="1" x14ac:dyDescent="0.25">
      <c r="A2636" t="s">
        <v>5861</v>
      </c>
      <c r="B2636" t="s">
        <v>4091</v>
      </c>
      <c r="C2636" t="s">
        <v>4103</v>
      </c>
      <c r="D2636" t="s">
        <v>2103</v>
      </c>
      <c r="E2636" t="s">
        <v>4093</v>
      </c>
      <c r="F2636">
        <v>0</v>
      </c>
      <c r="G2636">
        <v>0</v>
      </c>
    </row>
    <row r="2637" spans="1:7" hidden="1" x14ac:dyDescent="0.25">
      <c r="A2637" t="s">
        <v>5861</v>
      </c>
      <c r="B2637" t="s">
        <v>4055</v>
      </c>
      <c r="C2637" t="s">
        <v>4421</v>
      </c>
      <c r="D2637" t="s">
        <v>2116</v>
      </c>
      <c r="E2637" t="s">
        <v>4033</v>
      </c>
      <c r="F2637">
        <v>0</v>
      </c>
      <c r="G2637">
        <v>0</v>
      </c>
    </row>
    <row r="2638" spans="1:7" hidden="1" x14ac:dyDescent="0.25">
      <c r="A2638" t="s">
        <v>5861</v>
      </c>
      <c r="B2638" t="s">
        <v>4055</v>
      </c>
      <c r="C2638" t="s">
        <v>4109</v>
      </c>
      <c r="D2638" t="s">
        <v>2123</v>
      </c>
      <c r="E2638" t="s">
        <v>4033</v>
      </c>
      <c r="F2638">
        <v>55</v>
      </c>
      <c r="G2638">
        <v>332.73</v>
      </c>
    </row>
    <row r="2639" spans="1:7" hidden="1" x14ac:dyDescent="0.25">
      <c r="A2639" t="s">
        <v>5861</v>
      </c>
      <c r="B2639" t="s">
        <v>4091</v>
      </c>
      <c r="C2639" t="s">
        <v>5099</v>
      </c>
      <c r="D2639" t="s">
        <v>2124</v>
      </c>
      <c r="E2639" t="s">
        <v>4033</v>
      </c>
      <c r="F2639">
        <v>4</v>
      </c>
      <c r="G2639">
        <v>78.72</v>
      </c>
    </row>
    <row r="2640" spans="1:7" hidden="1" x14ac:dyDescent="0.25">
      <c r="A2640" t="s">
        <v>5861</v>
      </c>
      <c r="B2640" t="s">
        <v>4091</v>
      </c>
      <c r="C2640" t="s">
        <v>5876</v>
      </c>
      <c r="D2640" t="s">
        <v>2128</v>
      </c>
      <c r="E2640" t="s">
        <v>4033</v>
      </c>
      <c r="F2640">
        <v>10</v>
      </c>
      <c r="G2640">
        <v>5</v>
      </c>
    </row>
    <row r="2641" spans="1:7" hidden="1" x14ac:dyDescent="0.25">
      <c r="A2641" t="s">
        <v>5861</v>
      </c>
      <c r="B2641" t="s">
        <v>4091</v>
      </c>
      <c r="C2641" t="s">
        <v>5877</v>
      </c>
      <c r="D2641" t="s">
        <v>5878</v>
      </c>
      <c r="E2641" t="s">
        <v>4033</v>
      </c>
      <c r="F2641">
        <v>2</v>
      </c>
      <c r="G2641">
        <v>2.2200000000000002</v>
      </c>
    </row>
    <row r="2642" spans="1:7" hidden="1" x14ac:dyDescent="0.25">
      <c r="A2642" t="s">
        <v>5861</v>
      </c>
      <c r="B2642" t="s">
        <v>4064</v>
      </c>
      <c r="C2642" t="s">
        <v>5104</v>
      </c>
      <c r="D2642" t="s">
        <v>2133</v>
      </c>
      <c r="E2642" t="s">
        <v>4033</v>
      </c>
      <c r="F2642">
        <v>0</v>
      </c>
      <c r="G2642">
        <v>0</v>
      </c>
    </row>
    <row r="2643" spans="1:7" hidden="1" x14ac:dyDescent="0.25">
      <c r="A2643" t="s">
        <v>5861</v>
      </c>
      <c r="B2643" t="s">
        <v>4064</v>
      </c>
      <c r="C2643" t="s">
        <v>5105</v>
      </c>
      <c r="D2643" t="s">
        <v>2134</v>
      </c>
      <c r="E2643" t="s">
        <v>4033</v>
      </c>
      <c r="F2643">
        <v>0</v>
      </c>
      <c r="G2643">
        <v>0</v>
      </c>
    </row>
    <row r="2644" spans="1:7" hidden="1" x14ac:dyDescent="0.25">
      <c r="A2644" t="s">
        <v>5861</v>
      </c>
      <c r="B2644" t="s">
        <v>4064</v>
      </c>
      <c r="C2644" t="s">
        <v>5106</v>
      </c>
      <c r="D2644" t="s">
        <v>2134</v>
      </c>
      <c r="E2644" t="s">
        <v>4033</v>
      </c>
      <c r="F2644">
        <v>0</v>
      </c>
      <c r="G2644">
        <v>0</v>
      </c>
    </row>
    <row r="2645" spans="1:7" hidden="1" x14ac:dyDescent="0.25">
      <c r="A2645" t="s">
        <v>5861</v>
      </c>
      <c r="B2645" t="s">
        <v>4064</v>
      </c>
      <c r="C2645" t="s">
        <v>5107</v>
      </c>
      <c r="D2645" t="s">
        <v>2135</v>
      </c>
      <c r="E2645" t="s">
        <v>4033</v>
      </c>
      <c r="F2645">
        <v>0</v>
      </c>
      <c r="G2645">
        <v>0</v>
      </c>
    </row>
    <row r="2646" spans="1:7" hidden="1" x14ac:dyDescent="0.25">
      <c r="A2646" t="s">
        <v>5861</v>
      </c>
      <c r="B2646" t="s">
        <v>4064</v>
      </c>
      <c r="C2646" t="s">
        <v>5108</v>
      </c>
      <c r="D2646" t="s">
        <v>2136</v>
      </c>
      <c r="E2646" t="s">
        <v>4033</v>
      </c>
      <c r="F2646">
        <v>0</v>
      </c>
      <c r="G2646">
        <v>0</v>
      </c>
    </row>
    <row r="2647" spans="1:7" hidden="1" x14ac:dyDescent="0.25">
      <c r="A2647" t="s">
        <v>5861</v>
      </c>
      <c r="B2647" t="s">
        <v>4064</v>
      </c>
      <c r="C2647" t="s">
        <v>5109</v>
      </c>
      <c r="D2647" t="s">
        <v>2137</v>
      </c>
      <c r="E2647" t="s">
        <v>4033</v>
      </c>
      <c r="F2647">
        <v>0</v>
      </c>
      <c r="G2647">
        <v>0</v>
      </c>
    </row>
    <row r="2648" spans="1:7" hidden="1" x14ac:dyDescent="0.25">
      <c r="A2648" t="s">
        <v>5861</v>
      </c>
      <c r="B2648" t="s">
        <v>4064</v>
      </c>
      <c r="C2648" t="s">
        <v>5137</v>
      </c>
      <c r="D2648" t="s">
        <v>2169</v>
      </c>
      <c r="E2648" t="s">
        <v>4033</v>
      </c>
      <c r="F2648">
        <v>0</v>
      </c>
      <c r="G2648">
        <v>0</v>
      </c>
    </row>
    <row r="2649" spans="1:7" hidden="1" x14ac:dyDescent="0.25">
      <c r="A2649" t="s">
        <v>5861</v>
      </c>
      <c r="B2649" t="s">
        <v>4064</v>
      </c>
      <c r="C2649" t="s">
        <v>4769</v>
      </c>
      <c r="D2649" t="s">
        <v>2179</v>
      </c>
      <c r="E2649" t="s">
        <v>4033</v>
      </c>
      <c r="F2649">
        <v>1</v>
      </c>
      <c r="G2649">
        <v>56.47</v>
      </c>
    </row>
    <row r="2650" spans="1:7" hidden="1" x14ac:dyDescent="0.25">
      <c r="A2650" t="s">
        <v>5861</v>
      </c>
      <c r="B2650" t="s">
        <v>4064</v>
      </c>
      <c r="C2650" t="s">
        <v>5146</v>
      </c>
      <c r="D2650" t="s">
        <v>2180</v>
      </c>
      <c r="E2650" t="s">
        <v>4033</v>
      </c>
      <c r="F2650">
        <v>1</v>
      </c>
      <c r="G2650">
        <v>55.01</v>
      </c>
    </row>
    <row r="2651" spans="1:7" hidden="1" x14ac:dyDescent="0.25">
      <c r="A2651" t="s">
        <v>5861</v>
      </c>
      <c r="B2651" t="s">
        <v>4064</v>
      </c>
      <c r="C2651" t="s">
        <v>5154</v>
      </c>
      <c r="D2651" t="s">
        <v>2188</v>
      </c>
      <c r="E2651" t="s">
        <v>4033</v>
      </c>
      <c r="F2651">
        <v>6</v>
      </c>
      <c r="G2651">
        <v>208.03</v>
      </c>
    </row>
    <row r="2652" spans="1:7" hidden="1" x14ac:dyDescent="0.25">
      <c r="A2652" t="s">
        <v>5861</v>
      </c>
      <c r="B2652" t="s">
        <v>4083</v>
      </c>
      <c r="C2652" t="s">
        <v>5159</v>
      </c>
      <c r="D2652" t="s">
        <v>2193</v>
      </c>
      <c r="E2652" t="s">
        <v>4086</v>
      </c>
      <c r="F2652">
        <v>0</v>
      </c>
      <c r="G2652">
        <v>0</v>
      </c>
    </row>
    <row r="2653" spans="1:7" hidden="1" x14ac:dyDescent="0.25">
      <c r="A2653" t="s">
        <v>5861</v>
      </c>
      <c r="B2653" t="s">
        <v>4064</v>
      </c>
      <c r="C2653" t="s">
        <v>4428</v>
      </c>
      <c r="D2653" t="s">
        <v>2197</v>
      </c>
      <c r="E2653" t="s">
        <v>4033</v>
      </c>
      <c r="F2653">
        <v>0</v>
      </c>
      <c r="G2653">
        <v>0</v>
      </c>
    </row>
    <row r="2654" spans="1:7" hidden="1" x14ac:dyDescent="0.25">
      <c r="A2654" t="s">
        <v>5861</v>
      </c>
      <c r="B2654" t="s">
        <v>4064</v>
      </c>
      <c r="C2654" t="s">
        <v>5166</v>
      </c>
      <c r="D2654" t="s">
        <v>2204</v>
      </c>
      <c r="E2654" t="s">
        <v>4033</v>
      </c>
      <c r="F2654">
        <v>0</v>
      </c>
      <c r="G2654">
        <v>0</v>
      </c>
    </row>
    <row r="2655" spans="1:7" hidden="1" x14ac:dyDescent="0.25">
      <c r="A2655" t="s">
        <v>5861</v>
      </c>
      <c r="B2655" t="s">
        <v>4064</v>
      </c>
      <c r="C2655" t="s">
        <v>5167</v>
      </c>
      <c r="D2655" t="s">
        <v>2205</v>
      </c>
      <c r="E2655" t="s">
        <v>4033</v>
      </c>
      <c r="F2655">
        <v>0</v>
      </c>
      <c r="G2655">
        <v>0</v>
      </c>
    </row>
    <row r="2656" spans="1:7" hidden="1" x14ac:dyDescent="0.25">
      <c r="A2656" t="s">
        <v>5861</v>
      </c>
      <c r="B2656" t="s">
        <v>4064</v>
      </c>
      <c r="C2656" t="s">
        <v>5168</v>
      </c>
      <c r="D2656" t="s">
        <v>2206</v>
      </c>
      <c r="E2656" t="s">
        <v>4033</v>
      </c>
      <c r="F2656">
        <v>0</v>
      </c>
      <c r="G2656">
        <v>0</v>
      </c>
    </row>
    <row r="2657" spans="1:7" hidden="1" x14ac:dyDescent="0.25">
      <c r="A2657" t="s">
        <v>5861</v>
      </c>
      <c r="B2657" t="s">
        <v>4064</v>
      </c>
      <c r="C2657" t="s">
        <v>5169</v>
      </c>
      <c r="D2657" t="s">
        <v>2207</v>
      </c>
      <c r="E2657" t="s">
        <v>4033</v>
      </c>
      <c r="F2657">
        <v>0</v>
      </c>
      <c r="G2657">
        <v>0</v>
      </c>
    </row>
    <row r="2658" spans="1:7" hidden="1" x14ac:dyDescent="0.25">
      <c r="A2658" t="s">
        <v>5861</v>
      </c>
      <c r="B2658" t="s">
        <v>4064</v>
      </c>
      <c r="C2658" t="s">
        <v>5170</v>
      </c>
      <c r="D2658" t="s">
        <v>2208</v>
      </c>
      <c r="E2658" t="s">
        <v>4033</v>
      </c>
      <c r="F2658">
        <v>0</v>
      </c>
      <c r="G2658">
        <v>0</v>
      </c>
    </row>
    <row r="2659" spans="1:7" hidden="1" x14ac:dyDescent="0.25">
      <c r="A2659" t="s">
        <v>5861</v>
      </c>
      <c r="B2659" t="s">
        <v>4064</v>
      </c>
      <c r="C2659" t="s">
        <v>5188</v>
      </c>
      <c r="D2659" t="s">
        <v>2229</v>
      </c>
      <c r="E2659" t="s">
        <v>4033</v>
      </c>
      <c r="F2659">
        <v>0</v>
      </c>
      <c r="G2659">
        <v>0</v>
      </c>
    </row>
    <row r="2660" spans="1:7" hidden="1" x14ac:dyDescent="0.25">
      <c r="A2660" t="s">
        <v>5861</v>
      </c>
      <c r="B2660" t="s">
        <v>4064</v>
      </c>
      <c r="C2660" t="s">
        <v>4445</v>
      </c>
      <c r="D2660" t="s">
        <v>2316</v>
      </c>
      <c r="E2660" t="s">
        <v>4033</v>
      </c>
      <c r="F2660">
        <v>8</v>
      </c>
      <c r="G2660">
        <v>246.48</v>
      </c>
    </row>
    <row r="2661" spans="1:7" hidden="1" x14ac:dyDescent="0.25">
      <c r="A2661" t="s">
        <v>5861</v>
      </c>
      <c r="B2661" t="s">
        <v>4064</v>
      </c>
      <c r="C2661" t="s">
        <v>4778</v>
      </c>
      <c r="D2661" t="s">
        <v>2317</v>
      </c>
      <c r="E2661" t="s">
        <v>4033</v>
      </c>
      <c r="F2661">
        <v>4</v>
      </c>
      <c r="G2661">
        <v>123.24</v>
      </c>
    </row>
    <row r="2662" spans="1:7" hidden="1" x14ac:dyDescent="0.25">
      <c r="A2662" t="s">
        <v>5861</v>
      </c>
      <c r="B2662" t="s">
        <v>4064</v>
      </c>
      <c r="C2662" t="s">
        <v>4446</v>
      </c>
      <c r="D2662" t="s">
        <v>2318</v>
      </c>
      <c r="E2662" t="s">
        <v>4033</v>
      </c>
      <c r="F2662">
        <v>9</v>
      </c>
      <c r="G2662">
        <v>277.29000000000002</v>
      </c>
    </row>
    <row r="2663" spans="1:7" hidden="1" x14ac:dyDescent="0.25">
      <c r="A2663" t="s">
        <v>5861</v>
      </c>
      <c r="B2663" t="s">
        <v>4064</v>
      </c>
      <c r="C2663" t="s">
        <v>5255</v>
      </c>
      <c r="D2663" t="s">
        <v>2323</v>
      </c>
      <c r="E2663" t="s">
        <v>4033</v>
      </c>
      <c r="F2663">
        <v>0</v>
      </c>
      <c r="G2663">
        <v>0</v>
      </c>
    </row>
    <row r="2664" spans="1:7" hidden="1" x14ac:dyDescent="0.25">
      <c r="A2664" t="s">
        <v>5861</v>
      </c>
      <c r="B2664" t="s">
        <v>4064</v>
      </c>
      <c r="C2664" t="s">
        <v>5256</v>
      </c>
      <c r="D2664" t="s">
        <v>2324</v>
      </c>
      <c r="E2664" t="s">
        <v>4033</v>
      </c>
      <c r="F2664">
        <v>0</v>
      </c>
      <c r="G2664">
        <v>0</v>
      </c>
    </row>
    <row r="2665" spans="1:7" hidden="1" x14ac:dyDescent="0.25">
      <c r="A2665" t="s">
        <v>5861</v>
      </c>
      <c r="B2665" t="s">
        <v>4064</v>
      </c>
      <c r="C2665" t="s">
        <v>5257</v>
      </c>
      <c r="D2665" t="s">
        <v>2325</v>
      </c>
      <c r="E2665" t="s">
        <v>4033</v>
      </c>
      <c r="F2665">
        <v>0</v>
      </c>
      <c r="G2665">
        <v>0</v>
      </c>
    </row>
    <row r="2666" spans="1:7" hidden="1" x14ac:dyDescent="0.25">
      <c r="A2666" t="s">
        <v>5861</v>
      </c>
      <c r="B2666" t="s">
        <v>4064</v>
      </c>
      <c r="C2666" t="s">
        <v>5258</v>
      </c>
      <c r="D2666" t="s">
        <v>2326</v>
      </c>
      <c r="E2666" t="s">
        <v>4033</v>
      </c>
      <c r="F2666">
        <v>0</v>
      </c>
      <c r="G2666">
        <v>0</v>
      </c>
    </row>
    <row r="2667" spans="1:7" hidden="1" x14ac:dyDescent="0.25">
      <c r="A2667" t="s">
        <v>5861</v>
      </c>
      <c r="B2667" t="s">
        <v>4064</v>
      </c>
      <c r="C2667" t="s">
        <v>5259</v>
      </c>
      <c r="D2667" t="s">
        <v>2327</v>
      </c>
      <c r="E2667" t="s">
        <v>4033</v>
      </c>
      <c r="F2667">
        <v>0</v>
      </c>
      <c r="G2667">
        <v>0</v>
      </c>
    </row>
    <row r="2668" spans="1:7" hidden="1" x14ac:dyDescent="0.25">
      <c r="A2668" t="s">
        <v>5861</v>
      </c>
      <c r="B2668" t="s">
        <v>4055</v>
      </c>
      <c r="C2668" t="s">
        <v>4450</v>
      </c>
      <c r="D2668" t="s">
        <v>2347</v>
      </c>
      <c r="E2668" t="s">
        <v>4033</v>
      </c>
      <c r="F2668">
        <v>6</v>
      </c>
      <c r="G2668">
        <v>26.4</v>
      </c>
    </row>
    <row r="2669" spans="1:7" hidden="1" x14ac:dyDescent="0.25">
      <c r="A2669" t="s">
        <v>5861</v>
      </c>
      <c r="B2669" t="s">
        <v>4055</v>
      </c>
      <c r="C2669" t="s">
        <v>4130</v>
      </c>
      <c r="D2669" t="s">
        <v>2350</v>
      </c>
      <c r="E2669" t="s">
        <v>4033</v>
      </c>
      <c r="F2669">
        <v>68</v>
      </c>
      <c r="G2669">
        <v>57.81</v>
      </c>
    </row>
    <row r="2670" spans="1:7" hidden="1" x14ac:dyDescent="0.25">
      <c r="A2670" t="s">
        <v>5861</v>
      </c>
      <c r="B2670" t="s">
        <v>4055</v>
      </c>
      <c r="C2670" t="s">
        <v>4131</v>
      </c>
      <c r="D2670" t="s">
        <v>2351</v>
      </c>
      <c r="E2670" t="s">
        <v>4033</v>
      </c>
      <c r="F2670">
        <v>0</v>
      </c>
      <c r="G2670">
        <v>0</v>
      </c>
    </row>
    <row r="2671" spans="1:7" hidden="1" x14ac:dyDescent="0.25">
      <c r="A2671" t="s">
        <v>5861</v>
      </c>
      <c r="B2671" t="s">
        <v>4055</v>
      </c>
      <c r="C2671" t="s">
        <v>4132</v>
      </c>
      <c r="D2671" t="s">
        <v>2352</v>
      </c>
      <c r="E2671" t="s">
        <v>4033</v>
      </c>
      <c r="F2671">
        <v>10</v>
      </c>
      <c r="G2671">
        <v>5.53</v>
      </c>
    </row>
    <row r="2672" spans="1:7" hidden="1" x14ac:dyDescent="0.25">
      <c r="A2672" t="s">
        <v>5861</v>
      </c>
      <c r="B2672" t="s">
        <v>4055</v>
      </c>
      <c r="C2672" t="s">
        <v>4452</v>
      </c>
      <c r="D2672" t="s">
        <v>2354</v>
      </c>
      <c r="E2672" t="s">
        <v>4033</v>
      </c>
      <c r="F2672">
        <v>49</v>
      </c>
      <c r="G2672">
        <v>397.25</v>
      </c>
    </row>
    <row r="2673" spans="1:7" hidden="1" x14ac:dyDescent="0.25">
      <c r="A2673" t="s">
        <v>5861</v>
      </c>
      <c r="B2673" t="s">
        <v>4055</v>
      </c>
      <c r="C2673" t="s">
        <v>5879</v>
      </c>
      <c r="D2673" t="s">
        <v>5880</v>
      </c>
      <c r="E2673" t="s">
        <v>4033</v>
      </c>
      <c r="F2673">
        <v>5</v>
      </c>
      <c r="G2673">
        <v>8</v>
      </c>
    </row>
    <row r="2674" spans="1:7" hidden="1" x14ac:dyDescent="0.25">
      <c r="A2674" t="s">
        <v>5861</v>
      </c>
      <c r="B2674" t="s">
        <v>4055</v>
      </c>
      <c r="C2674" t="s">
        <v>5269</v>
      </c>
      <c r="D2674" t="s">
        <v>2357</v>
      </c>
      <c r="E2674" t="s">
        <v>4033</v>
      </c>
      <c r="F2674">
        <v>10</v>
      </c>
      <c r="G2674">
        <v>7.24</v>
      </c>
    </row>
    <row r="2675" spans="1:7" hidden="1" x14ac:dyDescent="0.25">
      <c r="A2675" t="s">
        <v>5861</v>
      </c>
      <c r="B2675" t="s">
        <v>4055</v>
      </c>
      <c r="C2675" t="s">
        <v>5270</v>
      </c>
      <c r="D2675" t="s">
        <v>2358</v>
      </c>
      <c r="E2675" t="s">
        <v>4033</v>
      </c>
      <c r="F2675">
        <v>21</v>
      </c>
      <c r="G2675">
        <v>132.30000000000001</v>
      </c>
    </row>
    <row r="2676" spans="1:7" hidden="1" x14ac:dyDescent="0.25">
      <c r="A2676" t="s">
        <v>5861</v>
      </c>
      <c r="B2676" t="s">
        <v>4055</v>
      </c>
      <c r="C2676" t="s">
        <v>4134</v>
      </c>
      <c r="D2676" t="s">
        <v>2359</v>
      </c>
      <c r="E2676" t="s">
        <v>4033</v>
      </c>
      <c r="F2676">
        <v>8</v>
      </c>
      <c r="G2676">
        <v>12.71</v>
      </c>
    </row>
    <row r="2677" spans="1:7" hidden="1" x14ac:dyDescent="0.25">
      <c r="A2677" t="s">
        <v>5861</v>
      </c>
      <c r="B2677" t="s">
        <v>4055</v>
      </c>
      <c r="C2677" t="s">
        <v>4135</v>
      </c>
      <c r="D2677" t="s">
        <v>2361</v>
      </c>
      <c r="E2677" t="s">
        <v>4033</v>
      </c>
      <c r="F2677">
        <v>37</v>
      </c>
      <c r="G2677">
        <v>76.2</v>
      </c>
    </row>
    <row r="2678" spans="1:7" hidden="1" x14ac:dyDescent="0.25">
      <c r="A2678" t="s">
        <v>5861</v>
      </c>
      <c r="B2678" t="s">
        <v>4053</v>
      </c>
      <c r="C2678" t="s">
        <v>5881</v>
      </c>
      <c r="D2678" t="s">
        <v>2367</v>
      </c>
      <c r="E2678" t="s">
        <v>4030</v>
      </c>
      <c r="F2678">
        <v>0</v>
      </c>
      <c r="G2678">
        <v>0</v>
      </c>
    </row>
    <row r="2679" spans="1:7" hidden="1" x14ac:dyDescent="0.25">
      <c r="A2679" t="s">
        <v>5861</v>
      </c>
      <c r="B2679" t="s">
        <v>4166</v>
      </c>
      <c r="C2679" t="s">
        <v>5276</v>
      </c>
      <c r="D2679" t="s">
        <v>2368</v>
      </c>
      <c r="E2679" t="s">
        <v>4033</v>
      </c>
      <c r="F2679">
        <v>3</v>
      </c>
      <c r="G2679">
        <v>7.52</v>
      </c>
    </row>
    <row r="2680" spans="1:7" hidden="1" x14ac:dyDescent="0.25">
      <c r="A2680" t="s">
        <v>5861</v>
      </c>
      <c r="B2680" t="s">
        <v>4064</v>
      </c>
      <c r="C2680" t="s">
        <v>5277</v>
      </c>
      <c r="D2680" t="s">
        <v>2372</v>
      </c>
      <c r="E2680" t="s">
        <v>4033</v>
      </c>
      <c r="F2680">
        <v>0</v>
      </c>
      <c r="G2680">
        <v>0</v>
      </c>
    </row>
    <row r="2681" spans="1:7" hidden="1" x14ac:dyDescent="0.25">
      <c r="A2681" t="s">
        <v>5861</v>
      </c>
      <c r="B2681" t="s">
        <v>4064</v>
      </c>
      <c r="C2681" t="s">
        <v>5278</v>
      </c>
      <c r="D2681" t="s">
        <v>2373</v>
      </c>
      <c r="E2681" t="s">
        <v>4033</v>
      </c>
      <c r="F2681">
        <v>0</v>
      </c>
      <c r="G2681">
        <v>0</v>
      </c>
    </row>
    <row r="2682" spans="1:7" hidden="1" x14ac:dyDescent="0.25">
      <c r="A2682" t="s">
        <v>5861</v>
      </c>
      <c r="B2682" t="s">
        <v>4055</v>
      </c>
      <c r="C2682" t="s">
        <v>4458</v>
      </c>
      <c r="D2682" t="s">
        <v>2384</v>
      </c>
      <c r="E2682" t="s">
        <v>4033</v>
      </c>
      <c r="F2682">
        <v>14</v>
      </c>
      <c r="G2682">
        <v>3.08</v>
      </c>
    </row>
    <row r="2683" spans="1:7" hidden="1" x14ac:dyDescent="0.25">
      <c r="A2683" t="s">
        <v>5861</v>
      </c>
      <c r="B2683" t="s">
        <v>4055</v>
      </c>
      <c r="C2683" t="s">
        <v>5284</v>
      </c>
      <c r="D2683" t="s">
        <v>2385</v>
      </c>
      <c r="E2683" t="s">
        <v>4033</v>
      </c>
      <c r="F2683">
        <v>63</v>
      </c>
      <c r="G2683">
        <v>13.91</v>
      </c>
    </row>
    <row r="2684" spans="1:7" hidden="1" x14ac:dyDescent="0.25">
      <c r="A2684" t="s">
        <v>5861</v>
      </c>
      <c r="B2684" t="s">
        <v>4055</v>
      </c>
      <c r="C2684" t="s">
        <v>4459</v>
      </c>
      <c r="D2684" t="s">
        <v>2386</v>
      </c>
      <c r="E2684" t="s">
        <v>4033</v>
      </c>
      <c r="F2684">
        <v>21</v>
      </c>
      <c r="G2684">
        <v>4.83</v>
      </c>
    </row>
    <row r="2685" spans="1:7" hidden="1" x14ac:dyDescent="0.25">
      <c r="A2685" t="s">
        <v>5861</v>
      </c>
      <c r="B2685" t="s">
        <v>4055</v>
      </c>
      <c r="C2685" t="s">
        <v>5882</v>
      </c>
      <c r="D2685" t="s">
        <v>5883</v>
      </c>
      <c r="E2685" t="s">
        <v>4033</v>
      </c>
      <c r="F2685">
        <v>5</v>
      </c>
      <c r="G2685">
        <v>1.1499999999999999</v>
      </c>
    </row>
    <row r="2686" spans="1:7" hidden="1" x14ac:dyDescent="0.25">
      <c r="A2686" t="s">
        <v>5861</v>
      </c>
      <c r="B2686" t="s">
        <v>4055</v>
      </c>
      <c r="C2686" t="s">
        <v>4460</v>
      </c>
      <c r="D2686" t="s">
        <v>2387</v>
      </c>
      <c r="E2686" t="s">
        <v>4033</v>
      </c>
      <c r="F2686">
        <v>34</v>
      </c>
      <c r="G2686">
        <v>7.97</v>
      </c>
    </row>
    <row r="2687" spans="1:7" hidden="1" x14ac:dyDescent="0.25">
      <c r="A2687" t="s">
        <v>5861</v>
      </c>
      <c r="B2687" t="s">
        <v>4055</v>
      </c>
      <c r="C2687" t="s">
        <v>4461</v>
      </c>
      <c r="D2687" t="s">
        <v>2388</v>
      </c>
      <c r="E2687" t="s">
        <v>4033</v>
      </c>
      <c r="F2687">
        <v>40</v>
      </c>
      <c r="G2687">
        <v>8.94</v>
      </c>
    </row>
    <row r="2688" spans="1:7" hidden="1" x14ac:dyDescent="0.25">
      <c r="A2688" t="s">
        <v>5861</v>
      </c>
      <c r="B2688" t="s">
        <v>4055</v>
      </c>
      <c r="C2688" t="s">
        <v>4462</v>
      </c>
      <c r="D2688" t="s">
        <v>2389</v>
      </c>
      <c r="E2688" t="s">
        <v>4033</v>
      </c>
      <c r="F2688">
        <v>93</v>
      </c>
      <c r="G2688">
        <v>20.85</v>
      </c>
    </row>
    <row r="2689" spans="1:7" hidden="1" x14ac:dyDescent="0.25">
      <c r="A2689" t="s">
        <v>5861</v>
      </c>
      <c r="B2689" t="s">
        <v>4053</v>
      </c>
      <c r="C2689" t="s">
        <v>5884</v>
      </c>
      <c r="D2689" t="s">
        <v>2401</v>
      </c>
      <c r="E2689" t="s">
        <v>4033</v>
      </c>
      <c r="F2689">
        <v>0</v>
      </c>
      <c r="G2689">
        <v>0</v>
      </c>
    </row>
    <row r="2690" spans="1:7" hidden="1" x14ac:dyDescent="0.25">
      <c r="A2690" t="s">
        <v>5861</v>
      </c>
      <c r="B2690" t="s">
        <v>4053</v>
      </c>
      <c r="C2690" t="s">
        <v>5885</v>
      </c>
      <c r="D2690" t="s">
        <v>2403</v>
      </c>
      <c r="E2690" t="s">
        <v>4239</v>
      </c>
      <c r="F2690">
        <v>0</v>
      </c>
      <c r="G2690">
        <v>0</v>
      </c>
    </row>
    <row r="2691" spans="1:7" hidden="1" x14ac:dyDescent="0.25">
      <c r="A2691" t="s">
        <v>5861</v>
      </c>
      <c r="B2691" t="s">
        <v>4053</v>
      </c>
      <c r="C2691" t="s">
        <v>5287</v>
      </c>
      <c r="D2691" t="s">
        <v>2404</v>
      </c>
      <c r="E2691" t="s">
        <v>4239</v>
      </c>
      <c r="F2691">
        <v>0</v>
      </c>
      <c r="G2691">
        <v>0</v>
      </c>
    </row>
    <row r="2692" spans="1:7" hidden="1" x14ac:dyDescent="0.25">
      <c r="A2692" t="s">
        <v>5861</v>
      </c>
      <c r="B2692" t="s">
        <v>4053</v>
      </c>
      <c r="C2692" t="s">
        <v>5886</v>
      </c>
      <c r="D2692" t="s">
        <v>2405</v>
      </c>
      <c r="E2692" t="s">
        <v>4033</v>
      </c>
      <c r="F2692">
        <v>0</v>
      </c>
      <c r="G2692">
        <v>0</v>
      </c>
    </row>
    <row r="2693" spans="1:7" hidden="1" x14ac:dyDescent="0.25">
      <c r="A2693" t="s">
        <v>5861</v>
      </c>
      <c r="B2693" t="s">
        <v>4053</v>
      </c>
      <c r="C2693" t="s">
        <v>5887</v>
      </c>
      <c r="D2693" t="s">
        <v>2410</v>
      </c>
      <c r="E2693" t="s">
        <v>4239</v>
      </c>
      <c r="F2693">
        <v>0</v>
      </c>
      <c r="G2693">
        <v>0</v>
      </c>
    </row>
    <row r="2694" spans="1:7" hidden="1" x14ac:dyDescent="0.25">
      <c r="A2694" t="s">
        <v>5861</v>
      </c>
      <c r="B2694" t="s">
        <v>4391</v>
      </c>
      <c r="C2694" t="s">
        <v>4467</v>
      </c>
      <c r="D2694" t="s">
        <v>2420</v>
      </c>
      <c r="E2694" t="s">
        <v>4033</v>
      </c>
      <c r="F2694">
        <v>10</v>
      </c>
      <c r="G2694">
        <v>800</v>
      </c>
    </row>
    <row r="2695" spans="1:7" hidden="1" x14ac:dyDescent="0.25">
      <c r="A2695" t="s">
        <v>5861</v>
      </c>
      <c r="B2695" t="s">
        <v>4053</v>
      </c>
      <c r="C2695" t="s">
        <v>5888</v>
      </c>
      <c r="D2695" t="s">
        <v>2421</v>
      </c>
      <c r="E2695" t="s">
        <v>4544</v>
      </c>
      <c r="F2695">
        <v>0</v>
      </c>
      <c r="G2695">
        <v>0</v>
      </c>
    </row>
    <row r="2696" spans="1:7" hidden="1" x14ac:dyDescent="0.25">
      <c r="A2696" t="s">
        <v>5861</v>
      </c>
      <c r="B2696" t="s">
        <v>4053</v>
      </c>
      <c r="C2696" t="s">
        <v>5889</v>
      </c>
      <c r="D2696" t="s">
        <v>2423</v>
      </c>
      <c r="E2696" t="s">
        <v>4544</v>
      </c>
      <c r="F2696">
        <v>0</v>
      </c>
      <c r="G2696">
        <v>0</v>
      </c>
    </row>
    <row r="2697" spans="1:7" hidden="1" x14ac:dyDescent="0.25">
      <c r="A2697" t="s">
        <v>5861</v>
      </c>
      <c r="B2697" t="s">
        <v>4055</v>
      </c>
      <c r="C2697" t="s">
        <v>4141</v>
      </c>
      <c r="D2697" t="s">
        <v>2424</v>
      </c>
      <c r="E2697" t="s">
        <v>4033</v>
      </c>
      <c r="F2697">
        <v>6</v>
      </c>
      <c r="G2697">
        <v>21.59</v>
      </c>
    </row>
    <row r="2698" spans="1:7" hidden="1" x14ac:dyDescent="0.25">
      <c r="A2698" t="s">
        <v>5861</v>
      </c>
      <c r="B2698" t="s">
        <v>4055</v>
      </c>
      <c r="C2698" t="s">
        <v>4142</v>
      </c>
      <c r="D2698" t="s">
        <v>2425</v>
      </c>
      <c r="E2698" t="s">
        <v>4033</v>
      </c>
      <c r="F2698">
        <v>7</v>
      </c>
      <c r="G2698">
        <v>28.98</v>
      </c>
    </row>
    <row r="2699" spans="1:7" hidden="1" x14ac:dyDescent="0.25">
      <c r="A2699" t="s">
        <v>5861</v>
      </c>
      <c r="B2699" t="s">
        <v>4055</v>
      </c>
      <c r="C2699" t="s">
        <v>4143</v>
      </c>
      <c r="D2699" t="s">
        <v>2426</v>
      </c>
      <c r="E2699" t="s">
        <v>4033</v>
      </c>
      <c r="F2699">
        <v>5</v>
      </c>
      <c r="G2699">
        <v>25.94</v>
      </c>
    </row>
    <row r="2700" spans="1:7" hidden="1" x14ac:dyDescent="0.25">
      <c r="A2700" t="s">
        <v>5861</v>
      </c>
      <c r="B2700" t="s">
        <v>4055</v>
      </c>
      <c r="C2700" t="s">
        <v>4147</v>
      </c>
      <c r="D2700" t="s">
        <v>2428</v>
      </c>
      <c r="E2700" t="s">
        <v>4033</v>
      </c>
      <c r="F2700">
        <v>7</v>
      </c>
      <c r="G2700">
        <v>16.600000000000001</v>
      </c>
    </row>
    <row r="2701" spans="1:7" hidden="1" x14ac:dyDescent="0.25">
      <c r="A2701" t="s">
        <v>5861</v>
      </c>
      <c r="B2701" t="s">
        <v>4055</v>
      </c>
      <c r="C2701" t="s">
        <v>4149</v>
      </c>
      <c r="D2701" t="s">
        <v>2430</v>
      </c>
      <c r="E2701" t="s">
        <v>4033</v>
      </c>
      <c r="F2701">
        <v>6</v>
      </c>
      <c r="G2701">
        <v>8.18</v>
      </c>
    </row>
    <row r="2702" spans="1:7" hidden="1" x14ac:dyDescent="0.25">
      <c r="A2702" t="s">
        <v>5861</v>
      </c>
      <c r="B2702" t="s">
        <v>4040</v>
      </c>
      <c r="C2702" t="s">
        <v>5290</v>
      </c>
      <c r="D2702" t="s">
        <v>2437</v>
      </c>
      <c r="E2702" t="s">
        <v>4033</v>
      </c>
      <c r="F2702">
        <v>4</v>
      </c>
      <c r="G2702">
        <v>35.200000000000003</v>
      </c>
    </row>
    <row r="2703" spans="1:7" hidden="1" x14ac:dyDescent="0.25">
      <c r="A2703" t="s">
        <v>5861</v>
      </c>
      <c r="B2703" t="s">
        <v>4055</v>
      </c>
      <c r="C2703" t="s">
        <v>4151</v>
      </c>
      <c r="D2703" t="s">
        <v>2440</v>
      </c>
      <c r="E2703" t="s">
        <v>4033</v>
      </c>
      <c r="F2703">
        <v>5</v>
      </c>
      <c r="G2703">
        <v>37.39</v>
      </c>
    </row>
    <row r="2704" spans="1:7" hidden="1" x14ac:dyDescent="0.25">
      <c r="A2704" t="s">
        <v>5861</v>
      </c>
      <c r="B2704" t="s">
        <v>4055</v>
      </c>
      <c r="C2704" t="s">
        <v>4152</v>
      </c>
      <c r="D2704" t="s">
        <v>2441</v>
      </c>
      <c r="E2704" t="s">
        <v>4033</v>
      </c>
      <c r="F2704">
        <v>74</v>
      </c>
      <c r="G2704">
        <v>176.07</v>
      </c>
    </row>
    <row r="2705" spans="1:7" hidden="1" x14ac:dyDescent="0.25">
      <c r="A2705" t="s">
        <v>5861</v>
      </c>
      <c r="B2705" t="s">
        <v>4919</v>
      </c>
      <c r="C2705" t="s">
        <v>5890</v>
      </c>
      <c r="D2705" t="s">
        <v>2447</v>
      </c>
      <c r="E2705" t="s">
        <v>4033</v>
      </c>
      <c r="F2705">
        <v>0</v>
      </c>
      <c r="G2705">
        <v>0</v>
      </c>
    </row>
    <row r="2706" spans="1:7" hidden="1" x14ac:dyDescent="0.25">
      <c r="A2706" t="s">
        <v>5861</v>
      </c>
      <c r="B2706" t="s">
        <v>4028</v>
      </c>
      <c r="C2706" t="s">
        <v>5891</v>
      </c>
      <c r="D2706" t="s">
        <v>2448</v>
      </c>
      <c r="E2706" t="s">
        <v>4033</v>
      </c>
      <c r="F2706">
        <v>0</v>
      </c>
      <c r="G2706">
        <v>0</v>
      </c>
    </row>
    <row r="2707" spans="1:7" hidden="1" x14ac:dyDescent="0.25">
      <c r="A2707" t="s">
        <v>5861</v>
      </c>
      <c r="B2707" t="s">
        <v>4028</v>
      </c>
      <c r="C2707" t="s">
        <v>5892</v>
      </c>
      <c r="D2707" t="s">
        <v>2449</v>
      </c>
      <c r="E2707" t="s">
        <v>4033</v>
      </c>
      <c r="F2707">
        <v>0</v>
      </c>
      <c r="G2707">
        <v>0</v>
      </c>
    </row>
    <row r="2708" spans="1:7" hidden="1" x14ac:dyDescent="0.25">
      <c r="A2708" t="s">
        <v>5861</v>
      </c>
      <c r="B2708" t="s">
        <v>4053</v>
      </c>
      <c r="C2708" t="s">
        <v>5299</v>
      </c>
      <c r="D2708" t="s">
        <v>2461</v>
      </c>
      <c r="E2708" t="s">
        <v>4033</v>
      </c>
      <c r="F2708">
        <v>0</v>
      </c>
      <c r="G2708">
        <v>0</v>
      </c>
    </row>
    <row r="2709" spans="1:7" hidden="1" x14ac:dyDescent="0.25">
      <c r="A2709" t="s">
        <v>5861</v>
      </c>
      <c r="B2709" t="s">
        <v>4091</v>
      </c>
      <c r="C2709" t="s">
        <v>5893</v>
      </c>
      <c r="D2709" t="s">
        <v>5894</v>
      </c>
      <c r="E2709" t="s">
        <v>4033</v>
      </c>
      <c r="F2709">
        <v>21</v>
      </c>
      <c r="G2709">
        <v>115.92</v>
      </c>
    </row>
    <row r="2710" spans="1:7" hidden="1" x14ac:dyDescent="0.25">
      <c r="A2710" t="s">
        <v>5861</v>
      </c>
      <c r="B2710" t="s">
        <v>4091</v>
      </c>
      <c r="C2710" t="s">
        <v>5895</v>
      </c>
      <c r="D2710" t="s">
        <v>5896</v>
      </c>
      <c r="E2710" t="s">
        <v>4033</v>
      </c>
      <c r="F2710">
        <v>0</v>
      </c>
      <c r="G2710">
        <v>0</v>
      </c>
    </row>
    <row r="2711" spans="1:7" hidden="1" x14ac:dyDescent="0.25">
      <c r="A2711" t="s">
        <v>5861</v>
      </c>
      <c r="B2711" t="s">
        <v>4040</v>
      </c>
      <c r="C2711" t="s">
        <v>5897</v>
      </c>
      <c r="D2711" t="s">
        <v>5898</v>
      </c>
      <c r="E2711" t="s">
        <v>4030</v>
      </c>
      <c r="F2711">
        <v>0</v>
      </c>
      <c r="G2711">
        <v>0</v>
      </c>
    </row>
    <row r="2712" spans="1:7" hidden="1" x14ac:dyDescent="0.25">
      <c r="A2712" t="s">
        <v>5861</v>
      </c>
      <c r="B2712" t="s">
        <v>4040</v>
      </c>
      <c r="C2712" t="s">
        <v>4154</v>
      </c>
      <c r="D2712" t="s">
        <v>2508</v>
      </c>
      <c r="E2712" t="s">
        <v>4030</v>
      </c>
      <c r="F2712">
        <v>0</v>
      </c>
      <c r="G2712">
        <v>0</v>
      </c>
    </row>
    <row r="2713" spans="1:7" hidden="1" x14ac:dyDescent="0.25">
      <c r="A2713" t="s">
        <v>5861</v>
      </c>
      <c r="B2713" t="s">
        <v>4040</v>
      </c>
      <c r="C2713" t="s">
        <v>4155</v>
      </c>
      <c r="D2713" t="s">
        <v>2509</v>
      </c>
      <c r="E2713" t="s">
        <v>4030</v>
      </c>
      <c r="F2713">
        <v>0</v>
      </c>
      <c r="G2713">
        <v>0</v>
      </c>
    </row>
    <row r="2714" spans="1:7" hidden="1" x14ac:dyDescent="0.25">
      <c r="A2714" t="s">
        <v>5861</v>
      </c>
      <c r="B2714" t="s">
        <v>4040</v>
      </c>
      <c r="C2714" t="s">
        <v>4156</v>
      </c>
      <c r="D2714" t="s">
        <v>2510</v>
      </c>
      <c r="E2714" t="s">
        <v>4030</v>
      </c>
      <c r="F2714">
        <v>0</v>
      </c>
      <c r="G2714">
        <v>0</v>
      </c>
    </row>
    <row r="2715" spans="1:7" hidden="1" x14ac:dyDescent="0.25">
      <c r="A2715" t="s">
        <v>5861</v>
      </c>
      <c r="B2715" t="s">
        <v>4040</v>
      </c>
      <c r="C2715" t="s">
        <v>5899</v>
      </c>
      <c r="D2715" t="s">
        <v>5900</v>
      </c>
      <c r="E2715" t="s">
        <v>4030</v>
      </c>
      <c r="F2715">
        <v>0</v>
      </c>
      <c r="G2715">
        <v>0</v>
      </c>
    </row>
    <row r="2716" spans="1:7" hidden="1" x14ac:dyDescent="0.25">
      <c r="A2716" t="s">
        <v>5861</v>
      </c>
      <c r="B2716" t="s">
        <v>4040</v>
      </c>
      <c r="C2716" t="s">
        <v>5901</v>
      </c>
      <c r="D2716" t="s">
        <v>5902</v>
      </c>
      <c r="E2716" t="s">
        <v>4030</v>
      </c>
      <c r="F2716">
        <v>0</v>
      </c>
      <c r="G2716">
        <v>0</v>
      </c>
    </row>
    <row r="2717" spans="1:7" hidden="1" x14ac:dyDescent="0.25">
      <c r="A2717" t="s">
        <v>5861</v>
      </c>
      <c r="B2717" t="s">
        <v>4040</v>
      </c>
      <c r="C2717" t="s">
        <v>5320</v>
      </c>
      <c r="D2717" t="s">
        <v>2514</v>
      </c>
      <c r="E2717" t="s">
        <v>4030</v>
      </c>
      <c r="F2717">
        <v>0</v>
      </c>
      <c r="G2717">
        <v>0</v>
      </c>
    </row>
    <row r="2718" spans="1:7" hidden="1" x14ac:dyDescent="0.25">
      <c r="A2718" t="s">
        <v>5861</v>
      </c>
      <c r="B2718" t="s">
        <v>4040</v>
      </c>
      <c r="C2718" t="s">
        <v>5903</v>
      </c>
      <c r="D2718" t="s">
        <v>5904</v>
      </c>
      <c r="E2718" t="s">
        <v>4030</v>
      </c>
      <c r="F2718">
        <v>0</v>
      </c>
      <c r="G2718">
        <v>0</v>
      </c>
    </row>
    <row r="2719" spans="1:7" hidden="1" x14ac:dyDescent="0.25">
      <c r="A2719" t="s">
        <v>5861</v>
      </c>
      <c r="B2719" t="s">
        <v>4040</v>
      </c>
      <c r="C2719" t="s">
        <v>5905</v>
      </c>
      <c r="D2719" t="s">
        <v>5906</v>
      </c>
      <c r="E2719" t="s">
        <v>4030</v>
      </c>
      <c r="F2719">
        <v>1</v>
      </c>
      <c r="G2719">
        <v>24</v>
      </c>
    </row>
    <row r="2720" spans="1:7" hidden="1" x14ac:dyDescent="0.25">
      <c r="A2720" t="s">
        <v>5861</v>
      </c>
      <c r="B2720" t="s">
        <v>4040</v>
      </c>
      <c r="C2720" t="s">
        <v>5907</v>
      </c>
      <c r="D2720" t="s">
        <v>5908</v>
      </c>
      <c r="E2720" t="s">
        <v>4030</v>
      </c>
      <c r="F2720">
        <v>1</v>
      </c>
      <c r="G2720">
        <v>24</v>
      </c>
    </row>
    <row r="2721" spans="1:7" hidden="1" x14ac:dyDescent="0.25">
      <c r="A2721" t="s">
        <v>5861</v>
      </c>
      <c r="B2721" t="s">
        <v>4040</v>
      </c>
      <c r="C2721" t="s">
        <v>4158</v>
      </c>
      <c r="D2721" t="s">
        <v>2516</v>
      </c>
      <c r="E2721" t="s">
        <v>4030</v>
      </c>
      <c r="F2721">
        <v>0</v>
      </c>
      <c r="G2721">
        <v>0</v>
      </c>
    </row>
    <row r="2722" spans="1:7" hidden="1" x14ac:dyDescent="0.25">
      <c r="A2722" t="s">
        <v>5861</v>
      </c>
      <c r="B2722" t="s">
        <v>4166</v>
      </c>
      <c r="C2722" t="s">
        <v>4167</v>
      </c>
      <c r="D2722" t="s">
        <v>2529</v>
      </c>
      <c r="E2722" t="s">
        <v>4030</v>
      </c>
      <c r="F2722">
        <v>20</v>
      </c>
      <c r="G2722">
        <v>86.71</v>
      </c>
    </row>
    <row r="2723" spans="1:7" hidden="1" x14ac:dyDescent="0.25">
      <c r="A2723" t="s">
        <v>5861</v>
      </c>
      <c r="B2723" t="s">
        <v>4166</v>
      </c>
      <c r="C2723" t="s">
        <v>4169</v>
      </c>
      <c r="D2723" t="s">
        <v>2531</v>
      </c>
      <c r="E2723" t="s">
        <v>4030</v>
      </c>
      <c r="F2723">
        <v>8</v>
      </c>
      <c r="G2723">
        <v>7.66</v>
      </c>
    </row>
    <row r="2724" spans="1:7" hidden="1" x14ac:dyDescent="0.25">
      <c r="A2724" t="s">
        <v>5861</v>
      </c>
      <c r="B2724" t="s">
        <v>4053</v>
      </c>
      <c r="C2724" t="s">
        <v>5909</v>
      </c>
      <c r="D2724" t="s">
        <v>2546</v>
      </c>
      <c r="E2724" t="s">
        <v>4239</v>
      </c>
      <c r="F2724">
        <v>0</v>
      </c>
      <c r="G2724">
        <v>0</v>
      </c>
    </row>
    <row r="2725" spans="1:7" hidden="1" x14ac:dyDescent="0.25">
      <c r="A2725" t="s">
        <v>5861</v>
      </c>
      <c r="B2725" t="s">
        <v>4091</v>
      </c>
      <c r="C2725" t="s">
        <v>5344</v>
      </c>
      <c r="D2725" t="s">
        <v>2569</v>
      </c>
      <c r="E2725" t="s">
        <v>4033</v>
      </c>
      <c r="F2725">
        <v>9</v>
      </c>
      <c r="G2725">
        <v>7.92</v>
      </c>
    </row>
    <row r="2726" spans="1:7" hidden="1" x14ac:dyDescent="0.25">
      <c r="A2726" t="s">
        <v>5861</v>
      </c>
      <c r="B2726" t="s">
        <v>4091</v>
      </c>
      <c r="C2726" t="s">
        <v>5349</v>
      </c>
      <c r="D2726" t="s">
        <v>2574</v>
      </c>
      <c r="E2726" t="s">
        <v>4033</v>
      </c>
      <c r="F2726">
        <v>5</v>
      </c>
      <c r="G2726">
        <v>4.4000000000000004</v>
      </c>
    </row>
    <row r="2727" spans="1:7" hidden="1" x14ac:dyDescent="0.25">
      <c r="A2727" t="s">
        <v>5861</v>
      </c>
      <c r="B2727" t="s">
        <v>4042</v>
      </c>
      <c r="C2727" t="s">
        <v>4170</v>
      </c>
      <c r="D2727" t="s">
        <v>2603</v>
      </c>
      <c r="E2727" t="s">
        <v>4033</v>
      </c>
      <c r="F2727">
        <v>4</v>
      </c>
      <c r="G2727">
        <v>62.4</v>
      </c>
    </row>
    <row r="2728" spans="1:7" hidden="1" x14ac:dyDescent="0.25">
      <c r="A2728" t="s">
        <v>5861</v>
      </c>
      <c r="B2728" t="s">
        <v>4053</v>
      </c>
      <c r="C2728" t="s">
        <v>5910</v>
      </c>
      <c r="D2728" t="s">
        <v>5911</v>
      </c>
      <c r="E2728" t="s">
        <v>4173</v>
      </c>
      <c r="F2728">
        <v>0</v>
      </c>
      <c r="G2728">
        <v>0</v>
      </c>
    </row>
    <row r="2729" spans="1:7" hidden="1" x14ac:dyDescent="0.25">
      <c r="A2729" t="s">
        <v>5861</v>
      </c>
      <c r="B2729" t="s">
        <v>4042</v>
      </c>
      <c r="C2729" t="s">
        <v>4171</v>
      </c>
      <c r="D2729" t="s">
        <v>2607</v>
      </c>
      <c r="E2729" t="s">
        <v>4033</v>
      </c>
      <c r="F2729">
        <v>69</v>
      </c>
      <c r="G2729">
        <v>109.71</v>
      </c>
    </row>
    <row r="2730" spans="1:7" hidden="1" x14ac:dyDescent="0.25">
      <c r="A2730" t="s">
        <v>5861</v>
      </c>
      <c r="B2730" t="s">
        <v>4042</v>
      </c>
      <c r="C2730" t="s">
        <v>4172</v>
      </c>
      <c r="D2730" t="s">
        <v>2607</v>
      </c>
      <c r="E2730" t="s">
        <v>4173</v>
      </c>
      <c r="F2730">
        <v>0</v>
      </c>
      <c r="G2730">
        <v>0</v>
      </c>
    </row>
    <row r="2731" spans="1:7" hidden="1" x14ac:dyDescent="0.25">
      <c r="A2731" t="s">
        <v>5861</v>
      </c>
      <c r="B2731" t="s">
        <v>4091</v>
      </c>
      <c r="C2731" t="s">
        <v>5363</v>
      </c>
      <c r="D2731" t="s">
        <v>2620</v>
      </c>
      <c r="E2731" t="s">
        <v>4033</v>
      </c>
      <c r="F2731">
        <v>3</v>
      </c>
      <c r="G2731">
        <v>140.69999999999999</v>
      </c>
    </row>
    <row r="2732" spans="1:7" hidden="1" x14ac:dyDescent="0.25">
      <c r="A2732" t="s">
        <v>5861</v>
      </c>
      <c r="B2732" t="s">
        <v>4091</v>
      </c>
      <c r="C2732" t="s">
        <v>5366</v>
      </c>
      <c r="D2732" t="s">
        <v>2625</v>
      </c>
      <c r="E2732" t="s">
        <v>4033</v>
      </c>
      <c r="F2732">
        <v>4</v>
      </c>
      <c r="G2732">
        <v>156.25</v>
      </c>
    </row>
    <row r="2733" spans="1:7" hidden="1" x14ac:dyDescent="0.25">
      <c r="A2733" t="s">
        <v>5861</v>
      </c>
      <c r="B2733" t="s">
        <v>4091</v>
      </c>
      <c r="C2733" t="s">
        <v>5379</v>
      </c>
      <c r="D2733" t="s">
        <v>2640</v>
      </c>
      <c r="E2733" t="s">
        <v>4033</v>
      </c>
      <c r="F2733">
        <v>1</v>
      </c>
      <c r="G2733">
        <v>3.53</v>
      </c>
    </row>
    <row r="2734" spans="1:7" hidden="1" x14ac:dyDescent="0.25">
      <c r="A2734" t="s">
        <v>5861</v>
      </c>
      <c r="B2734" t="s">
        <v>4091</v>
      </c>
      <c r="C2734" t="s">
        <v>5380</v>
      </c>
      <c r="D2734" t="s">
        <v>2641</v>
      </c>
      <c r="E2734" t="s">
        <v>4033</v>
      </c>
      <c r="F2734">
        <v>1</v>
      </c>
      <c r="G2734">
        <v>3.44</v>
      </c>
    </row>
    <row r="2735" spans="1:7" hidden="1" x14ac:dyDescent="0.25">
      <c r="A2735" t="s">
        <v>5861</v>
      </c>
      <c r="B2735" t="s">
        <v>4042</v>
      </c>
      <c r="C2735" t="s">
        <v>4175</v>
      </c>
      <c r="D2735" t="s">
        <v>2646</v>
      </c>
      <c r="E2735" t="s">
        <v>4033</v>
      </c>
      <c r="F2735">
        <v>10</v>
      </c>
      <c r="G2735">
        <v>248.64</v>
      </c>
    </row>
    <row r="2736" spans="1:7" hidden="1" x14ac:dyDescent="0.25">
      <c r="A2736" t="s">
        <v>5861</v>
      </c>
      <c r="B2736" t="s">
        <v>4042</v>
      </c>
      <c r="C2736" t="s">
        <v>4500</v>
      </c>
      <c r="D2736" t="s">
        <v>2647</v>
      </c>
      <c r="E2736" t="s">
        <v>4033</v>
      </c>
      <c r="F2736">
        <v>9</v>
      </c>
      <c r="G2736">
        <v>233.1</v>
      </c>
    </row>
    <row r="2737" spans="1:7" hidden="1" x14ac:dyDescent="0.25">
      <c r="A2737" t="s">
        <v>5861</v>
      </c>
      <c r="B2737" t="s">
        <v>4042</v>
      </c>
      <c r="C2737" t="s">
        <v>4176</v>
      </c>
      <c r="D2737" t="s">
        <v>2648</v>
      </c>
      <c r="E2737" t="s">
        <v>4033</v>
      </c>
      <c r="F2737">
        <v>10</v>
      </c>
      <c r="G2737">
        <v>258.79000000000002</v>
      </c>
    </row>
    <row r="2738" spans="1:7" hidden="1" x14ac:dyDescent="0.25">
      <c r="A2738" t="s">
        <v>5861</v>
      </c>
      <c r="B2738" t="s">
        <v>4053</v>
      </c>
      <c r="C2738" t="s">
        <v>5912</v>
      </c>
      <c r="D2738" t="s">
        <v>2653</v>
      </c>
      <c r="E2738" t="s">
        <v>4173</v>
      </c>
      <c r="F2738">
        <v>0</v>
      </c>
      <c r="G2738">
        <v>0</v>
      </c>
    </row>
    <row r="2739" spans="1:7" hidden="1" x14ac:dyDescent="0.25">
      <c r="A2739" t="s">
        <v>5861</v>
      </c>
      <c r="B2739" t="s">
        <v>4055</v>
      </c>
      <c r="C2739" t="s">
        <v>4177</v>
      </c>
      <c r="D2739" t="s">
        <v>2678</v>
      </c>
      <c r="E2739" t="s">
        <v>4033</v>
      </c>
      <c r="F2739">
        <v>2</v>
      </c>
      <c r="G2739">
        <v>4.92</v>
      </c>
    </row>
    <row r="2740" spans="1:7" hidden="1" x14ac:dyDescent="0.25">
      <c r="A2740" t="s">
        <v>5861</v>
      </c>
      <c r="B2740" t="s">
        <v>4028</v>
      </c>
      <c r="C2740" t="s">
        <v>4178</v>
      </c>
      <c r="D2740" t="s">
        <v>2688</v>
      </c>
      <c r="E2740" t="s">
        <v>4033</v>
      </c>
      <c r="F2740">
        <v>0</v>
      </c>
      <c r="G2740">
        <v>0</v>
      </c>
    </row>
    <row r="2741" spans="1:7" hidden="1" x14ac:dyDescent="0.25">
      <c r="A2741" t="s">
        <v>5861</v>
      </c>
      <c r="B2741" t="s">
        <v>4053</v>
      </c>
      <c r="C2741" t="s">
        <v>5913</v>
      </c>
      <c r="D2741" t="s">
        <v>2693</v>
      </c>
      <c r="E2741" t="s">
        <v>4033</v>
      </c>
      <c r="F2741">
        <v>0</v>
      </c>
      <c r="G2741">
        <v>0</v>
      </c>
    </row>
    <row r="2742" spans="1:7" hidden="1" x14ac:dyDescent="0.25">
      <c r="A2742" t="s">
        <v>5861</v>
      </c>
      <c r="B2742" t="s">
        <v>4055</v>
      </c>
      <c r="C2742" t="s">
        <v>4179</v>
      </c>
      <c r="D2742" t="s">
        <v>2695</v>
      </c>
      <c r="E2742" t="s">
        <v>4033</v>
      </c>
      <c r="F2742">
        <v>30</v>
      </c>
      <c r="G2742">
        <v>9.9</v>
      </c>
    </row>
    <row r="2743" spans="1:7" hidden="1" x14ac:dyDescent="0.25">
      <c r="A2743" t="s">
        <v>5861</v>
      </c>
      <c r="B2743" t="s">
        <v>4055</v>
      </c>
      <c r="C2743" t="s">
        <v>4180</v>
      </c>
      <c r="D2743" t="s">
        <v>2696</v>
      </c>
      <c r="E2743" t="s">
        <v>4033</v>
      </c>
      <c r="F2743">
        <v>20</v>
      </c>
      <c r="G2743">
        <v>9</v>
      </c>
    </row>
    <row r="2744" spans="1:7" hidden="1" x14ac:dyDescent="0.25">
      <c r="A2744" t="s">
        <v>5861</v>
      </c>
      <c r="B2744" t="s">
        <v>4055</v>
      </c>
      <c r="C2744" t="s">
        <v>4183</v>
      </c>
      <c r="D2744" t="s">
        <v>2701</v>
      </c>
      <c r="E2744" t="s">
        <v>4033</v>
      </c>
      <c r="F2744">
        <v>8</v>
      </c>
      <c r="G2744">
        <v>2.4</v>
      </c>
    </row>
    <row r="2745" spans="1:7" hidden="1" x14ac:dyDescent="0.25">
      <c r="A2745" t="s">
        <v>5861</v>
      </c>
      <c r="B2745" t="s">
        <v>4055</v>
      </c>
      <c r="C2745" t="s">
        <v>4184</v>
      </c>
      <c r="D2745" t="s">
        <v>2702</v>
      </c>
      <c r="E2745" t="s">
        <v>4033</v>
      </c>
      <c r="F2745">
        <v>70</v>
      </c>
      <c r="G2745">
        <v>22.42</v>
      </c>
    </row>
    <row r="2746" spans="1:7" hidden="1" x14ac:dyDescent="0.25">
      <c r="A2746" t="s">
        <v>5861</v>
      </c>
      <c r="B2746" t="s">
        <v>4055</v>
      </c>
      <c r="C2746" t="s">
        <v>4187</v>
      </c>
      <c r="D2746" t="s">
        <v>2703</v>
      </c>
      <c r="E2746" t="s">
        <v>4033</v>
      </c>
      <c r="F2746">
        <v>140</v>
      </c>
      <c r="G2746">
        <v>29.54</v>
      </c>
    </row>
    <row r="2747" spans="1:7" hidden="1" x14ac:dyDescent="0.25">
      <c r="A2747" t="s">
        <v>5861</v>
      </c>
      <c r="B2747" t="s">
        <v>4053</v>
      </c>
      <c r="C2747" t="s">
        <v>5914</v>
      </c>
      <c r="D2747" t="s">
        <v>2712</v>
      </c>
      <c r="E2747" t="s">
        <v>4033</v>
      </c>
      <c r="F2747">
        <v>0</v>
      </c>
      <c r="G2747">
        <v>0</v>
      </c>
    </row>
    <row r="2748" spans="1:7" hidden="1" x14ac:dyDescent="0.25">
      <c r="A2748" t="s">
        <v>5861</v>
      </c>
      <c r="B2748" t="s">
        <v>4042</v>
      </c>
      <c r="C2748" t="s">
        <v>5915</v>
      </c>
      <c r="D2748" t="s">
        <v>5916</v>
      </c>
      <c r="E2748" t="s">
        <v>4033</v>
      </c>
      <c r="F2748">
        <v>2</v>
      </c>
      <c r="G2748">
        <v>4.2</v>
      </c>
    </row>
    <row r="2749" spans="1:7" hidden="1" x14ac:dyDescent="0.25">
      <c r="A2749" t="s">
        <v>5861</v>
      </c>
      <c r="B2749" t="s">
        <v>4042</v>
      </c>
      <c r="C2749" t="s">
        <v>4507</v>
      </c>
      <c r="D2749" t="s">
        <v>2716</v>
      </c>
      <c r="E2749" t="s">
        <v>4033</v>
      </c>
      <c r="F2749">
        <v>1</v>
      </c>
      <c r="G2749">
        <v>6.39</v>
      </c>
    </row>
    <row r="2750" spans="1:7" hidden="1" x14ac:dyDescent="0.25">
      <c r="A2750" t="s">
        <v>5861</v>
      </c>
      <c r="B2750" t="s">
        <v>4391</v>
      </c>
      <c r="C2750" t="s">
        <v>4508</v>
      </c>
      <c r="D2750" t="s">
        <v>2721</v>
      </c>
      <c r="E2750" t="s">
        <v>4033</v>
      </c>
      <c r="F2750">
        <v>100</v>
      </c>
      <c r="G2750">
        <v>790</v>
      </c>
    </row>
    <row r="2751" spans="1:7" hidden="1" x14ac:dyDescent="0.25">
      <c r="A2751" t="s">
        <v>5861</v>
      </c>
      <c r="B2751" t="s">
        <v>4028</v>
      </c>
      <c r="C2751" t="s">
        <v>4510</v>
      </c>
      <c r="D2751" t="s">
        <v>2724</v>
      </c>
      <c r="E2751" t="s">
        <v>4033</v>
      </c>
      <c r="F2751">
        <v>0</v>
      </c>
      <c r="G2751">
        <v>0</v>
      </c>
    </row>
    <row r="2752" spans="1:7" hidden="1" x14ac:dyDescent="0.25">
      <c r="A2752" t="s">
        <v>5861</v>
      </c>
      <c r="B2752" t="s">
        <v>4055</v>
      </c>
      <c r="C2752" t="s">
        <v>5402</v>
      </c>
      <c r="D2752" t="s">
        <v>2743</v>
      </c>
      <c r="E2752" t="s">
        <v>4033</v>
      </c>
      <c r="F2752">
        <v>2</v>
      </c>
      <c r="G2752">
        <v>22</v>
      </c>
    </row>
    <row r="2753" spans="1:7" hidden="1" x14ac:dyDescent="0.25">
      <c r="A2753" t="s">
        <v>5861</v>
      </c>
      <c r="B2753" t="s">
        <v>4055</v>
      </c>
      <c r="C2753" t="s">
        <v>5403</v>
      </c>
      <c r="D2753" t="s">
        <v>2745</v>
      </c>
      <c r="E2753" t="s">
        <v>4033</v>
      </c>
      <c r="F2753">
        <v>2</v>
      </c>
      <c r="G2753">
        <v>22.2</v>
      </c>
    </row>
    <row r="2754" spans="1:7" hidden="1" x14ac:dyDescent="0.25">
      <c r="A2754" t="s">
        <v>5861</v>
      </c>
      <c r="B2754" t="s">
        <v>4055</v>
      </c>
      <c r="C2754" t="s">
        <v>5404</v>
      </c>
      <c r="D2754" t="s">
        <v>2746</v>
      </c>
      <c r="E2754" t="s">
        <v>4033</v>
      </c>
      <c r="F2754">
        <v>2</v>
      </c>
      <c r="G2754">
        <v>31.5</v>
      </c>
    </row>
    <row r="2755" spans="1:7" hidden="1" x14ac:dyDescent="0.25">
      <c r="A2755" t="s">
        <v>5861</v>
      </c>
      <c r="B2755" t="s">
        <v>4055</v>
      </c>
      <c r="C2755" t="s">
        <v>4512</v>
      </c>
      <c r="D2755" t="s">
        <v>2752</v>
      </c>
      <c r="E2755" t="s">
        <v>4033</v>
      </c>
      <c r="F2755">
        <v>11</v>
      </c>
      <c r="G2755">
        <v>6.82</v>
      </c>
    </row>
    <row r="2756" spans="1:7" hidden="1" x14ac:dyDescent="0.25">
      <c r="A2756" t="s">
        <v>5861</v>
      </c>
      <c r="B2756" t="s">
        <v>4040</v>
      </c>
      <c r="C2756" t="s">
        <v>4192</v>
      </c>
      <c r="D2756" t="s">
        <v>2753</v>
      </c>
      <c r="E2756" t="s">
        <v>4033</v>
      </c>
      <c r="F2756">
        <v>0</v>
      </c>
      <c r="G2756">
        <v>0</v>
      </c>
    </row>
    <row r="2757" spans="1:7" hidden="1" x14ac:dyDescent="0.25">
      <c r="A2757" t="s">
        <v>5861</v>
      </c>
      <c r="B2757" t="s">
        <v>4234</v>
      </c>
      <c r="C2757" t="s">
        <v>4513</v>
      </c>
      <c r="D2757" t="s">
        <v>2754</v>
      </c>
      <c r="E2757" t="s">
        <v>4033</v>
      </c>
      <c r="F2757">
        <v>2</v>
      </c>
      <c r="G2757">
        <v>6.2</v>
      </c>
    </row>
    <row r="2758" spans="1:7" hidden="1" x14ac:dyDescent="0.25">
      <c r="A2758" t="s">
        <v>5861</v>
      </c>
      <c r="B2758" t="s">
        <v>4053</v>
      </c>
      <c r="C2758" t="s">
        <v>5917</v>
      </c>
      <c r="D2758" t="s">
        <v>2762</v>
      </c>
      <c r="E2758" t="s">
        <v>4033</v>
      </c>
      <c r="F2758">
        <v>0</v>
      </c>
      <c r="G2758">
        <v>0</v>
      </c>
    </row>
    <row r="2759" spans="1:7" hidden="1" x14ac:dyDescent="0.25">
      <c r="A2759" t="s">
        <v>5861</v>
      </c>
      <c r="B2759" t="s">
        <v>4053</v>
      </c>
      <c r="C2759" t="s">
        <v>5918</v>
      </c>
      <c r="D2759" t="s">
        <v>2763</v>
      </c>
      <c r="E2759" t="s">
        <v>4173</v>
      </c>
      <c r="F2759">
        <v>0</v>
      </c>
      <c r="G2759">
        <v>0</v>
      </c>
    </row>
    <row r="2760" spans="1:7" hidden="1" x14ac:dyDescent="0.25">
      <c r="A2760" t="s">
        <v>5861</v>
      </c>
      <c r="B2760" t="s">
        <v>4055</v>
      </c>
      <c r="C2760" t="s">
        <v>4194</v>
      </c>
      <c r="D2760" t="s">
        <v>2768</v>
      </c>
      <c r="E2760" t="s">
        <v>4033</v>
      </c>
      <c r="F2760">
        <v>2</v>
      </c>
      <c r="G2760">
        <v>1.68</v>
      </c>
    </row>
    <row r="2761" spans="1:7" hidden="1" x14ac:dyDescent="0.25">
      <c r="A2761" t="s">
        <v>5861</v>
      </c>
      <c r="B2761" t="s">
        <v>4391</v>
      </c>
      <c r="C2761" t="s">
        <v>4514</v>
      </c>
      <c r="D2761" t="s">
        <v>2771</v>
      </c>
      <c r="E2761" t="s">
        <v>4033</v>
      </c>
      <c r="F2761">
        <v>7</v>
      </c>
      <c r="G2761">
        <v>412.93</v>
      </c>
    </row>
    <row r="2762" spans="1:7" hidden="1" x14ac:dyDescent="0.25">
      <c r="A2762" t="s">
        <v>5861</v>
      </c>
      <c r="B2762" t="s">
        <v>4040</v>
      </c>
      <c r="C2762" t="s">
        <v>5919</v>
      </c>
      <c r="D2762" t="s">
        <v>5920</v>
      </c>
      <c r="E2762" t="s">
        <v>4033</v>
      </c>
      <c r="F2762">
        <v>10</v>
      </c>
      <c r="G2762">
        <v>95.5</v>
      </c>
    </row>
    <row r="2763" spans="1:7" hidden="1" x14ac:dyDescent="0.25">
      <c r="A2763" t="s">
        <v>5861</v>
      </c>
      <c r="B2763" t="s">
        <v>4040</v>
      </c>
      <c r="C2763" t="s">
        <v>4781</v>
      </c>
      <c r="D2763" t="s">
        <v>2773</v>
      </c>
      <c r="E2763" t="s">
        <v>4033</v>
      </c>
      <c r="F2763">
        <v>20</v>
      </c>
      <c r="G2763">
        <v>187.42</v>
      </c>
    </row>
    <row r="2764" spans="1:7" hidden="1" x14ac:dyDescent="0.25">
      <c r="A2764" t="s">
        <v>5861</v>
      </c>
      <c r="B2764" t="s">
        <v>4040</v>
      </c>
      <c r="C2764" t="s">
        <v>4782</v>
      </c>
      <c r="D2764" t="s">
        <v>2774</v>
      </c>
      <c r="E2764" t="s">
        <v>4033</v>
      </c>
      <c r="F2764">
        <v>20</v>
      </c>
      <c r="G2764">
        <v>191</v>
      </c>
    </row>
    <row r="2765" spans="1:7" hidden="1" x14ac:dyDescent="0.25">
      <c r="A2765" t="s">
        <v>5861</v>
      </c>
      <c r="B2765" t="s">
        <v>4040</v>
      </c>
      <c r="C2765" t="s">
        <v>4783</v>
      </c>
      <c r="D2765" t="s">
        <v>2776</v>
      </c>
      <c r="E2765" t="s">
        <v>4033</v>
      </c>
      <c r="F2765">
        <v>20</v>
      </c>
      <c r="G2765">
        <v>191</v>
      </c>
    </row>
    <row r="2766" spans="1:7" hidden="1" x14ac:dyDescent="0.25">
      <c r="A2766" t="s">
        <v>5861</v>
      </c>
      <c r="B2766" t="s">
        <v>4040</v>
      </c>
      <c r="C2766" t="s">
        <v>4784</v>
      </c>
      <c r="D2766" t="s">
        <v>2777</v>
      </c>
      <c r="E2766" t="s">
        <v>4033</v>
      </c>
      <c r="F2766">
        <v>0</v>
      </c>
      <c r="G2766">
        <v>0</v>
      </c>
    </row>
    <row r="2767" spans="1:7" hidden="1" x14ac:dyDescent="0.25">
      <c r="A2767" t="s">
        <v>5861</v>
      </c>
      <c r="B2767" t="s">
        <v>4040</v>
      </c>
      <c r="C2767" t="s">
        <v>4785</v>
      </c>
      <c r="D2767" t="s">
        <v>2778</v>
      </c>
      <c r="E2767" t="s">
        <v>4033</v>
      </c>
      <c r="F2767">
        <v>20</v>
      </c>
      <c r="G2767">
        <v>191</v>
      </c>
    </row>
    <row r="2768" spans="1:7" hidden="1" x14ac:dyDescent="0.25">
      <c r="A2768" t="s">
        <v>5861</v>
      </c>
      <c r="B2768" t="s">
        <v>4091</v>
      </c>
      <c r="C2768" t="s">
        <v>4195</v>
      </c>
      <c r="D2768" t="s">
        <v>2783</v>
      </c>
      <c r="E2768" t="s">
        <v>4033</v>
      </c>
      <c r="F2768">
        <v>0</v>
      </c>
      <c r="G2768">
        <v>0</v>
      </c>
    </row>
    <row r="2769" spans="1:7" hidden="1" x14ac:dyDescent="0.25">
      <c r="A2769" t="s">
        <v>5861</v>
      </c>
      <c r="B2769" t="s">
        <v>4494</v>
      </c>
      <c r="C2769" t="s">
        <v>4516</v>
      </c>
      <c r="D2769" t="s">
        <v>2785</v>
      </c>
      <c r="E2769" t="s">
        <v>4033</v>
      </c>
      <c r="F2769">
        <v>7</v>
      </c>
      <c r="G2769">
        <v>87.57</v>
      </c>
    </row>
    <row r="2770" spans="1:7" hidden="1" x14ac:dyDescent="0.25">
      <c r="A2770" t="s">
        <v>5861</v>
      </c>
      <c r="B2770" t="s">
        <v>4053</v>
      </c>
      <c r="C2770" t="s">
        <v>5415</v>
      </c>
      <c r="D2770" t="s">
        <v>2797</v>
      </c>
      <c r="E2770" t="s">
        <v>4239</v>
      </c>
      <c r="F2770">
        <v>0</v>
      </c>
      <c r="G2770">
        <v>0</v>
      </c>
    </row>
    <row r="2771" spans="1:7" hidden="1" x14ac:dyDescent="0.25">
      <c r="A2771" t="s">
        <v>5861</v>
      </c>
      <c r="B2771" t="s">
        <v>4055</v>
      </c>
      <c r="C2771" t="s">
        <v>4196</v>
      </c>
      <c r="D2771" t="s">
        <v>2809</v>
      </c>
      <c r="E2771" t="s">
        <v>4033</v>
      </c>
      <c r="F2771">
        <v>3</v>
      </c>
      <c r="G2771">
        <v>1.1499999999999999</v>
      </c>
    </row>
    <row r="2772" spans="1:7" hidden="1" x14ac:dyDescent="0.25">
      <c r="A2772" t="s">
        <v>5861</v>
      </c>
      <c r="B2772" t="s">
        <v>4055</v>
      </c>
      <c r="C2772" t="s">
        <v>4197</v>
      </c>
      <c r="D2772" t="s">
        <v>2810</v>
      </c>
      <c r="E2772" t="s">
        <v>4033</v>
      </c>
      <c r="F2772">
        <v>0</v>
      </c>
      <c r="G2772">
        <v>0</v>
      </c>
    </row>
    <row r="2773" spans="1:7" hidden="1" x14ac:dyDescent="0.25">
      <c r="A2773" t="s">
        <v>5861</v>
      </c>
      <c r="B2773" t="s">
        <v>4055</v>
      </c>
      <c r="C2773" t="s">
        <v>4198</v>
      </c>
      <c r="D2773" t="s">
        <v>2811</v>
      </c>
      <c r="E2773" t="s">
        <v>4033</v>
      </c>
      <c r="F2773">
        <v>5</v>
      </c>
      <c r="G2773">
        <v>1.89</v>
      </c>
    </row>
    <row r="2774" spans="1:7" hidden="1" x14ac:dyDescent="0.25">
      <c r="A2774" t="s">
        <v>5861</v>
      </c>
      <c r="B2774" t="s">
        <v>4055</v>
      </c>
      <c r="C2774" t="s">
        <v>4199</v>
      </c>
      <c r="D2774" t="s">
        <v>2812</v>
      </c>
      <c r="E2774" t="s">
        <v>4033</v>
      </c>
      <c r="F2774">
        <v>11</v>
      </c>
      <c r="G2774">
        <v>4.1900000000000004</v>
      </c>
    </row>
    <row r="2775" spans="1:7" hidden="1" x14ac:dyDescent="0.25">
      <c r="A2775" t="s">
        <v>5861</v>
      </c>
      <c r="B2775" t="s">
        <v>4055</v>
      </c>
      <c r="C2775" t="s">
        <v>4202</v>
      </c>
      <c r="D2775" t="s">
        <v>2814</v>
      </c>
      <c r="E2775" t="s">
        <v>4033</v>
      </c>
      <c r="F2775">
        <v>21</v>
      </c>
      <c r="G2775">
        <v>29.41</v>
      </c>
    </row>
    <row r="2776" spans="1:7" hidden="1" x14ac:dyDescent="0.25">
      <c r="A2776" t="s">
        <v>5861</v>
      </c>
      <c r="B2776" t="s">
        <v>4055</v>
      </c>
      <c r="C2776" t="s">
        <v>5416</v>
      </c>
      <c r="D2776" t="s">
        <v>2815</v>
      </c>
      <c r="E2776" t="s">
        <v>4033</v>
      </c>
      <c r="F2776">
        <v>3</v>
      </c>
      <c r="G2776">
        <v>1.05</v>
      </c>
    </row>
    <row r="2777" spans="1:7" hidden="1" x14ac:dyDescent="0.25">
      <c r="A2777" t="s">
        <v>5861</v>
      </c>
      <c r="B2777" t="s">
        <v>4055</v>
      </c>
      <c r="C2777" t="s">
        <v>4203</v>
      </c>
      <c r="D2777" t="s">
        <v>2818</v>
      </c>
      <c r="E2777" t="s">
        <v>4033</v>
      </c>
      <c r="F2777">
        <v>31</v>
      </c>
      <c r="G2777">
        <v>105.27</v>
      </c>
    </row>
    <row r="2778" spans="1:7" hidden="1" x14ac:dyDescent="0.25">
      <c r="A2778" t="s">
        <v>5861</v>
      </c>
      <c r="B2778" t="s">
        <v>4055</v>
      </c>
      <c r="C2778" t="s">
        <v>4204</v>
      </c>
      <c r="D2778" t="s">
        <v>2820</v>
      </c>
      <c r="E2778" t="s">
        <v>4033</v>
      </c>
      <c r="F2778">
        <v>3</v>
      </c>
      <c r="G2778">
        <v>17.95</v>
      </c>
    </row>
    <row r="2779" spans="1:7" hidden="1" x14ac:dyDescent="0.25">
      <c r="A2779" t="s">
        <v>5861</v>
      </c>
      <c r="B2779" t="s">
        <v>4055</v>
      </c>
      <c r="C2779" t="s">
        <v>4205</v>
      </c>
      <c r="D2779" t="s">
        <v>2821</v>
      </c>
      <c r="E2779" t="s">
        <v>4033</v>
      </c>
      <c r="F2779">
        <v>0</v>
      </c>
      <c r="G2779">
        <v>0</v>
      </c>
    </row>
    <row r="2780" spans="1:7" hidden="1" x14ac:dyDescent="0.25">
      <c r="A2780" t="s">
        <v>5861</v>
      </c>
      <c r="B2780" t="s">
        <v>4055</v>
      </c>
      <c r="C2780" t="s">
        <v>4206</v>
      </c>
      <c r="D2780" t="s">
        <v>2823</v>
      </c>
      <c r="E2780" t="s">
        <v>4033</v>
      </c>
      <c r="F2780">
        <v>0</v>
      </c>
      <c r="G2780">
        <v>0</v>
      </c>
    </row>
    <row r="2781" spans="1:7" hidden="1" x14ac:dyDescent="0.25">
      <c r="A2781" t="s">
        <v>5861</v>
      </c>
      <c r="B2781" t="s">
        <v>4028</v>
      </c>
      <c r="C2781" t="s">
        <v>5921</v>
      </c>
      <c r="D2781" t="s">
        <v>2825</v>
      </c>
      <c r="E2781" t="s">
        <v>4093</v>
      </c>
      <c r="F2781">
        <v>0</v>
      </c>
      <c r="G2781">
        <v>0</v>
      </c>
    </row>
    <row r="2782" spans="1:7" hidden="1" x14ac:dyDescent="0.25">
      <c r="A2782" t="s">
        <v>5861</v>
      </c>
      <c r="B2782" t="s">
        <v>4091</v>
      </c>
      <c r="C2782" t="s">
        <v>4209</v>
      </c>
      <c r="D2782" t="s">
        <v>2829</v>
      </c>
      <c r="E2782" t="s">
        <v>4033</v>
      </c>
      <c r="F2782">
        <v>4</v>
      </c>
      <c r="G2782">
        <v>80</v>
      </c>
    </row>
    <row r="2783" spans="1:7" hidden="1" x14ac:dyDescent="0.25">
      <c r="A2783" t="s">
        <v>5861</v>
      </c>
      <c r="B2783" t="s">
        <v>4055</v>
      </c>
      <c r="C2783" t="s">
        <v>4210</v>
      </c>
      <c r="D2783" t="s">
        <v>2830</v>
      </c>
      <c r="E2783" t="s">
        <v>4033</v>
      </c>
      <c r="F2783">
        <v>9</v>
      </c>
      <c r="G2783">
        <v>70.2</v>
      </c>
    </row>
    <row r="2784" spans="1:7" hidden="1" x14ac:dyDescent="0.25">
      <c r="A2784" t="s">
        <v>5861</v>
      </c>
      <c r="B2784" t="s">
        <v>4091</v>
      </c>
      <c r="C2784" t="s">
        <v>4211</v>
      </c>
      <c r="D2784" t="s">
        <v>2833</v>
      </c>
      <c r="E2784" t="s">
        <v>4033</v>
      </c>
      <c r="F2784">
        <v>9</v>
      </c>
      <c r="G2784">
        <v>218.07</v>
      </c>
    </row>
    <row r="2785" spans="1:7" hidden="1" x14ac:dyDescent="0.25">
      <c r="A2785" t="s">
        <v>5861</v>
      </c>
      <c r="B2785" t="s">
        <v>4028</v>
      </c>
      <c r="C2785" t="s">
        <v>5922</v>
      </c>
      <c r="D2785" t="s">
        <v>2837</v>
      </c>
      <c r="E2785" t="s">
        <v>4033</v>
      </c>
      <c r="F2785">
        <v>0</v>
      </c>
      <c r="G2785">
        <v>0</v>
      </c>
    </row>
    <row r="2786" spans="1:7" hidden="1" x14ac:dyDescent="0.25">
      <c r="A2786" t="s">
        <v>5861</v>
      </c>
      <c r="B2786" t="s">
        <v>4091</v>
      </c>
      <c r="C2786" t="s">
        <v>5923</v>
      </c>
      <c r="D2786" t="s">
        <v>5924</v>
      </c>
      <c r="E2786" t="s">
        <v>4033</v>
      </c>
      <c r="F2786">
        <v>1</v>
      </c>
      <c r="G2786">
        <v>95.36</v>
      </c>
    </row>
    <row r="2787" spans="1:7" hidden="1" x14ac:dyDescent="0.25">
      <c r="A2787" t="s">
        <v>5861</v>
      </c>
      <c r="B2787" t="s">
        <v>4040</v>
      </c>
      <c r="C2787" t="s">
        <v>5429</v>
      </c>
      <c r="D2787" t="s">
        <v>2848</v>
      </c>
      <c r="E2787" t="s">
        <v>4033</v>
      </c>
      <c r="F2787">
        <v>0</v>
      </c>
      <c r="G2787">
        <v>0</v>
      </c>
    </row>
    <row r="2788" spans="1:7" hidden="1" x14ac:dyDescent="0.25">
      <c r="A2788" t="s">
        <v>5861</v>
      </c>
      <c r="B2788" t="s">
        <v>4042</v>
      </c>
      <c r="C2788" t="s">
        <v>5430</v>
      </c>
      <c r="D2788" t="s">
        <v>2850</v>
      </c>
      <c r="E2788" t="s">
        <v>4033</v>
      </c>
      <c r="F2788">
        <v>2</v>
      </c>
      <c r="G2788">
        <v>124</v>
      </c>
    </row>
    <row r="2789" spans="1:7" hidden="1" x14ac:dyDescent="0.25">
      <c r="A2789" t="s">
        <v>5861</v>
      </c>
      <c r="B2789" t="s">
        <v>4042</v>
      </c>
      <c r="C2789" t="s">
        <v>4214</v>
      </c>
      <c r="D2789" t="s">
        <v>2852</v>
      </c>
      <c r="E2789" t="s">
        <v>4033</v>
      </c>
      <c r="F2789">
        <v>10</v>
      </c>
      <c r="G2789">
        <v>17.010000000000002</v>
      </c>
    </row>
    <row r="2790" spans="1:7" hidden="1" x14ac:dyDescent="0.25">
      <c r="A2790" t="s">
        <v>5861</v>
      </c>
      <c r="B2790" t="s">
        <v>4053</v>
      </c>
      <c r="C2790" t="s">
        <v>5925</v>
      </c>
      <c r="D2790" t="s">
        <v>2855</v>
      </c>
      <c r="E2790" t="s">
        <v>4033</v>
      </c>
      <c r="F2790">
        <v>0</v>
      </c>
      <c r="G2790">
        <v>0</v>
      </c>
    </row>
    <row r="2791" spans="1:7" hidden="1" x14ac:dyDescent="0.25">
      <c r="A2791" t="s">
        <v>5861</v>
      </c>
      <c r="B2791" t="s">
        <v>4055</v>
      </c>
      <c r="C2791" t="s">
        <v>4216</v>
      </c>
      <c r="D2791" t="s">
        <v>2863</v>
      </c>
      <c r="E2791" t="s">
        <v>4030</v>
      </c>
      <c r="F2791">
        <v>0</v>
      </c>
      <c r="G2791">
        <v>0</v>
      </c>
    </row>
    <row r="2792" spans="1:7" hidden="1" x14ac:dyDescent="0.25">
      <c r="A2792" t="s">
        <v>5861</v>
      </c>
      <c r="B2792" t="s">
        <v>4053</v>
      </c>
      <c r="C2792" t="s">
        <v>5926</v>
      </c>
      <c r="D2792" t="s">
        <v>2882</v>
      </c>
      <c r="E2792" t="s">
        <v>4173</v>
      </c>
      <c r="F2792">
        <v>0</v>
      </c>
      <c r="G2792">
        <v>0</v>
      </c>
    </row>
    <row r="2793" spans="1:7" hidden="1" x14ac:dyDescent="0.25">
      <c r="A2793" t="s">
        <v>5861</v>
      </c>
      <c r="B2793" t="s">
        <v>4053</v>
      </c>
      <c r="C2793" t="s">
        <v>5927</v>
      </c>
      <c r="D2793" t="s">
        <v>5928</v>
      </c>
      <c r="E2793" t="s">
        <v>4030</v>
      </c>
      <c r="F2793">
        <v>0</v>
      </c>
      <c r="G2793">
        <v>0</v>
      </c>
    </row>
    <row r="2794" spans="1:7" hidden="1" x14ac:dyDescent="0.25">
      <c r="A2794" t="s">
        <v>5861</v>
      </c>
      <c r="B2794" t="s">
        <v>4053</v>
      </c>
      <c r="C2794" t="s">
        <v>5929</v>
      </c>
      <c r="D2794" t="s">
        <v>2893</v>
      </c>
      <c r="E2794" t="s">
        <v>4030</v>
      </c>
      <c r="F2794">
        <v>0</v>
      </c>
      <c r="G2794">
        <v>0</v>
      </c>
    </row>
    <row r="2795" spans="1:7" hidden="1" x14ac:dyDescent="0.25">
      <c r="A2795" t="s">
        <v>5861</v>
      </c>
      <c r="B2795" t="s">
        <v>4055</v>
      </c>
      <c r="C2795" t="s">
        <v>4527</v>
      </c>
      <c r="D2795" t="s">
        <v>2895</v>
      </c>
      <c r="E2795" t="s">
        <v>4033</v>
      </c>
      <c r="F2795">
        <v>1</v>
      </c>
      <c r="G2795">
        <v>1.46</v>
      </c>
    </row>
    <row r="2796" spans="1:7" hidden="1" x14ac:dyDescent="0.25">
      <c r="A2796" t="s">
        <v>5861</v>
      </c>
      <c r="B2796" t="s">
        <v>4055</v>
      </c>
      <c r="C2796" t="s">
        <v>5442</v>
      </c>
      <c r="D2796" t="s">
        <v>2896</v>
      </c>
      <c r="E2796" t="s">
        <v>4033</v>
      </c>
      <c r="F2796">
        <v>15</v>
      </c>
      <c r="G2796">
        <v>118.5</v>
      </c>
    </row>
    <row r="2797" spans="1:7" hidden="1" x14ac:dyDescent="0.25">
      <c r="A2797" t="s">
        <v>5861</v>
      </c>
      <c r="B2797" t="s">
        <v>4055</v>
      </c>
      <c r="C2797" t="s">
        <v>5443</v>
      </c>
      <c r="D2797" t="s">
        <v>2897</v>
      </c>
      <c r="E2797" t="s">
        <v>4033</v>
      </c>
      <c r="F2797">
        <v>8</v>
      </c>
      <c r="G2797">
        <v>19.600000000000001</v>
      </c>
    </row>
    <row r="2798" spans="1:7" hidden="1" x14ac:dyDescent="0.25">
      <c r="A2798" t="s">
        <v>5861</v>
      </c>
      <c r="B2798" t="s">
        <v>4055</v>
      </c>
      <c r="C2798" t="s">
        <v>4790</v>
      </c>
      <c r="D2798" t="s">
        <v>2898</v>
      </c>
      <c r="E2798" t="s">
        <v>4033</v>
      </c>
      <c r="F2798">
        <v>8</v>
      </c>
      <c r="G2798">
        <v>19.600000000000001</v>
      </c>
    </row>
    <row r="2799" spans="1:7" hidden="1" x14ac:dyDescent="0.25">
      <c r="A2799" t="s">
        <v>5861</v>
      </c>
      <c r="B2799" t="s">
        <v>4055</v>
      </c>
      <c r="C2799" t="s">
        <v>4791</v>
      </c>
      <c r="D2799" t="s">
        <v>2899</v>
      </c>
      <c r="E2799" t="s">
        <v>4033</v>
      </c>
      <c r="F2799">
        <v>8</v>
      </c>
      <c r="G2799">
        <v>19.600000000000001</v>
      </c>
    </row>
    <row r="2800" spans="1:7" hidden="1" x14ac:dyDescent="0.25">
      <c r="A2800" t="s">
        <v>5861</v>
      </c>
      <c r="B2800" t="s">
        <v>4055</v>
      </c>
      <c r="C2800" t="s">
        <v>5444</v>
      </c>
      <c r="D2800" t="s">
        <v>2900</v>
      </c>
      <c r="E2800" t="s">
        <v>4033</v>
      </c>
      <c r="F2800">
        <v>8</v>
      </c>
      <c r="G2800">
        <v>19.600000000000001</v>
      </c>
    </row>
    <row r="2801" spans="1:7" hidden="1" x14ac:dyDescent="0.25">
      <c r="A2801" t="s">
        <v>5861</v>
      </c>
      <c r="B2801" t="s">
        <v>4055</v>
      </c>
      <c r="C2801" t="s">
        <v>4792</v>
      </c>
      <c r="D2801" t="s">
        <v>2901</v>
      </c>
      <c r="E2801" t="s">
        <v>4033</v>
      </c>
      <c r="F2801">
        <v>8</v>
      </c>
      <c r="G2801">
        <v>19.600000000000001</v>
      </c>
    </row>
    <row r="2802" spans="1:7" hidden="1" x14ac:dyDescent="0.25">
      <c r="A2802" t="s">
        <v>5861</v>
      </c>
      <c r="B2802" t="s">
        <v>4055</v>
      </c>
      <c r="C2802" t="s">
        <v>4218</v>
      </c>
      <c r="D2802" t="s">
        <v>2914</v>
      </c>
      <c r="E2802" t="s">
        <v>4033</v>
      </c>
      <c r="F2802">
        <v>1</v>
      </c>
      <c r="G2802">
        <v>9.06</v>
      </c>
    </row>
    <row r="2803" spans="1:7" hidden="1" x14ac:dyDescent="0.25">
      <c r="A2803" t="s">
        <v>5861</v>
      </c>
      <c r="B2803" t="s">
        <v>4055</v>
      </c>
      <c r="C2803" t="s">
        <v>4220</v>
      </c>
      <c r="D2803" t="s">
        <v>2916</v>
      </c>
      <c r="E2803" t="s">
        <v>4033</v>
      </c>
      <c r="F2803">
        <v>1</v>
      </c>
      <c r="G2803">
        <v>13</v>
      </c>
    </row>
    <row r="2804" spans="1:7" hidden="1" x14ac:dyDescent="0.25">
      <c r="A2804" t="s">
        <v>5861</v>
      </c>
      <c r="B2804" t="s">
        <v>4055</v>
      </c>
      <c r="C2804" t="s">
        <v>4221</v>
      </c>
      <c r="D2804" t="s">
        <v>2917</v>
      </c>
      <c r="E2804" t="s">
        <v>4033</v>
      </c>
      <c r="F2804">
        <v>6</v>
      </c>
      <c r="G2804">
        <v>34.9</v>
      </c>
    </row>
    <row r="2805" spans="1:7" hidden="1" x14ac:dyDescent="0.25">
      <c r="A2805" t="s">
        <v>5861</v>
      </c>
      <c r="B2805" t="s">
        <v>4055</v>
      </c>
      <c r="C2805" t="s">
        <v>4222</v>
      </c>
      <c r="D2805" t="s">
        <v>2936</v>
      </c>
      <c r="E2805" t="s">
        <v>4033</v>
      </c>
      <c r="F2805">
        <v>2</v>
      </c>
      <c r="G2805">
        <v>29.81</v>
      </c>
    </row>
    <row r="2806" spans="1:7" hidden="1" x14ac:dyDescent="0.25">
      <c r="A2806" t="s">
        <v>5861</v>
      </c>
      <c r="B2806" t="s">
        <v>4053</v>
      </c>
      <c r="C2806" t="s">
        <v>5448</v>
      </c>
      <c r="D2806" t="s">
        <v>2939</v>
      </c>
      <c r="E2806" t="s">
        <v>4033</v>
      </c>
      <c r="F2806">
        <v>0</v>
      </c>
      <c r="G2806">
        <v>0</v>
      </c>
    </row>
    <row r="2807" spans="1:7" hidden="1" x14ac:dyDescent="0.25">
      <c r="A2807" t="s">
        <v>5861</v>
      </c>
      <c r="B2807" t="s">
        <v>4053</v>
      </c>
      <c r="C2807" t="s">
        <v>5930</v>
      </c>
      <c r="D2807" t="s">
        <v>2940</v>
      </c>
      <c r="E2807" t="s">
        <v>4093</v>
      </c>
      <c r="F2807">
        <v>0</v>
      </c>
      <c r="G2807">
        <v>0</v>
      </c>
    </row>
    <row r="2808" spans="1:7" hidden="1" x14ac:dyDescent="0.25">
      <c r="A2808" t="s">
        <v>5861</v>
      </c>
      <c r="B2808" t="s">
        <v>4053</v>
      </c>
      <c r="C2808" t="s">
        <v>5449</v>
      </c>
      <c r="D2808" t="s">
        <v>2941</v>
      </c>
      <c r="E2808" t="s">
        <v>4033</v>
      </c>
      <c r="F2808">
        <v>0</v>
      </c>
      <c r="G2808">
        <v>0</v>
      </c>
    </row>
    <row r="2809" spans="1:7" hidden="1" x14ac:dyDescent="0.25">
      <c r="A2809" t="s">
        <v>5861</v>
      </c>
      <c r="B2809" t="s">
        <v>4064</v>
      </c>
      <c r="C2809" t="s">
        <v>5450</v>
      </c>
      <c r="D2809" t="s">
        <v>2943</v>
      </c>
      <c r="E2809" t="s">
        <v>4033</v>
      </c>
      <c r="F2809">
        <v>3</v>
      </c>
      <c r="G2809">
        <v>65.28</v>
      </c>
    </row>
    <row r="2810" spans="1:7" hidden="1" x14ac:dyDescent="0.25">
      <c r="A2810" t="s">
        <v>5861</v>
      </c>
      <c r="B2810" t="s">
        <v>4166</v>
      </c>
      <c r="C2810" t="s">
        <v>5451</v>
      </c>
      <c r="D2810" t="s">
        <v>2945</v>
      </c>
      <c r="E2810" t="s">
        <v>4030</v>
      </c>
      <c r="F2810">
        <v>0</v>
      </c>
      <c r="G2810">
        <v>0</v>
      </c>
    </row>
    <row r="2811" spans="1:7" hidden="1" x14ac:dyDescent="0.25">
      <c r="A2811" t="s">
        <v>5861</v>
      </c>
      <c r="B2811" t="s">
        <v>4053</v>
      </c>
      <c r="C2811" t="s">
        <v>5931</v>
      </c>
      <c r="D2811" t="s">
        <v>2953</v>
      </c>
      <c r="E2811" t="s">
        <v>4239</v>
      </c>
      <c r="F2811">
        <v>0</v>
      </c>
      <c r="G2811">
        <v>0</v>
      </c>
    </row>
    <row r="2812" spans="1:7" hidden="1" x14ac:dyDescent="0.25">
      <c r="A2812" t="s">
        <v>5861</v>
      </c>
      <c r="B2812" t="s">
        <v>4028</v>
      </c>
      <c r="C2812" t="s">
        <v>5932</v>
      </c>
      <c r="D2812" t="s">
        <v>2954</v>
      </c>
      <c r="E2812" t="s">
        <v>4239</v>
      </c>
      <c r="F2812">
        <v>0</v>
      </c>
      <c r="G2812">
        <v>0</v>
      </c>
    </row>
    <row r="2813" spans="1:7" hidden="1" x14ac:dyDescent="0.25">
      <c r="A2813" t="s">
        <v>5861</v>
      </c>
      <c r="B2813" t="s">
        <v>4053</v>
      </c>
      <c r="C2813" t="s">
        <v>5933</v>
      </c>
      <c r="D2813" t="s">
        <v>2970</v>
      </c>
      <c r="E2813" t="s">
        <v>4971</v>
      </c>
      <c r="F2813">
        <v>0</v>
      </c>
      <c r="G2813">
        <v>0</v>
      </c>
    </row>
    <row r="2814" spans="1:7" hidden="1" x14ac:dyDescent="0.25">
      <c r="A2814" t="s">
        <v>5861</v>
      </c>
      <c r="B2814" t="s">
        <v>4053</v>
      </c>
      <c r="C2814" t="s">
        <v>5456</v>
      </c>
      <c r="D2814" t="s">
        <v>2971</v>
      </c>
      <c r="E2814" t="s">
        <v>4173</v>
      </c>
      <c r="F2814">
        <v>0</v>
      </c>
      <c r="G2814">
        <v>0</v>
      </c>
    </row>
    <row r="2815" spans="1:7" hidden="1" x14ac:dyDescent="0.25">
      <c r="A2815" t="s">
        <v>5861</v>
      </c>
      <c r="B2815" t="s">
        <v>4053</v>
      </c>
      <c r="C2815" t="s">
        <v>5934</v>
      </c>
      <c r="D2815" t="s">
        <v>2971</v>
      </c>
      <c r="E2815" t="s">
        <v>4173</v>
      </c>
      <c r="F2815">
        <v>0</v>
      </c>
      <c r="G2815">
        <v>0</v>
      </c>
    </row>
    <row r="2816" spans="1:7" hidden="1" x14ac:dyDescent="0.25">
      <c r="A2816" t="s">
        <v>5861</v>
      </c>
      <c r="B2816" t="s">
        <v>4381</v>
      </c>
      <c r="C2816" t="s">
        <v>5935</v>
      </c>
      <c r="D2816" t="s">
        <v>5936</v>
      </c>
      <c r="E2816" t="s">
        <v>4033</v>
      </c>
      <c r="F2816">
        <v>0</v>
      </c>
      <c r="G2816">
        <v>0</v>
      </c>
    </row>
    <row r="2817" spans="1:7" hidden="1" x14ac:dyDescent="0.25">
      <c r="A2817" t="s">
        <v>5861</v>
      </c>
      <c r="B2817" t="s">
        <v>4053</v>
      </c>
      <c r="C2817" t="s">
        <v>5937</v>
      </c>
      <c r="D2817" t="s">
        <v>2976</v>
      </c>
      <c r="E2817" t="s">
        <v>4239</v>
      </c>
      <c r="F2817">
        <v>0</v>
      </c>
      <c r="G2817">
        <v>0</v>
      </c>
    </row>
    <row r="2818" spans="1:7" hidden="1" x14ac:dyDescent="0.25">
      <c r="A2818" t="s">
        <v>5861</v>
      </c>
      <c r="B2818" t="s">
        <v>4091</v>
      </c>
      <c r="C2818" t="s">
        <v>4802</v>
      </c>
      <c r="D2818" t="s">
        <v>2986</v>
      </c>
      <c r="E2818" t="s">
        <v>4033</v>
      </c>
      <c r="F2818">
        <v>15</v>
      </c>
      <c r="G2818">
        <v>26.25</v>
      </c>
    </row>
    <row r="2819" spans="1:7" hidden="1" x14ac:dyDescent="0.25">
      <c r="A2819" t="s">
        <v>5861</v>
      </c>
      <c r="B2819" t="s">
        <v>4091</v>
      </c>
      <c r="C2819" t="s">
        <v>5469</v>
      </c>
      <c r="D2819" t="s">
        <v>2989</v>
      </c>
      <c r="E2819" t="s">
        <v>4033</v>
      </c>
      <c r="F2819">
        <v>30</v>
      </c>
      <c r="G2819">
        <v>142.88999999999999</v>
      </c>
    </row>
    <row r="2820" spans="1:7" hidden="1" x14ac:dyDescent="0.25">
      <c r="A2820" t="s">
        <v>5861</v>
      </c>
      <c r="B2820" t="s">
        <v>4053</v>
      </c>
      <c r="C2820" t="s">
        <v>5938</v>
      </c>
      <c r="D2820" t="s">
        <v>2990</v>
      </c>
      <c r="E2820" t="s">
        <v>4033</v>
      </c>
      <c r="F2820">
        <v>0</v>
      </c>
      <c r="G2820">
        <v>0</v>
      </c>
    </row>
    <row r="2821" spans="1:7" hidden="1" x14ac:dyDescent="0.25">
      <c r="A2821" t="s">
        <v>5861</v>
      </c>
      <c r="B2821" t="s">
        <v>4064</v>
      </c>
      <c r="C2821" t="s">
        <v>5474</v>
      </c>
      <c r="D2821" t="s">
        <v>2997</v>
      </c>
      <c r="E2821" t="s">
        <v>4033</v>
      </c>
      <c r="F2821">
        <v>0</v>
      </c>
      <c r="G2821">
        <v>0</v>
      </c>
    </row>
    <row r="2822" spans="1:7" hidden="1" x14ac:dyDescent="0.25">
      <c r="A2822" t="s">
        <v>5861</v>
      </c>
      <c r="B2822" t="s">
        <v>4391</v>
      </c>
      <c r="C2822" t="s">
        <v>4540</v>
      </c>
      <c r="D2822" t="s">
        <v>3037</v>
      </c>
      <c r="E2822" t="s">
        <v>4033</v>
      </c>
      <c r="F2822">
        <v>10</v>
      </c>
      <c r="G2822">
        <v>1174.5</v>
      </c>
    </row>
    <row r="2823" spans="1:7" hidden="1" x14ac:dyDescent="0.25">
      <c r="A2823" t="s">
        <v>5861</v>
      </c>
      <c r="B2823" t="s">
        <v>4391</v>
      </c>
      <c r="C2823" t="s">
        <v>4542</v>
      </c>
      <c r="D2823" t="s">
        <v>3041</v>
      </c>
      <c r="E2823" t="s">
        <v>4033</v>
      </c>
      <c r="F2823">
        <v>0</v>
      </c>
      <c r="G2823">
        <v>0</v>
      </c>
    </row>
    <row r="2824" spans="1:7" hidden="1" x14ac:dyDescent="0.25">
      <c r="A2824" t="s">
        <v>5861</v>
      </c>
      <c r="B2824" t="s">
        <v>4391</v>
      </c>
      <c r="C2824" t="s">
        <v>4547</v>
      </c>
      <c r="D2824" t="s">
        <v>3049</v>
      </c>
      <c r="E2824" t="s">
        <v>4033</v>
      </c>
      <c r="F2824">
        <v>30</v>
      </c>
      <c r="G2824">
        <v>872.4</v>
      </c>
    </row>
    <row r="2825" spans="1:7" hidden="1" x14ac:dyDescent="0.25">
      <c r="A2825" t="s">
        <v>5861</v>
      </c>
      <c r="B2825" t="s">
        <v>4053</v>
      </c>
      <c r="C2825" t="s">
        <v>5505</v>
      </c>
      <c r="D2825" t="s">
        <v>3050</v>
      </c>
      <c r="E2825" t="s">
        <v>4544</v>
      </c>
      <c r="F2825">
        <v>0</v>
      </c>
      <c r="G2825">
        <v>0</v>
      </c>
    </row>
    <row r="2826" spans="1:7" hidden="1" x14ac:dyDescent="0.25">
      <c r="A2826" t="s">
        <v>5861</v>
      </c>
      <c r="B2826" t="s">
        <v>4053</v>
      </c>
      <c r="C2826" t="s">
        <v>5506</v>
      </c>
      <c r="D2826" t="s">
        <v>3051</v>
      </c>
      <c r="E2826" t="s">
        <v>4544</v>
      </c>
      <c r="F2826">
        <v>0</v>
      </c>
      <c r="G2826">
        <v>0</v>
      </c>
    </row>
    <row r="2827" spans="1:7" hidden="1" x14ac:dyDescent="0.25">
      <c r="A2827" t="s">
        <v>5861</v>
      </c>
      <c r="B2827" t="s">
        <v>4166</v>
      </c>
      <c r="C2827" t="s">
        <v>4548</v>
      </c>
      <c r="D2827" t="s">
        <v>3058</v>
      </c>
      <c r="E2827" t="s">
        <v>4030</v>
      </c>
      <c r="F2827">
        <v>1</v>
      </c>
      <c r="G2827">
        <v>11.77</v>
      </c>
    </row>
    <row r="2828" spans="1:7" hidden="1" x14ac:dyDescent="0.25">
      <c r="A2828" t="s">
        <v>5861</v>
      </c>
      <c r="B2828" t="s">
        <v>4053</v>
      </c>
      <c r="C2828" t="s">
        <v>5939</v>
      </c>
      <c r="D2828" t="s">
        <v>3061</v>
      </c>
      <c r="E2828" t="s">
        <v>4033</v>
      </c>
      <c r="F2828">
        <v>0</v>
      </c>
      <c r="G2828">
        <v>0</v>
      </c>
    </row>
    <row r="2829" spans="1:7" hidden="1" x14ac:dyDescent="0.25">
      <c r="A2829" t="s">
        <v>5861</v>
      </c>
      <c r="B2829" t="s">
        <v>4091</v>
      </c>
      <c r="C2829" t="s">
        <v>4817</v>
      </c>
      <c r="D2829" t="s">
        <v>4818</v>
      </c>
      <c r="E2829" t="s">
        <v>4033</v>
      </c>
      <c r="F2829">
        <v>25</v>
      </c>
      <c r="G2829">
        <v>73.099999999999994</v>
      </c>
    </row>
    <row r="2830" spans="1:7" hidden="1" x14ac:dyDescent="0.25">
      <c r="A2830" t="s">
        <v>5861</v>
      </c>
      <c r="B2830" t="s">
        <v>4091</v>
      </c>
      <c r="C2830" t="s">
        <v>4819</v>
      </c>
      <c r="D2830" t="s">
        <v>4820</v>
      </c>
      <c r="E2830" t="s">
        <v>4033</v>
      </c>
      <c r="F2830">
        <v>5</v>
      </c>
      <c r="G2830">
        <v>35</v>
      </c>
    </row>
    <row r="2831" spans="1:7" hidden="1" x14ac:dyDescent="0.25">
      <c r="A2831" t="s">
        <v>5861</v>
      </c>
      <c r="B2831" t="s">
        <v>4091</v>
      </c>
      <c r="C2831" t="s">
        <v>4550</v>
      </c>
      <c r="D2831" t="s">
        <v>3077</v>
      </c>
      <c r="E2831" t="s">
        <v>4033</v>
      </c>
      <c r="F2831">
        <v>25</v>
      </c>
      <c r="G2831">
        <v>416.75</v>
      </c>
    </row>
    <row r="2832" spans="1:7" hidden="1" x14ac:dyDescent="0.25">
      <c r="A2832" t="s">
        <v>5861</v>
      </c>
      <c r="B2832" t="s">
        <v>4091</v>
      </c>
      <c r="C2832" t="s">
        <v>5940</v>
      </c>
      <c r="D2832" t="s">
        <v>5941</v>
      </c>
      <c r="E2832" t="s">
        <v>4033</v>
      </c>
      <c r="F2832">
        <v>6</v>
      </c>
      <c r="G2832">
        <v>78</v>
      </c>
    </row>
    <row r="2833" spans="1:7" hidden="1" x14ac:dyDescent="0.25">
      <c r="A2833" t="s">
        <v>5861</v>
      </c>
      <c r="B2833" t="s">
        <v>4040</v>
      </c>
      <c r="C2833" t="s">
        <v>4821</v>
      </c>
      <c r="D2833" t="s">
        <v>3084</v>
      </c>
      <c r="E2833" t="s">
        <v>4030</v>
      </c>
      <c r="F2833">
        <v>30</v>
      </c>
      <c r="G2833">
        <v>48</v>
      </c>
    </row>
    <row r="2834" spans="1:7" hidden="1" x14ac:dyDescent="0.25">
      <c r="A2834" t="s">
        <v>5861</v>
      </c>
      <c r="B2834" t="s">
        <v>4055</v>
      </c>
      <c r="C2834" t="s">
        <v>4551</v>
      </c>
      <c r="D2834" t="s">
        <v>3086</v>
      </c>
      <c r="E2834" t="s">
        <v>4033</v>
      </c>
      <c r="F2834">
        <v>0</v>
      </c>
      <c r="G2834">
        <v>0</v>
      </c>
    </row>
    <row r="2835" spans="1:7" hidden="1" x14ac:dyDescent="0.25">
      <c r="A2835" t="s">
        <v>5861</v>
      </c>
      <c r="B2835" t="s">
        <v>4055</v>
      </c>
      <c r="C2835" t="s">
        <v>5942</v>
      </c>
      <c r="D2835" t="s">
        <v>5943</v>
      </c>
      <c r="E2835" t="s">
        <v>4033</v>
      </c>
      <c r="F2835">
        <v>15</v>
      </c>
      <c r="G2835">
        <v>175.5</v>
      </c>
    </row>
    <row r="2836" spans="1:7" hidden="1" x14ac:dyDescent="0.25">
      <c r="A2836" t="s">
        <v>5861</v>
      </c>
      <c r="B2836" t="s">
        <v>4055</v>
      </c>
      <c r="C2836" t="s">
        <v>4232</v>
      </c>
      <c r="D2836" t="s">
        <v>3088</v>
      </c>
      <c r="E2836" t="s">
        <v>4033</v>
      </c>
      <c r="F2836">
        <v>111</v>
      </c>
      <c r="G2836">
        <v>36.630000000000003</v>
      </c>
    </row>
    <row r="2837" spans="1:7" hidden="1" x14ac:dyDescent="0.25">
      <c r="A2837" t="s">
        <v>5861</v>
      </c>
      <c r="B2837" t="s">
        <v>4053</v>
      </c>
      <c r="C2837" t="s">
        <v>5944</v>
      </c>
      <c r="D2837" t="s">
        <v>3097</v>
      </c>
      <c r="E2837" t="s">
        <v>4239</v>
      </c>
      <c r="F2837">
        <v>0</v>
      </c>
      <c r="G2837">
        <v>0</v>
      </c>
    </row>
    <row r="2838" spans="1:7" hidden="1" x14ac:dyDescent="0.25">
      <c r="A2838" t="s">
        <v>5861</v>
      </c>
      <c r="B2838" t="s">
        <v>4053</v>
      </c>
      <c r="C2838" t="s">
        <v>5945</v>
      </c>
      <c r="D2838" t="s">
        <v>3098</v>
      </c>
      <c r="E2838" t="s">
        <v>4239</v>
      </c>
      <c r="F2838">
        <v>0</v>
      </c>
      <c r="G2838">
        <v>0</v>
      </c>
    </row>
    <row r="2839" spans="1:7" hidden="1" x14ac:dyDescent="0.25">
      <c r="A2839" t="s">
        <v>5861</v>
      </c>
      <c r="B2839" t="s">
        <v>4053</v>
      </c>
      <c r="C2839" t="s">
        <v>5946</v>
      </c>
      <c r="D2839" t="s">
        <v>3129</v>
      </c>
      <c r="E2839" t="s">
        <v>4544</v>
      </c>
      <c r="F2839">
        <v>0</v>
      </c>
      <c r="G2839">
        <v>0</v>
      </c>
    </row>
    <row r="2840" spans="1:7" hidden="1" x14ac:dyDescent="0.25">
      <c r="A2840" t="s">
        <v>5861</v>
      </c>
      <c r="B2840" t="s">
        <v>4053</v>
      </c>
      <c r="C2840" t="s">
        <v>5947</v>
      </c>
      <c r="D2840" t="s">
        <v>3130</v>
      </c>
      <c r="E2840" t="s">
        <v>4544</v>
      </c>
      <c r="F2840">
        <v>0</v>
      </c>
      <c r="G2840">
        <v>0</v>
      </c>
    </row>
    <row r="2841" spans="1:7" hidden="1" x14ac:dyDescent="0.25">
      <c r="A2841" t="s">
        <v>5861</v>
      </c>
      <c r="B2841" t="s">
        <v>4919</v>
      </c>
      <c r="C2841" t="s">
        <v>5948</v>
      </c>
      <c r="D2841" t="s">
        <v>3132</v>
      </c>
      <c r="E2841" t="s">
        <v>4544</v>
      </c>
      <c r="F2841">
        <v>0</v>
      </c>
      <c r="G2841">
        <v>0</v>
      </c>
    </row>
    <row r="2842" spans="1:7" hidden="1" x14ac:dyDescent="0.25">
      <c r="A2842" t="s">
        <v>5861</v>
      </c>
      <c r="B2842" t="s">
        <v>4053</v>
      </c>
      <c r="C2842" t="s">
        <v>5949</v>
      </c>
      <c r="D2842" t="s">
        <v>3135</v>
      </c>
      <c r="E2842" t="s">
        <v>4544</v>
      </c>
      <c r="F2842">
        <v>0</v>
      </c>
      <c r="G2842">
        <v>0</v>
      </c>
    </row>
    <row r="2843" spans="1:7" hidden="1" x14ac:dyDescent="0.25">
      <c r="A2843" t="s">
        <v>5861</v>
      </c>
      <c r="B2843" t="s">
        <v>4042</v>
      </c>
      <c r="C2843" t="s">
        <v>5537</v>
      </c>
      <c r="D2843" t="s">
        <v>3162</v>
      </c>
      <c r="E2843" t="s">
        <v>4033</v>
      </c>
      <c r="F2843">
        <v>0</v>
      </c>
      <c r="G2843">
        <v>0</v>
      </c>
    </row>
    <row r="2844" spans="1:7" hidden="1" x14ac:dyDescent="0.25">
      <c r="A2844" t="s">
        <v>5861</v>
      </c>
      <c r="B2844" t="s">
        <v>4042</v>
      </c>
      <c r="C2844" t="s">
        <v>5539</v>
      </c>
      <c r="D2844" t="s">
        <v>3164</v>
      </c>
      <c r="E2844" t="s">
        <v>4033</v>
      </c>
      <c r="F2844">
        <v>0</v>
      </c>
      <c r="G2844">
        <v>0</v>
      </c>
    </row>
    <row r="2845" spans="1:7" hidden="1" x14ac:dyDescent="0.25">
      <c r="A2845" t="s">
        <v>5861</v>
      </c>
      <c r="B2845" t="s">
        <v>4494</v>
      </c>
      <c r="C2845" t="s">
        <v>5549</v>
      </c>
      <c r="D2845" t="s">
        <v>3188</v>
      </c>
      <c r="E2845" t="s">
        <v>4033</v>
      </c>
      <c r="F2845">
        <v>6</v>
      </c>
      <c r="G2845">
        <v>458.49</v>
      </c>
    </row>
    <row r="2846" spans="1:7" hidden="1" x14ac:dyDescent="0.25">
      <c r="A2846" t="s">
        <v>5861</v>
      </c>
      <c r="B2846" t="s">
        <v>4055</v>
      </c>
      <c r="C2846" t="s">
        <v>4233</v>
      </c>
      <c r="D2846" t="s">
        <v>3189</v>
      </c>
      <c r="E2846" t="s">
        <v>4033</v>
      </c>
      <c r="F2846">
        <v>1</v>
      </c>
      <c r="G2846">
        <v>14.45</v>
      </c>
    </row>
    <row r="2847" spans="1:7" hidden="1" x14ac:dyDescent="0.25">
      <c r="A2847" t="s">
        <v>5861</v>
      </c>
      <c r="B2847" t="s">
        <v>4083</v>
      </c>
      <c r="C2847" t="s">
        <v>4237</v>
      </c>
      <c r="D2847" t="s">
        <v>3233</v>
      </c>
      <c r="E2847" t="s">
        <v>4033</v>
      </c>
      <c r="F2847">
        <v>0</v>
      </c>
      <c r="G2847">
        <v>0</v>
      </c>
    </row>
    <row r="2848" spans="1:7" hidden="1" x14ac:dyDescent="0.25">
      <c r="A2848" t="s">
        <v>5861</v>
      </c>
      <c r="B2848" t="s">
        <v>4083</v>
      </c>
      <c r="C2848" t="s">
        <v>4589</v>
      </c>
      <c r="D2848" t="s">
        <v>3234</v>
      </c>
      <c r="E2848" t="s">
        <v>4033</v>
      </c>
      <c r="F2848">
        <v>0</v>
      </c>
      <c r="G2848">
        <v>0</v>
      </c>
    </row>
    <row r="2849" spans="1:7" hidden="1" x14ac:dyDescent="0.25">
      <c r="A2849" t="s">
        <v>5861</v>
      </c>
      <c r="B2849" t="s">
        <v>4083</v>
      </c>
      <c r="C2849" t="s">
        <v>5950</v>
      </c>
      <c r="D2849" t="s">
        <v>5951</v>
      </c>
      <c r="E2849" t="s">
        <v>4033</v>
      </c>
      <c r="F2849">
        <v>0</v>
      </c>
      <c r="G2849">
        <v>0</v>
      </c>
    </row>
    <row r="2850" spans="1:7" hidden="1" x14ac:dyDescent="0.25">
      <c r="A2850" t="s">
        <v>5861</v>
      </c>
      <c r="B2850" t="s">
        <v>4053</v>
      </c>
      <c r="C2850" t="s">
        <v>4593</v>
      </c>
      <c r="D2850" t="s">
        <v>3237</v>
      </c>
      <c r="E2850" t="s">
        <v>4239</v>
      </c>
      <c r="F2850">
        <v>0</v>
      </c>
      <c r="G2850">
        <v>0</v>
      </c>
    </row>
    <row r="2851" spans="1:7" hidden="1" x14ac:dyDescent="0.25">
      <c r="A2851" t="s">
        <v>5861</v>
      </c>
      <c r="B2851" t="s">
        <v>4053</v>
      </c>
      <c r="C2851" t="s">
        <v>5952</v>
      </c>
      <c r="D2851" t="s">
        <v>3238</v>
      </c>
      <c r="E2851" t="s">
        <v>4239</v>
      </c>
      <c r="F2851">
        <v>0</v>
      </c>
      <c r="G2851">
        <v>0</v>
      </c>
    </row>
    <row r="2852" spans="1:7" hidden="1" x14ac:dyDescent="0.25">
      <c r="A2852" t="s">
        <v>5861</v>
      </c>
      <c r="B2852" t="s">
        <v>4053</v>
      </c>
      <c r="C2852" t="s">
        <v>5953</v>
      </c>
      <c r="D2852" t="s">
        <v>3257</v>
      </c>
      <c r="E2852" t="s">
        <v>4544</v>
      </c>
      <c r="F2852">
        <v>0</v>
      </c>
      <c r="G2852">
        <v>0</v>
      </c>
    </row>
    <row r="2853" spans="1:7" hidden="1" x14ac:dyDescent="0.25">
      <c r="A2853" t="s">
        <v>5861</v>
      </c>
      <c r="B2853" t="s">
        <v>4028</v>
      </c>
      <c r="C2853" t="s">
        <v>5954</v>
      </c>
      <c r="D2853" t="s">
        <v>3269</v>
      </c>
      <c r="E2853" t="s">
        <v>4033</v>
      </c>
      <c r="F2853">
        <v>0</v>
      </c>
      <c r="G2853">
        <v>0</v>
      </c>
    </row>
    <row r="2854" spans="1:7" hidden="1" x14ac:dyDescent="0.25">
      <c r="A2854" t="s">
        <v>5861</v>
      </c>
      <c r="B2854" t="s">
        <v>5586</v>
      </c>
      <c r="C2854" t="s">
        <v>5587</v>
      </c>
      <c r="D2854" t="s">
        <v>3271</v>
      </c>
      <c r="E2854" t="s">
        <v>4033</v>
      </c>
      <c r="F2854">
        <v>0</v>
      </c>
      <c r="G2854">
        <v>0</v>
      </c>
    </row>
    <row r="2855" spans="1:7" hidden="1" x14ac:dyDescent="0.25">
      <c r="A2855" t="s">
        <v>5861</v>
      </c>
      <c r="B2855" t="s">
        <v>4053</v>
      </c>
      <c r="C2855" t="s">
        <v>4248</v>
      </c>
      <c r="D2855" t="s">
        <v>3272</v>
      </c>
      <c r="E2855" t="s">
        <v>4239</v>
      </c>
      <c r="F2855">
        <v>0</v>
      </c>
      <c r="G2855">
        <v>0</v>
      </c>
    </row>
    <row r="2856" spans="1:7" hidden="1" x14ac:dyDescent="0.25">
      <c r="A2856" t="s">
        <v>5861</v>
      </c>
      <c r="B2856" t="s">
        <v>4055</v>
      </c>
      <c r="C2856" t="s">
        <v>5588</v>
      </c>
      <c r="D2856" t="s">
        <v>3276</v>
      </c>
      <c r="E2856" t="s">
        <v>4033</v>
      </c>
      <c r="F2856">
        <v>285</v>
      </c>
      <c r="G2856">
        <v>736.91</v>
      </c>
    </row>
    <row r="2857" spans="1:7" hidden="1" x14ac:dyDescent="0.25">
      <c r="A2857" t="s">
        <v>5861</v>
      </c>
      <c r="B2857" t="s">
        <v>4252</v>
      </c>
      <c r="C2857" t="s">
        <v>4253</v>
      </c>
      <c r="D2857" t="s">
        <v>3277</v>
      </c>
      <c r="E2857" t="s">
        <v>4033</v>
      </c>
      <c r="F2857">
        <v>0</v>
      </c>
      <c r="G2857">
        <v>0</v>
      </c>
    </row>
    <row r="2858" spans="1:7" hidden="1" x14ac:dyDescent="0.25">
      <c r="A2858" t="s">
        <v>5861</v>
      </c>
      <c r="B2858" t="s">
        <v>4391</v>
      </c>
      <c r="C2858" t="s">
        <v>4599</v>
      </c>
      <c r="D2858" t="s">
        <v>3284</v>
      </c>
      <c r="E2858" t="s">
        <v>4033</v>
      </c>
      <c r="F2858">
        <v>2</v>
      </c>
      <c r="G2858">
        <v>849.92</v>
      </c>
    </row>
    <row r="2859" spans="1:7" hidden="1" x14ac:dyDescent="0.25">
      <c r="A2859" t="s">
        <v>5861</v>
      </c>
      <c r="B2859" t="s">
        <v>4055</v>
      </c>
      <c r="C2859" t="s">
        <v>5597</v>
      </c>
      <c r="D2859" t="s">
        <v>3290</v>
      </c>
      <c r="E2859" t="s">
        <v>4033</v>
      </c>
      <c r="F2859">
        <v>3</v>
      </c>
      <c r="G2859">
        <v>12.33</v>
      </c>
    </row>
    <row r="2860" spans="1:7" hidden="1" x14ac:dyDescent="0.25">
      <c r="A2860" t="s">
        <v>5861</v>
      </c>
      <c r="B2860" t="s">
        <v>4401</v>
      </c>
      <c r="C2860" t="s">
        <v>5600</v>
      </c>
      <c r="D2860" t="s">
        <v>3295</v>
      </c>
      <c r="E2860" t="s">
        <v>4033</v>
      </c>
      <c r="F2860">
        <v>0</v>
      </c>
      <c r="G2860">
        <v>0</v>
      </c>
    </row>
    <row r="2861" spans="1:7" hidden="1" x14ac:dyDescent="0.25">
      <c r="A2861" t="s">
        <v>5861</v>
      </c>
      <c r="B2861" t="s">
        <v>4919</v>
      </c>
      <c r="C2861" t="s">
        <v>5955</v>
      </c>
      <c r="D2861" t="s">
        <v>5956</v>
      </c>
      <c r="E2861" t="s">
        <v>4239</v>
      </c>
      <c r="F2861">
        <v>0</v>
      </c>
      <c r="G2861">
        <v>0</v>
      </c>
    </row>
    <row r="2862" spans="1:7" hidden="1" x14ac:dyDescent="0.25">
      <c r="A2862" t="s">
        <v>5861</v>
      </c>
      <c r="B2862" t="s">
        <v>4391</v>
      </c>
      <c r="C2862" t="s">
        <v>4600</v>
      </c>
      <c r="D2862" t="s">
        <v>3312</v>
      </c>
      <c r="E2862" t="s">
        <v>4033</v>
      </c>
      <c r="F2862">
        <v>3</v>
      </c>
      <c r="G2862">
        <v>361.35</v>
      </c>
    </row>
    <row r="2863" spans="1:7" hidden="1" x14ac:dyDescent="0.25">
      <c r="A2863" t="s">
        <v>5861</v>
      </c>
      <c r="B2863" t="s">
        <v>4391</v>
      </c>
      <c r="C2863" t="s">
        <v>4601</v>
      </c>
      <c r="D2863" t="s">
        <v>3313</v>
      </c>
      <c r="E2863" t="s">
        <v>4033</v>
      </c>
      <c r="F2863">
        <v>3</v>
      </c>
      <c r="G2863">
        <v>336</v>
      </c>
    </row>
    <row r="2864" spans="1:7" hidden="1" x14ac:dyDescent="0.25">
      <c r="A2864" t="s">
        <v>5861</v>
      </c>
      <c r="B2864" t="s">
        <v>4391</v>
      </c>
      <c r="C2864" t="s">
        <v>4602</v>
      </c>
      <c r="D2864" t="s">
        <v>3314</v>
      </c>
      <c r="E2864" t="s">
        <v>4033</v>
      </c>
      <c r="F2864">
        <v>3</v>
      </c>
      <c r="G2864">
        <v>358.68</v>
      </c>
    </row>
    <row r="2865" spans="1:7" hidden="1" x14ac:dyDescent="0.25">
      <c r="A2865" t="s">
        <v>5861</v>
      </c>
      <c r="B2865" t="s">
        <v>4391</v>
      </c>
      <c r="C2865" t="s">
        <v>4603</v>
      </c>
      <c r="D2865" t="s">
        <v>3315</v>
      </c>
      <c r="E2865" t="s">
        <v>4033</v>
      </c>
      <c r="F2865">
        <v>3</v>
      </c>
      <c r="G2865">
        <v>358.68</v>
      </c>
    </row>
    <row r="2866" spans="1:7" hidden="1" x14ac:dyDescent="0.25">
      <c r="A2866" t="s">
        <v>5861</v>
      </c>
      <c r="B2866" t="s">
        <v>4042</v>
      </c>
      <c r="C2866" t="s">
        <v>5610</v>
      </c>
      <c r="D2866" t="s">
        <v>3318</v>
      </c>
      <c r="E2866" t="s">
        <v>4033</v>
      </c>
      <c r="F2866">
        <v>0</v>
      </c>
      <c r="G2866">
        <v>0</v>
      </c>
    </row>
    <row r="2867" spans="1:7" hidden="1" x14ac:dyDescent="0.25">
      <c r="A2867" t="s">
        <v>5861</v>
      </c>
      <c r="B2867" t="s">
        <v>4083</v>
      </c>
      <c r="C2867" t="s">
        <v>4605</v>
      </c>
      <c r="D2867" t="s">
        <v>3326</v>
      </c>
      <c r="E2867" t="s">
        <v>4033</v>
      </c>
      <c r="F2867">
        <v>0</v>
      </c>
      <c r="G2867">
        <v>0</v>
      </c>
    </row>
    <row r="2868" spans="1:7" hidden="1" x14ac:dyDescent="0.25">
      <c r="A2868" t="s">
        <v>5861</v>
      </c>
      <c r="B2868" t="s">
        <v>4053</v>
      </c>
      <c r="C2868" t="s">
        <v>5616</v>
      </c>
      <c r="D2868" t="s">
        <v>3329</v>
      </c>
      <c r="E2868" t="s">
        <v>4033</v>
      </c>
      <c r="F2868">
        <v>0</v>
      </c>
      <c r="G2868">
        <v>0</v>
      </c>
    </row>
    <row r="2869" spans="1:7" hidden="1" x14ac:dyDescent="0.25">
      <c r="A2869" t="s">
        <v>5861</v>
      </c>
      <c r="B2869" t="s">
        <v>4053</v>
      </c>
      <c r="C2869" t="s">
        <v>5957</v>
      </c>
      <c r="D2869" t="s">
        <v>3332</v>
      </c>
      <c r="E2869" t="s">
        <v>4971</v>
      </c>
      <c r="F2869">
        <v>0</v>
      </c>
      <c r="G2869">
        <v>0</v>
      </c>
    </row>
    <row r="2870" spans="1:7" hidden="1" x14ac:dyDescent="0.25">
      <c r="A2870" t="s">
        <v>5861</v>
      </c>
      <c r="B2870" t="s">
        <v>4042</v>
      </c>
      <c r="C2870" t="s">
        <v>5618</v>
      </c>
      <c r="D2870" t="s">
        <v>3334</v>
      </c>
      <c r="E2870" t="s">
        <v>4033</v>
      </c>
      <c r="F2870">
        <v>2</v>
      </c>
      <c r="G2870">
        <v>58.93</v>
      </c>
    </row>
    <row r="2871" spans="1:7" hidden="1" x14ac:dyDescent="0.25">
      <c r="A2871" t="s">
        <v>5861</v>
      </c>
      <c r="B2871" t="s">
        <v>4042</v>
      </c>
      <c r="C2871" t="s">
        <v>4608</v>
      </c>
      <c r="D2871" t="s">
        <v>3343</v>
      </c>
      <c r="E2871" t="s">
        <v>4033</v>
      </c>
      <c r="F2871">
        <v>35</v>
      </c>
      <c r="G2871">
        <v>115.1</v>
      </c>
    </row>
    <row r="2872" spans="1:7" hidden="1" x14ac:dyDescent="0.25">
      <c r="A2872" t="s">
        <v>5861</v>
      </c>
      <c r="B2872" t="s">
        <v>4053</v>
      </c>
      <c r="C2872" t="s">
        <v>5626</v>
      </c>
      <c r="D2872" t="s">
        <v>3345</v>
      </c>
      <c r="E2872" t="s">
        <v>4030</v>
      </c>
      <c r="F2872">
        <v>0</v>
      </c>
      <c r="G2872">
        <v>0</v>
      </c>
    </row>
    <row r="2873" spans="1:7" hidden="1" x14ac:dyDescent="0.25">
      <c r="A2873" t="s">
        <v>5861</v>
      </c>
      <c r="B2873" t="s">
        <v>4042</v>
      </c>
      <c r="C2873" t="s">
        <v>4609</v>
      </c>
      <c r="D2873" t="s">
        <v>3346</v>
      </c>
      <c r="E2873" t="s">
        <v>4033</v>
      </c>
      <c r="F2873">
        <v>4</v>
      </c>
      <c r="G2873">
        <v>68.680000000000007</v>
      </c>
    </row>
    <row r="2874" spans="1:7" hidden="1" x14ac:dyDescent="0.25">
      <c r="A2874" t="s">
        <v>5861</v>
      </c>
      <c r="B2874" t="s">
        <v>4042</v>
      </c>
      <c r="C2874" t="s">
        <v>4260</v>
      </c>
      <c r="D2874" t="s">
        <v>3347</v>
      </c>
      <c r="E2874" t="s">
        <v>4033</v>
      </c>
      <c r="F2874">
        <v>0</v>
      </c>
      <c r="G2874">
        <v>0</v>
      </c>
    </row>
    <row r="2875" spans="1:7" hidden="1" x14ac:dyDescent="0.25">
      <c r="A2875" t="s">
        <v>5861</v>
      </c>
      <c r="B2875" t="s">
        <v>4055</v>
      </c>
      <c r="C2875" t="s">
        <v>5627</v>
      </c>
      <c r="D2875" t="s">
        <v>3348</v>
      </c>
      <c r="E2875" t="s">
        <v>4033</v>
      </c>
      <c r="F2875">
        <v>2</v>
      </c>
      <c r="G2875">
        <v>1.01</v>
      </c>
    </row>
    <row r="2876" spans="1:7" hidden="1" x14ac:dyDescent="0.25">
      <c r="A2876" t="s">
        <v>5861</v>
      </c>
      <c r="B2876" t="s">
        <v>4055</v>
      </c>
      <c r="C2876" t="s">
        <v>4261</v>
      </c>
      <c r="D2876" t="s">
        <v>3349</v>
      </c>
      <c r="E2876" t="s">
        <v>4033</v>
      </c>
      <c r="F2876">
        <v>4</v>
      </c>
      <c r="G2876">
        <v>130.80000000000001</v>
      </c>
    </row>
    <row r="2877" spans="1:7" hidden="1" x14ac:dyDescent="0.25">
      <c r="A2877" t="s">
        <v>5861</v>
      </c>
      <c r="B2877" t="s">
        <v>4055</v>
      </c>
      <c r="C2877" t="s">
        <v>4262</v>
      </c>
      <c r="D2877" t="s">
        <v>3350</v>
      </c>
      <c r="E2877" t="s">
        <v>4033</v>
      </c>
      <c r="F2877">
        <v>5</v>
      </c>
      <c r="G2877">
        <v>99.53</v>
      </c>
    </row>
    <row r="2878" spans="1:7" hidden="1" x14ac:dyDescent="0.25">
      <c r="A2878" t="s">
        <v>5861</v>
      </c>
      <c r="B2878" t="s">
        <v>4055</v>
      </c>
      <c r="C2878" t="s">
        <v>4263</v>
      </c>
      <c r="D2878" t="s">
        <v>3351</v>
      </c>
      <c r="E2878" t="s">
        <v>4033</v>
      </c>
      <c r="F2878">
        <v>5</v>
      </c>
      <c r="G2878">
        <v>114.21</v>
      </c>
    </row>
    <row r="2879" spans="1:7" hidden="1" x14ac:dyDescent="0.25">
      <c r="A2879" t="s">
        <v>5861</v>
      </c>
      <c r="B2879" t="s">
        <v>4055</v>
      </c>
      <c r="C2879" t="s">
        <v>4264</v>
      </c>
      <c r="D2879" t="s">
        <v>3352</v>
      </c>
      <c r="E2879" t="s">
        <v>4033</v>
      </c>
      <c r="F2879">
        <v>45</v>
      </c>
      <c r="G2879">
        <v>994.27</v>
      </c>
    </row>
    <row r="2880" spans="1:7" hidden="1" x14ac:dyDescent="0.25">
      <c r="A2880" t="s">
        <v>5861</v>
      </c>
      <c r="B2880" t="s">
        <v>4055</v>
      </c>
      <c r="C2880" t="s">
        <v>4266</v>
      </c>
      <c r="D2880" t="s">
        <v>3354</v>
      </c>
      <c r="E2880" t="s">
        <v>4033</v>
      </c>
      <c r="F2880">
        <v>5</v>
      </c>
      <c r="G2880">
        <v>82.71</v>
      </c>
    </row>
    <row r="2881" spans="1:7" hidden="1" x14ac:dyDescent="0.25">
      <c r="A2881" t="s">
        <v>5861</v>
      </c>
      <c r="B2881" t="s">
        <v>4055</v>
      </c>
      <c r="C2881" t="s">
        <v>4268</v>
      </c>
      <c r="D2881" t="s">
        <v>3357</v>
      </c>
      <c r="E2881" t="s">
        <v>4033</v>
      </c>
      <c r="F2881">
        <v>5</v>
      </c>
      <c r="G2881">
        <v>97.49</v>
      </c>
    </row>
    <row r="2882" spans="1:7" hidden="1" x14ac:dyDescent="0.25">
      <c r="A2882" t="s">
        <v>5861</v>
      </c>
      <c r="B2882" t="s">
        <v>4053</v>
      </c>
      <c r="C2882" t="s">
        <v>5629</v>
      </c>
      <c r="D2882" t="s">
        <v>3359</v>
      </c>
      <c r="E2882" t="s">
        <v>4239</v>
      </c>
      <c r="F2882">
        <v>0</v>
      </c>
      <c r="G2882">
        <v>0</v>
      </c>
    </row>
    <row r="2883" spans="1:7" hidden="1" x14ac:dyDescent="0.25">
      <c r="A2883" t="s">
        <v>5861</v>
      </c>
      <c r="B2883" t="s">
        <v>4055</v>
      </c>
      <c r="C2883" t="s">
        <v>4846</v>
      </c>
      <c r="D2883" t="s">
        <v>3361</v>
      </c>
      <c r="E2883" t="s">
        <v>4030</v>
      </c>
      <c r="F2883">
        <v>2</v>
      </c>
      <c r="G2883">
        <v>22</v>
      </c>
    </row>
    <row r="2884" spans="1:7" hidden="1" x14ac:dyDescent="0.25">
      <c r="A2884" t="s">
        <v>5861</v>
      </c>
      <c r="B2884" t="s">
        <v>4055</v>
      </c>
      <c r="C2884" t="s">
        <v>4847</v>
      </c>
      <c r="D2884" t="s">
        <v>3362</v>
      </c>
      <c r="E2884" t="s">
        <v>4030</v>
      </c>
      <c r="F2884">
        <v>1</v>
      </c>
      <c r="G2884">
        <v>11</v>
      </c>
    </row>
    <row r="2885" spans="1:7" hidden="1" x14ac:dyDescent="0.25">
      <c r="A2885" t="s">
        <v>5861</v>
      </c>
      <c r="B2885" t="s">
        <v>4055</v>
      </c>
      <c r="C2885" t="s">
        <v>5630</v>
      </c>
      <c r="D2885" t="s">
        <v>3363</v>
      </c>
      <c r="E2885" t="s">
        <v>4030</v>
      </c>
      <c r="F2885">
        <v>2</v>
      </c>
      <c r="G2885">
        <v>22</v>
      </c>
    </row>
    <row r="2886" spans="1:7" hidden="1" x14ac:dyDescent="0.25">
      <c r="A2886" t="s">
        <v>5861</v>
      </c>
      <c r="B2886" t="s">
        <v>4055</v>
      </c>
      <c r="C2886" t="s">
        <v>5631</v>
      </c>
      <c r="D2886" t="s">
        <v>3364</v>
      </c>
      <c r="E2886" t="s">
        <v>4030</v>
      </c>
      <c r="F2886">
        <v>1</v>
      </c>
      <c r="G2886">
        <v>13.11</v>
      </c>
    </row>
    <row r="2887" spans="1:7" hidden="1" x14ac:dyDescent="0.25">
      <c r="A2887" t="s">
        <v>5861</v>
      </c>
      <c r="B2887" t="s">
        <v>4055</v>
      </c>
      <c r="C2887" t="s">
        <v>5632</v>
      </c>
      <c r="D2887" t="s">
        <v>3365</v>
      </c>
      <c r="E2887" t="s">
        <v>4030</v>
      </c>
      <c r="F2887">
        <v>4</v>
      </c>
      <c r="G2887">
        <v>44</v>
      </c>
    </row>
    <row r="2888" spans="1:7" hidden="1" x14ac:dyDescent="0.25">
      <c r="A2888" t="s">
        <v>5861</v>
      </c>
      <c r="B2888" t="s">
        <v>4055</v>
      </c>
      <c r="C2888" t="s">
        <v>4848</v>
      </c>
      <c r="D2888" t="s">
        <v>3366</v>
      </c>
      <c r="E2888" t="s">
        <v>4030</v>
      </c>
      <c r="F2888">
        <v>6</v>
      </c>
      <c r="G2888">
        <v>66</v>
      </c>
    </row>
    <row r="2889" spans="1:7" hidden="1" x14ac:dyDescent="0.25">
      <c r="A2889" t="s">
        <v>5861</v>
      </c>
      <c r="B2889" t="s">
        <v>4055</v>
      </c>
      <c r="C2889" t="s">
        <v>4269</v>
      </c>
      <c r="D2889" t="s">
        <v>3367</v>
      </c>
      <c r="E2889" t="s">
        <v>4030</v>
      </c>
      <c r="F2889">
        <v>3</v>
      </c>
      <c r="G2889">
        <v>33</v>
      </c>
    </row>
    <row r="2890" spans="1:7" hidden="1" x14ac:dyDescent="0.25">
      <c r="A2890" t="s">
        <v>5861</v>
      </c>
      <c r="B2890" t="s">
        <v>4055</v>
      </c>
      <c r="C2890" t="s">
        <v>4271</v>
      </c>
      <c r="D2890" t="s">
        <v>3369</v>
      </c>
      <c r="E2890" t="s">
        <v>4030</v>
      </c>
      <c r="F2890">
        <v>2</v>
      </c>
      <c r="G2890">
        <v>6.13</v>
      </c>
    </row>
    <row r="2891" spans="1:7" hidden="1" x14ac:dyDescent="0.25">
      <c r="A2891" t="s">
        <v>5861</v>
      </c>
      <c r="B2891" t="s">
        <v>4055</v>
      </c>
      <c r="C2891" t="s">
        <v>4272</v>
      </c>
      <c r="D2891" t="s">
        <v>3370</v>
      </c>
      <c r="E2891" t="s">
        <v>4030</v>
      </c>
      <c r="F2891">
        <v>2</v>
      </c>
      <c r="G2891">
        <v>3.32</v>
      </c>
    </row>
    <row r="2892" spans="1:7" hidden="1" x14ac:dyDescent="0.25">
      <c r="A2892" t="s">
        <v>5861</v>
      </c>
      <c r="B2892" t="s">
        <v>4055</v>
      </c>
      <c r="C2892" t="s">
        <v>4849</v>
      </c>
      <c r="D2892" t="s">
        <v>3371</v>
      </c>
      <c r="E2892" t="s">
        <v>4030</v>
      </c>
      <c r="F2892">
        <v>0</v>
      </c>
      <c r="G2892">
        <v>0</v>
      </c>
    </row>
    <row r="2893" spans="1:7" hidden="1" x14ac:dyDescent="0.25">
      <c r="A2893" t="s">
        <v>5861</v>
      </c>
      <c r="B2893" t="s">
        <v>4055</v>
      </c>
      <c r="C2893" t="s">
        <v>4273</v>
      </c>
      <c r="D2893" t="s">
        <v>3372</v>
      </c>
      <c r="E2893" t="s">
        <v>4030</v>
      </c>
      <c r="F2893">
        <v>4</v>
      </c>
      <c r="G2893">
        <v>12.28</v>
      </c>
    </row>
    <row r="2894" spans="1:7" hidden="1" x14ac:dyDescent="0.25">
      <c r="A2894" t="s">
        <v>5861</v>
      </c>
      <c r="B2894" t="s">
        <v>4055</v>
      </c>
      <c r="C2894" t="s">
        <v>4274</v>
      </c>
      <c r="D2894" t="s">
        <v>3373</v>
      </c>
      <c r="E2894" t="s">
        <v>4030</v>
      </c>
      <c r="F2894">
        <v>2</v>
      </c>
      <c r="G2894">
        <v>7.56</v>
      </c>
    </row>
    <row r="2895" spans="1:7" hidden="1" x14ac:dyDescent="0.25">
      <c r="A2895" t="s">
        <v>5861</v>
      </c>
      <c r="B2895" t="s">
        <v>4055</v>
      </c>
      <c r="C2895" t="s">
        <v>4275</v>
      </c>
      <c r="D2895" t="s">
        <v>3374</v>
      </c>
      <c r="E2895" t="s">
        <v>4030</v>
      </c>
      <c r="F2895">
        <v>3</v>
      </c>
      <c r="G2895">
        <v>9.1999999999999993</v>
      </c>
    </row>
    <row r="2896" spans="1:7" hidden="1" x14ac:dyDescent="0.25">
      <c r="A2896" t="s">
        <v>5861</v>
      </c>
      <c r="B2896" t="s">
        <v>4055</v>
      </c>
      <c r="C2896" t="s">
        <v>4276</v>
      </c>
      <c r="D2896" t="s">
        <v>3375</v>
      </c>
      <c r="E2896" t="s">
        <v>4030</v>
      </c>
      <c r="F2896">
        <v>2</v>
      </c>
      <c r="G2896">
        <v>6.14</v>
      </c>
    </row>
    <row r="2897" spans="1:7" hidden="1" x14ac:dyDescent="0.25">
      <c r="A2897" t="s">
        <v>5861</v>
      </c>
      <c r="B2897" t="s">
        <v>4055</v>
      </c>
      <c r="C2897" t="s">
        <v>4277</v>
      </c>
      <c r="D2897" t="s">
        <v>3376</v>
      </c>
      <c r="E2897" t="s">
        <v>4030</v>
      </c>
      <c r="F2897">
        <v>4</v>
      </c>
      <c r="G2897">
        <v>12.14</v>
      </c>
    </row>
    <row r="2898" spans="1:7" hidden="1" x14ac:dyDescent="0.25">
      <c r="A2898" t="s">
        <v>5861</v>
      </c>
      <c r="B2898" t="s">
        <v>4055</v>
      </c>
      <c r="C2898" t="s">
        <v>5958</v>
      </c>
      <c r="D2898" t="s">
        <v>3378</v>
      </c>
      <c r="E2898" t="s">
        <v>4033</v>
      </c>
      <c r="F2898">
        <v>3</v>
      </c>
      <c r="G2898">
        <v>42</v>
      </c>
    </row>
    <row r="2899" spans="1:7" hidden="1" x14ac:dyDescent="0.25">
      <c r="A2899" t="s">
        <v>5861</v>
      </c>
      <c r="B2899" t="s">
        <v>4055</v>
      </c>
      <c r="C2899" t="s">
        <v>5959</v>
      </c>
      <c r="D2899" t="s">
        <v>3379</v>
      </c>
      <c r="E2899" t="s">
        <v>4033</v>
      </c>
      <c r="F2899">
        <v>5</v>
      </c>
      <c r="G2899">
        <v>90.16</v>
      </c>
    </row>
    <row r="2900" spans="1:7" hidden="1" x14ac:dyDescent="0.25">
      <c r="A2900" t="s">
        <v>5861</v>
      </c>
      <c r="B2900" t="s">
        <v>4055</v>
      </c>
      <c r="C2900" t="s">
        <v>5960</v>
      </c>
      <c r="D2900" t="s">
        <v>3381</v>
      </c>
      <c r="E2900" t="s">
        <v>4033</v>
      </c>
      <c r="F2900">
        <v>2</v>
      </c>
      <c r="G2900">
        <v>28</v>
      </c>
    </row>
    <row r="2901" spans="1:7" hidden="1" x14ac:dyDescent="0.25">
      <c r="A2901" t="s">
        <v>5861</v>
      </c>
      <c r="B2901" t="s">
        <v>4055</v>
      </c>
      <c r="C2901" t="s">
        <v>4610</v>
      </c>
      <c r="D2901" t="s">
        <v>3382</v>
      </c>
      <c r="E2901" t="s">
        <v>4030</v>
      </c>
      <c r="F2901">
        <v>40</v>
      </c>
      <c r="G2901">
        <v>10.68</v>
      </c>
    </row>
    <row r="2902" spans="1:7" hidden="1" x14ac:dyDescent="0.25">
      <c r="A2902" t="s">
        <v>5861</v>
      </c>
      <c r="B2902" t="s">
        <v>4055</v>
      </c>
      <c r="C2902" t="s">
        <v>4611</v>
      </c>
      <c r="D2902" t="s">
        <v>3383</v>
      </c>
      <c r="E2902" t="s">
        <v>4030</v>
      </c>
      <c r="F2902">
        <v>40</v>
      </c>
      <c r="G2902">
        <v>10.47</v>
      </c>
    </row>
    <row r="2903" spans="1:7" hidden="1" x14ac:dyDescent="0.25">
      <c r="A2903" t="s">
        <v>5861</v>
      </c>
      <c r="B2903" t="s">
        <v>4055</v>
      </c>
      <c r="C2903" t="s">
        <v>4612</v>
      </c>
      <c r="D2903" t="s">
        <v>3384</v>
      </c>
      <c r="E2903" t="s">
        <v>4030</v>
      </c>
      <c r="F2903">
        <v>74</v>
      </c>
      <c r="G2903">
        <v>19.670000000000002</v>
      </c>
    </row>
    <row r="2904" spans="1:7" hidden="1" x14ac:dyDescent="0.25">
      <c r="A2904" t="s">
        <v>5861</v>
      </c>
      <c r="B2904" t="s">
        <v>4055</v>
      </c>
      <c r="C2904" t="s">
        <v>4613</v>
      </c>
      <c r="D2904" t="s">
        <v>3385</v>
      </c>
      <c r="E2904" t="s">
        <v>4030</v>
      </c>
      <c r="F2904">
        <v>40</v>
      </c>
      <c r="G2904">
        <v>10.62</v>
      </c>
    </row>
    <row r="2905" spans="1:7" hidden="1" x14ac:dyDescent="0.25">
      <c r="A2905" t="s">
        <v>5861</v>
      </c>
      <c r="B2905" t="s">
        <v>4055</v>
      </c>
      <c r="C2905" t="s">
        <v>4614</v>
      </c>
      <c r="D2905" t="s">
        <v>3386</v>
      </c>
      <c r="E2905" t="s">
        <v>4030</v>
      </c>
      <c r="F2905">
        <v>74</v>
      </c>
      <c r="G2905">
        <v>32.89</v>
      </c>
    </row>
    <row r="2906" spans="1:7" hidden="1" x14ac:dyDescent="0.25">
      <c r="A2906" t="s">
        <v>5861</v>
      </c>
      <c r="B2906" t="s">
        <v>4055</v>
      </c>
      <c r="C2906" t="s">
        <v>4615</v>
      </c>
      <c r="D2906" t="s">
        <v>3387</v>
      </c>
      <c r="E2906" t="s">
        <v>4030</v>
      </c>
      <c r="F2906">
        <v>74</v>
      </c>
      <c r="G2906">
        <v>19.649999999999999</v>
      </c>
    </row>
    <row r="2907" spans="1:7" hidden="1" x14ac:dyDescent="0.25">
      <c r="A2907" t="s">
        <v>5861</v>
      </c>
      <c r="B2907" t="s">
        <v>4055</v>
      </c>
      <c r="C2907" t="s">
        <v>4616</v>
      </c>
      <c r="D2907" t="s">
        <v>3388</v>
      </c>
      <c r="E2907" t="s">
        <v>4030</v>
      </c>
      <c r="F2907">
        <v>39</v>
      </c>
      <c r="G2907">
        <v>10.17</v>
      </c>
    </row>
    <row r="2908" spans="1:7" hidden="1" x14ac:dyDescent="0.25">
      <c r="A2908" t="s">
        <v>5861</v>
      </c>
      <c r="B2908" t="s">
        <v>4055</v>
      </c>
      <c r="C2908" t="s">
        <v>4617</v>
      </c>
      <c r="D2908" t="s">
        <v>3389</v>
      </c>
      <c r="E2908" t="s">
        <v>4030</v>
      </c>
      <c r="F2908">
        <v>29</v>
      </c>
      <c r="G2908">
        <v>7.61</v>
      </c>
    </row>
    <row r="2909" spans="1:7" hidden="1" x14ac:dyDescent="0.25">
      <c r="A2909" t="s">
        <v>5861</v>
      </c>
      <c r="B2909" t="s">
        <v>4053</v>
      </c>
      <c r="C2909" t="s">
        <v>5961</v>
      </c>
      <c r="D2909" t="s">
        <v>3392</v>
      </c>
      <c r="E2909" t="s">
        <v>4030</v>
      </c>
      <c r="F2909">
        <v>0</v>
      </c>
      <c r="G2909">
        <v>0</v>
      </c>
    </row>
    <row r="2910" spans="1:7" hidden="1" x14ac:dyDescent="0.25">
      <c r="A2910" t="s">
        <v>5861</v>
      </c>
      <c r="B2910" t="s">
        <v>4055</v>
      </c>
      <c r="C2910" t="s">
        <v>4618</v>
      </c>
      <c r="D2910" t="s">
        <v>3393</v>
      </c>
      <c r="E2910" t="s">
        <v>4030</v>
      </c>
      <c r="F2910">
        <v>4</v>
      </c>
      <c r="G2910">
        <v>1.76</v>
      </c>
    </row>
    <row r="2911" spans="1:7" hidden="1" x14ac:dyDescent="0.25">
      <c r="A2911" t="s">
        <v>5861</v>
      </c>
      <c r="B2911" t="s">
        <v>4055</v>
      </c>
      <c r="C2911" t="s">
        <v>4619</v>
      </c>
      <c r="D2911" t="s">
        <v>3394</v>
      </c>
      <c r="E2911" t="s">
        <v>4030</v>
      </c>
      <c r="F2911">
        <v>17</v>
      </c>
      <c r="G2911">
        <v>7.54</v>
      </c>
    </row>
    <row r="2912" spans="1:7" hidden="1" x14ac:dyDescent="0.25">
      <c r="A2912" t="s">
        <v>5861</v>
      </c>
      <c r="B2912" t="s">
        <v>4055</v>
      </c>
      <c r="C2912" t="s">
        <v>4620</v>
      </c>
      <c r="D2912" t="s">
        <v>3395</v>
      </c>
      <c r="E2912" t="s">
        <v>4030</v>
      </c>
      <c r="F2912">
        <v>2</v>
      </c>
      <c r="G2912">
        <v>0.88</v>
      </c>
    </row>
    <row r="2913" spans="1:7" hidden="1" x14ac:dyDescent="0.25">
      <c r="A2913" t="s">
        <v>5861</v>
      </c>
      <c r="B2913" t="s">
        <v>4055</v>
      </c>
      <c r="C2913" t="s">
        <v>4621</v>
      </c>
      <c r="D2913" t="s">
        <v>3396</v>
      </c>
      <c r="E2913" t="s">
        <v>4030</v>
      </c>
      <c r="F2913">
        <v>67</v>
      </c>
      <c r="G2913">
        <v>29.48</v>
      </c>
    </row>
    <row r="2914" spans="1:7" hidden="1" x14ac:dyDescent="0.25">
      <c r="A2914" t="s">
        <v>5861</v>
      </c>
      <c r="B2914" t="s">
        <v>4055</v>
      </c>
      <c r="C2914" t="s">
        <v>4622</v>
      </c>
      <c r="D2914" t="s">
        <v>3397</v>
      </c>
      <c r="E2914" t="s">
        <v>4030</v>
      </c>
      <c r="F2914">
        <v>15</v>
      </c>
      <c r="G2914">
        <v>13.35</v>
      </c>
    </row>
    <row r="2915" spans="1:7" hidden="1" x14ac:dyDescent="0.25">
      <c r="A2915" t="s">
        <v>5861</v>
      </c>
      <c r="B2915" t="s">
        <v>4055</v>
      </c>
      <c r="C2915" t="s">
        <v>4623</v>
      </c>
      <c r="D2915" t="s">
        <v>3398</v>
      </c>
      <c r="E2915" t="s">
        <v>4030</v>
      </c>
      <c r="F2915">
        <v>50</v>
      </c>
      <c r="G2915">
        <v>22.1</v>
      </c>
    </row>
    <row r="2916" spans="1:7" hidden="1" x14ac:dyDescent="0.25">
      <c r="A2916" t="s">
        <v>5861</v>
      </c>
      <c r="B2916" t="s">
        <v>4055</v>
      </c>
      <c r="C2916" t="s">
        <v>4624</v>
      </c>
      <c r="D2916" t="s">
        <v>3399</v>
      </c>
      <c r="E2916" t="s">
        <v>4030</v>
      </c>
      <c r="F2916">
        <v>60</v>
      </c>
      <c r="G2916">
        <v>26.31</v>
      </c>
    </row>
    <row r="2917" spans="1:7" hidden="1" x14ac:dyDescent="0.25">
      <c r="A2917" t="s">
        <v>5861</v>
      </c>
      <c r="B2917" t="s">
        <v>4055</v>
      </c>
      <c r="C2917" t="s">
        <v>4850</v>
      </c>
      <c r="D2917" t="s">
        <v>3400</v>
      </c>
      <c r="E2917" t="s">
        <v>4030</v>
      </c>
      <c r="F2917">
        <v>17</v>
      </c>
      <c r="G2917">
        <v>7.48</v>
      </c>
    </row>
    <row r="2918" spans="1:7" hidden="1" x14ac:dyDescent="0.25">
      <c r="A2918" t="s">
        <v>5861</v>
      </c>
      <c r="B2918" t="s">
        <v>4055</v>
      </c>
      <c r="C2918" t="s">
        <v>4626</v>
      </c>
      <c r="D2918" t="s">
        <v>3402</v>
      </c>
      <c r="E2918" t="s">
        <v>4030</v>
      </c>
      <c r="F2918">
        <v>17</v>
      </c>
      <c r="G2918">
        <v>7.48</v>
      </c>
    </row>
    <row r="2919" spans="1:7" hidden="1" x14ac:dyDescent="0.25">
      <c r="A2919" t="s">
        <v>5861</v>
      </c>
      <c r="B2919" t="s">
        <v>4055</v>
      </c>
      <c r="C2919" t="s">
        <v>4627</v>
      </c>
      <c r="D2919" t="s">
        <v>3403</v>
      </c>
      <c r="E2919" t="s">
        <v>4030</v>
      </c>
      <c r="F2919">
        <v>40</v>
      </c>
      <c r="G2919">
        <v>17.600000000000001</v>
      </c>
    </row>
    <row r="2920" spans="1:7" hidden="1" x14ac:dyDescent="0.25">
      <c r="A2920" t="s">
        <v>5861</v>
      </c>
      <c r="B2920" t="s">
        <v>4055</v>
      </c>
      <c r="C2920" t="s">
        <v>4628</v>
      </c>
      <c r="D2920" t="s">
        <v>3404</v>
      </c>
      <c r="E2920" t="s">
        <v>4030</v>
      </c>
      <c r="F2920">
        <v>35</v>
      </c>
      <c r="G2920">
        <v>25.66</v>
      </c>
    </row>
    <row r="2921" spans="1:7" hidden="1" x14ac:dyDescent="0.25">
      <c r="A2921" t="s">
        <v>5861</v>
      </c>
      <c r="B2921" t="s">
        <v>4055</v>
      </c>
      <c r="C2921" t="s">
        <v>4629</v>
      </c>
      <c r="D2921" t="s">
        <v>3405</v>
      </c>
      <c r="E2921" t="s">
        <v>4030</v>
      </c>
      <c r="F2921">
        <v>10</v>
      </c>
      <c r="G2921">
        <v>4.4000000000000004</v>
      </c>
    </row>
    <row r="2922" spans="1:7" hidden="1" x14ac:dyDescent="0.25">
      <c r="A2922" t="s">
        <v>5861</v>
      </c>
      <c r="B2922" t="s">
        <v>4055</v>
      </c>
      <c r="C2922" t="s">
        <v>4851</v>
      </c>
      <c r="D2922" t="s">
        <v>3406</v>
      </c>
      <c r="E2922" t="s">
        <v>4030</v>
      </c>
      <c r="F2922">
        <v>47</v>
      </c>
      <c r="G2922">
        <v>19.91</v>
      </c>
    </row>
    <row r="2923" spans="1:7" hidden="1" x14ac:dyDescent="0.25">
      <c r="A2923" t="s">
        <v>5861</v>
      </c>
      <c r="B2923" t="s">
        <v>4055</v>
      </c>
      <c r="C2923" t="s">
        <v>4852</v>
      </c>
      <c r="D2923" t="s">
        <v>3408</v>
      </c>
      <c r="E2923" t="s">
        <v>4030</v>
      </c>
      <c r="F2923">
        <v>7</v>
      </c>
      <c r="G2923">
        <v>3.08</v>
      </c>
    </row>
    <row r="2924" spans="1:7" hidden="1" x14ac:dyDescent="0.25">
      <c r="A2924" t="s">
        <v>5861</v>
      </c>
      <c r="B2924" t="s">
        <v>4055</v>
      </c>
      <c r="C2924" t="s">
        <v>4631</v>
      </c>
      <c r="D2924" t="s">
        <v>3409</v>
      </c>
      <c r="E2924" t="s">
        <v>4030</v>
      </c>
      <c r="F2924">
        <v>44</v>
      </c>
      <c r="G2924">
        <v>19.36</v>
      </c>
    </row>
    <row r="2925" spans="1:7" hidden="1" x14ac:dyDescent="0.25">
      <c r="A2925" t="s">
        <v>5861</v>
      </c>
      <c r="B2925" t="s">
        <v>4055</v>
      </c>
      <c r="C2925" t="s">
        <v>4632</v>
      </c>
      <c r="D2925" t="s">
        <v>4633</v>
      </c>
      <c r="E2925" t="s">
        <v>4030</v>
      </c>
      <c r="F2925">
        <v>17</v>
      </c>
      <c r="G2925">
        <v>7</v>
      </c>
    </row>
    <row r="2926" spans="1:7" hidden="1" x14ac:dyDescent="0.25">
      <c r="A2926" t="s">
        <v>5861</v>
      </c>
      <c r="B2926" t="s">
        <v>4055</v>
      </c>
      <c r="C2926" t="s">
        <v>4634</v>
      </c>
      <c r="D2926" t="s">
        <v>3410</v>
      </c>
      <c r="E2926" t="s">
        <v>4030</v>
      </c>
      <c r="F2926">
        <v>37</v>
      </c>
      <c r="G2926">
        <v>16.399999999999999</v>
      </c>
    </row>
    <row r="2927" spans="1:7" hidden="1" x14ac:dyDescent="0.25">
      <c r="A2927" t="s">
        <v>5861</v>
      </c>
      <c r="B2927" t="s">
        <v>4055</v>
      </c>
      <c r="C2927" t="s">
        <v>4635</v>
      </c>
      <c r="D2927" t="s">
        <v>3411</v>
      </c>
      <c r="E2927" t="s">
        <v>4030</v>
      </c>
      <c r="F2927">
        <v>18</v>
      </c>
      <c r="G2927">
        <v>8.41</v>
      </c>
    </row>
    <row r="2928" spans="1:7" hidden="1" x14ac:dyDescent="0.25">
      <c r="A2928" t="s">
        <v>5861</v>
      </c>
      <c r="B2928" t="s">
        <v>4055</v>
      </c>
      <c r="C2928" t="s">
        <v>4853</v>
      </c>
      <c r="D2928" t="s">
        <v>3412</v>
      </c>
      <c r="E2928" t="s">
        <v>4030</v>
      </c>
      <c r="F2928">
        <v>40</v>
      </c>
      <c r="G2928">
        <v>4.43</v>
      </c>
    </row>
    <row r="2929" spans="1:7" hidden="1" x14ac:dyDescent="0.25">
      <c r="A2929" t="s">
        <v>5861</v>
      </c>
      <c r="B2929" t="s">
        <v>4055</v>
      </c>
      <c r="C2929" t="s">
        <v>4854</v>
      </c>
      <c r="D2929" t="s">
        <v>3416</v>
      </c>
      <c r="E2929" t="s">
        <v>4030</v>
      </c>
      <c r="F2929">
        <v>20</v>
      </c>
      <c r="G2929">
        <v>2.41</v>
      </c>
    </row>
    <row r="2930" spans="1:7" hidden="1" x14ac:dyDescent="0.25">
      <c r="A2930" t="s">
        <v>5861</v>
      </c>
      <c r="B2930" t="s">
        <v>4055</v>
      </c>
      <c r="C2930" t="s">
        <v>4855</v>
      </c>
      <c r="D2930" t="s">
        <v>3417</v>
      </c>
      <c r="E2930" t="s">
        <v>4030</v>
      </c>
      <c r="F2930">
        <v>40</v>
      </c>
      <c r="G2930">
        <v>11.83</v>
      </c>
    </row>
    <row r="2931" spans="1:7" hidden="1" x14ac:dyDescent="0.25">
      <c r="A2931" t="s">
        <v>5861</v>
      </c>
      <c r="B2931" t="s">
        <v>4055</v>
      </c>
      <c r="C2931" t="s">
        <v>4856</v>
      </c>
      <c r="D2931" t="s">
        <v>3418</v>
      </c>
      <c r="E2931" t="s">
        <v>4030</v>
      </c>
      <c r="F2931">
        <v>40</v>
      </c>
      <c r="G2931">
        <v>4.59</v>
      </c>
    </row>
    <row r="2932" spans="1:7" hidden="1" x14ac:dyDescent="0.25">
      <c r="A2932" t="s">
        <v>5861</v>
      </c>
      <c r="B2932" t="s">
        <v>4055</v>
      </c>
      <c r="C2932" t="s">
        <v>5637</v>
      </c>
      <c r="D2932" t="s">
        <v>3419</v>
      </c>
      <c r="E2932" t="s">
        <v>4030</v>
      </c>
      <c r="F2932">
        <v>40</v>
      </c>
      <c r="G2932">
        <v>11.22</v>
      </c>
    </row>
    <row r="2933" spans="1:7" hidden="1" x14ac:dyDescent="0.25">
      <c r="A2933" t="s">
        <v>5861</v>
      </c>
      <c r="B2933" t="s">
        <v>4055</v>
      </c>
      <c r="C2933" t="s">
        <v>4857</v>
      </c>
      <c r="D2933" t="s">
        <v>3420</v>
      </c>
      <c r="E2933" t="s">
        <v>4030</v>
      </c>
      <c r="F2933">
        <v>40</v>
      </c>
      <c r="G2933">
        <v>5.93</v>
      </c>
    </row>
    <row r="2934" spans="1:7" hidden="1" x14ac:dyDescent="0.25">
      <c r="A2934" t="s">
        <v>5861</v>
      </c>
      <c r="B2934" t="s">
        <v>4042</v>
      </c>
      <c r="C2934" t="s">
        <v>4278</v>
      </c>
      <c r="D2934" t="s">
        <v>3423</v>
      </c>
      <c r="E2934" t="s">
        <v>4030</v>
      </c>
      <c r="F2934">
        <v>10</v>
      </c>
      <c r="G2934">
        <v>717.59</v>
      </c>
    </row>
    <row r="2935" spans="1:7" hidden="1" x14ac:dyDescent="0.25">
      <c r="A2935" t="s">
        <v>5861</v>
      </c>
      <c r="B2935" t="s">
        <v>4042</v>
      </c>
      <c r="C2935" t="s">
        <v>4279</v>
      </c>
      <c r="D2935" t="s">
        <v>3424</v>
      </c>
      <c r="E2935" t="s">
        <v>4030</v>
      </c>
      <c r="F2935">
        <v>10</v>
      </c>
      <c r="G2935">
        <v>445</v>
      </c>
    </row>
    <row r="2936" spans="1:7" hidden="1" x14ac:dyDescent="0.25">
      <c r="A2936" t="s">
        <v>5861</v>
      </c>
      <c r="B2936" t="s">
        <v>4055</v>
      </c>
      <c r="C2936" t="s">
        <v>5639</v>
      </c>
      <c r="D2936" t="s">
        <v>3426</v>
      </c>
      <c r="E2936" t="s">
        <v>4030</v>
      </c>
      <c r="F2936">
        <v>3</v>
      </c>
      <c r="G2936">
        <v>7.22</v>
      </c>
    </row>
    <row r="2937" spans="1:7" hidden="1" x14ac:dyDescent="0.25">
      <c r="A2937" t="s">
        <v>5861</v>
      </c>
      <c r="B2937" t="s">
        <v>4055</v>
      </c>
      <c r="C2937" t="s">
        <v>4280</v>
      </c>
      <c r="D2937" t="s">
        <v>4281</v>
      </c>
      <c r="E2937" t="s">
        <v>4030</v>
      </c>
      <c r="F2937">
        <v>12</v>
      </c>
      <c r="G2937">
        <v>2.48</v>
      </c>
    </row>
    <row r="2938" spans="1:7" hidden="1" x14ac:dyDescent="0.25">
      <c r="A2938" t="s">
        <v>5861</v>
      </c>
      <c r="B2938" t="s">
        <v>4055</v>
      </c>
      <c r="C2938" t="s">
        <v>5962</v>
      </c>
      <c r="D2938" t="s">
        <v>3427</v>
      </c>
      <c r="E2938" t="s">
        <v>4030</v>
      </c>
      <c r="F2938">
        <v>40</v>
      </c>
      <c r="G2938">
        <v>16.98</v>
      </c>
    </row>
    <row r="2939" spans="1:7" hidden="1" x14ac:dyDescent="0.25">
      <c r="A2939" t="s">
        <v>5861</v>
      </c>
      <c r="B2939" t="s">
        <v>4055</v>
      </c>
      <c r="C2939" t="s">
        <v>4858</v>
      </c>
      <c r="D2939" t="s">
        <v>3428</v>
      </c>
      <c r="E2939" t="s">
        <v>4030</v>
      </c>
      <c r="F2939">
        <v>40</v>
      </c>
      <c r="G2939">
        <v>15.02</v>
      </c>
    </row>
    <row r="2940" spans="1:7" hidden="1" x14ac:dyDescent="0.25">
      <c r="A2940" t="s">
        <v>5861</v>
      </c>
      <c r="B2940" t="s">
        <v>4055</v>
      </c>
      <c r="C2940" t="s">
        <v>4859</v>
      </c>
      <c r="D2940" t="s">
        <v>3429</v>
      </c>
      <c r="E2940" t="s">
        <v>4030</v>
      </c>
      <c r="F2940">
        <v>40</v>
      </c>
      <c r="G2940">
        <v>18.12</v>
      </c>
    </row>
    <row r="2941" spans="1:7" hidden="1" x14ac:dyDescent="0.25">
      <c r="A2941" t="s">
        <v>5861</v>
      </c>
      <c r="B2941" t="s">
        <v>4055</v>
      </c>
      <c r="C2941" t="s">
        <v>4860</v>
      </c>
      <c r="D2941" t="s">
        <v>3430</v>
      </c>
      <c r="E2941" t="s">
        <v>4030</v>
      </c>
      <c r="F2941">
        <v>20</v>
      </c>
      <c r="G2941">
        <v>8.11</v>
      </c>
    </row>
    <row r="2942" spans="1:7" hidden="1" x14ac:dyDescent="0.25">
      <c r="A2942" t="s">
        <v>5861</v>
      </c>
      <c r="B2942" t="s">
        <v>4055</v>
      </c>
      <c r="C2942" t="s">
        <v>4861</v>
      </c>
      <c r="D2942" t="s">
        <v>3431</v>
      </c>
      <c r="E2942" t="s">
        <v>4030</v>
      </c>
      <c r="F2942">
        <v>40</v>
      </c>
      <c r="G2942">
        <v>16.38</v>
      </c>
    </row>
    <row r="2943" spans="1:7" hidden="1" x14ac:dyDescent="0.25">
      <c r="A2943" t="s">
        <v>5861</v>
      </c>
      <c r="B2943" t="s">
        <v>4055</v>
      </c>
      <c r="C2943" t="s">
        <v>5640</v>
      </c>
      <c r="D2943" t="s">
        <v>3436</v>
      </c>
      <c r="E2943" t="s">
        <v>4030</v>
      </c>
      <c r="F2943">
        <v>2</v>
      </c>
      <c r="G2943">
        <v>21.58</v>
      </c>
    </row>
    <row r="2944" spans="1:7" hidden="1" x14ac:dyDescent="0.25">
      <c r="A2944" t="s">
        <v>5861</v>
      </c>
      <c r="B2944" t="s">
        <v>4055</v>
      </c>
      <c r="C2944" t="s">
        <v>5646</v>
      </c>
      <c r="D2944" t="s">
        <v>3450</v>
      </c>
      <c r="E2944" t="s">
        <v>4030</v>
      </c>
      <c r="F2944">
        <v>2</v>
      </c>
      <c r="G2944">
        <v>78</v>
      </c>
    </row>
    <row r="2945" spans="1:7" hidden="1" x14ac:dyDescent="0.25">
      <c r="A2945" t="s">
        <v>5861</v>
      </c>
      <c r="B2945" t="s">
        <v>4053</v>
      </c>
      <c r="C2945" t="s">
        <v>5963</v>
      </c>
      <c r="D2945" t="s">
        <v>3457</v>
      </c>
      <c r="E2945" t="s">
        <v>4173</v>
      </c>
      <c r="F2945">
        <v>0</v>
      </c>
      <c r="G2945">
        <v>0</v>
      </c>
    </row>
    <row r="2946" spans="1:7" hidden="1" x14ac:dyDescent="0.25">
      <c r="A2946" t="s">
        <v>5861</v>
      </c>
      <c r="B2946" t="s">
        <v>4055</v>
      </c>
      <c r="C2946" t="s">
        <v>4290</v>
      </c>
      <c r="D2946" t="s">
        <v>3460</v>
      </c>
      <c r="E2946" t="s">
        <v>4033</v>
      </c>
      <c r="F2946">
        <v>5</v>
      </c>
      <c r="G2946">
        <v>36.25</v>
      </c>
    </row>
    <row r="2947" spans="1:7" hidden="1" x14ac:dyDescent="0.25">
      <c r="A2947" t="s">
        <v>5861</v>
      </c>
      <c r="B2947" t="s">
        <v>4055</v>
      </c>
      <c r="C2947" t="s">
        <v>4292</v>
      </c>
      <c r="D2947" t="s">
        <v>3462</v>
      </c>
      <c r="E2947" t="s">
        <v>4033</v>
      </c>
      <c r="F2947">
        <v>0</v>
      </c>
      <c r="G2947">
        <v>0</v>
      </c>
    </row>
    <row r="2948" spans="1:7" hidden="1" x14ac:dyDescent="0.25">
      <c r="A2948" t="s">
        <v>5861</v>
      </c>
      <c r="B2948" t="s">
        <v>4053</v>
      </c>
      <c r="C2948" t="s">
        <v>5964</v>
      </c>
      <c r="D2948" t="s">
        <v>5965</v>
      </c>
      <c r="E2948" t="s">
        <v>4544</v>
      </c>
      <c r="F2948">
        <v>0</v>
      </c>
      <c r="G2948">
        <v>0</v>
      </c>
    </row>
    <row r="2949" spans="1:7" hidden="1" x14ac:dyDescent="0.25">
      <c r="A2949" t="s">
        <v>5861</v>
      </c>
      <c r="B2949" t="s">
        <v>4053</v>
      </c>
      <c r="C2949" t="s">
        <v>5966</v>
      </c>
      <c r="D2949" t="s">
        <v>3463</v>
      </c>
      <c r="E2949" t="s">
        <v>4033</v>
      </c>
      <c r="F2949">
        <v>0</v>
      </c>
      <c r="G2949">
        <v>0</v>
      </c>
    </row>
    <row r="2950" spans="1:7" hidden="1" x14ac:dyDescent="0.25">
      <c r="A2950" t="s">
        <v>5861</v>
      </c>
      <c r="B2950" t="s">
        <v>4053</v>
      </c>
      <c r="C2950" t="s">
        <v>5967</v>
      </c>
      <c r="D2950" t="s">
        <v>5968</v>
      </c>
      <c r="E2950" t="s">
        <v>4033</v>
      </c>
      <c r="F2950">
        <v>0</v>
      </c>
      <c r="G2950">
        <v>0</v>
      </c>
    </row>
    <row r="2951" spans="1:7" hidden="1" x14ac:dyDescent="0.25">
      <c r="A2951" t="s">
        <v>5861</v>
      </c>
      <c r="B2951" t="s">
        <v>4055</v>
      </c>
      <c r="C2951" t="s">
        <v>4293</v>
      </c>
      <c r="D2951" t="s">
        <v>3465</v>
      </c>
      <c r="E2951" t="s">
        <v>4033</v>
      </c>
      <c r="F2951">
        <v>10</v>
      </c>
      <c r="G2951">
        <v>61.59</v>
      </c>
    </row>
    <row r="2952" spans="1:7" hidden="1" x14ac:dyDescent="0.25">
      <c r="A2952" t="s">
        <v>5861</v>
      </c>
      <c r="B2952" t="s">
        <v>4055</v>
      </c>
      <c r="C2952" t="s">
        <v>4294</v>
      </c>
      <c r="D2952" t="s">
        <v>3466</v>
      </c>
      <c r="E2952" t="s">
        <v>4033</v>
      </c>
      <c r="F2952">
        <v>6</v>
      </c>
      <c r="G2952">
        <v>36</v>
      </c>
    </row>
    <row r="2953" spans="1:7" hidden="1" x14ac:dyDescent="0.25">
      <c r="A2953" t="s">
        <v>5861</v>
      </c>
      <c r="B2953" t="s">
        <v>4053</v>
      </c>
      <c r="C2953" t="s">
        <v>5650</v>
      </c>
      <c r="D2953" t="s">
        <v>3468</v>
      </c>
      <c r="E2953" t="s">
        <v>4033</v>
      </c>
      <c r="F2953">
        <v>0</v>
      </c>
      <c r="G2953">
        <v>0</v>
      </c>
    </row>
    <row r="2954" spans="1:7" hidden="1" x14ac:dyDescent="0.25">
      <c r="A2954" t="s">
        <v>5861</v>
      </c>
      <c r="B2954" t="s">
        <v>4055</v>
      </c>
      <c r="C2954" t="s">
        <v>4295</v>
      </c>
      <c r="D2954" t="s">
        <v>3469</v>
      </c>
      <c r="E2954" t="s">
        <v>4033</v>
      </c>
      <c r="F2954">
        <v>2</v>
      </c>
      <c r="G2954">
        <v>38.700000000000003</v>
      </c>
    </row>
    <row r="2955" spans="1:7" hidden="1" x14ac:dyDescent="0.25">
      <c r="A2955" t="s">
        <v>5861</v>
      </c>
      <c r="B2955" t="s">
        <v>4055</v>
      </c>
      <c r="C2955" t="s">
        <v>4638</v>
      </c>
      <c r="D2955" t="s">
        <v>3470</v>
      </c>
      <c r="E2955" t="s">
        <v>4033</v>
      </c>
      <c r="F2955">
        <v>10</v>
      </c>
      <c r="G2955">
        <v>16.32</v>
      </c>
    </row>
    <row r="2956" spans="1:7" hidden="1" x14ac:dyDescent="0.25">
      <c r="A2956" t="s">
        <v>5861</v>
      </c>
      <c r="B2956" t="s">
        <v>4252</v>
      </c>
      <c r="C2956" t="s">
        <v>4296</v>
      </c>
      <c r="D2956" t="s">
        <v>3473</v>
      </c>
      <c r="E2956" t="s">
        <v>4033</v>
      </c>
      <c r="F2956">
        <v>0</v>
      </c>
      <c r="G2956">
        <v>0</v>
      </c>
    </row>
    <row r="2957" spans="1:7" hidden="1" x14ac:dyDescent="0.25">
      <c r="A2957" t="s">
        <v>5861</v>
      </c>
      <c r="B2957" t="s">
        <v>4042</v>
      </c>
      <c r="C2957" t="s">
        <v>5651</v>
      </c>
      <c r="D2957" t="s">
        <v>3477</v>
      </c>
      <c r="E2957" t="s">
        <v>4033</v>
      </c>
      <c r="F2957">
        <v>67</v>
      </c>
      <c r="G2957">
        <v>125.96</v>
      </c>
    </row>
    <row r="2958" spans="1:7" hidden="1" x14ac:dyDescent="0.25">
      <c r="A2958" t="s">
        <v>5861</v>
      </c>
      <c r="B2958" t="s">
        <v>4055</v>
      </c>
      <c r="C2958" t="s">
        <v>4297</v>
      </c>
      <c r="D2958" t="s">
        <v>3478</v>
      </c>
      <c r="E2958" t="s">
        <v>4033</v>
      </c>
      <c r="F2958">
        <v>11</v>
      </c>
      <c r="G2958">
        <v>122.14</v>
      </c>
    </row>
    <row r="2959" spans="1:7" hidden="1" x14ac:dyDescent="0.25">
      <c r="A2959" t="s">
        <v>5861</v>
      </c>
      <c r="B2959" t="s">
        <v>4083</v>
      </c>
      <c r="C2959" t="s">
        <v>4299</v>
      </c>
      <c r="D2959" t="s">
        <v>3480</v>
      </c>
      <c r="E2959" t="s">
        <v>4033</v>
      </c>
      <c r="F2959">
        <v>0</v>
      </c>
      <c r="G2959">
        <v>0</v>
      </c>
    </row>
    <row r="2960" spans="1:7" hidden="1" x14ac:dyDescent="0.25">
      <c r="A2960" t="s">
        <v>5861</v>
      </c>
      <c r="B2960" t="s">
        <v>4055</v>
      </c>
      <c r="C2960" t="s">
        <v>4301</v>
      </c>
      <c r="D2960" t="s">
        <v>3499</v>
      </c>
      <c r="E2960" t="s">
        <v>4033</v>
      </c>
      <c r="F2960">
        <v>1</v>
      </c>
      <c r="G2960">
        <v>2.17</v>
      </c>
    </row>
    <row r="2961" spans="1:7" hidden="1" x14ac:dyDescent="0.25">
      <c r="A2961" t="s">
        <v>5861</v>
      </c>
      <c r="B2961" t="s">
        <v>4055</v>
      </c>
      <c r="C2961" t="s">
        <v>4302</v>
      </c>
      <c r="D2961" t="s">
        <v>3500</v>
      </c>
      <c r="E2961" t="s">
        <v>4033</v>
      </c>
      <c r="F2961">
        <v>4</v>
      </c>
      <c r="G2961">
        <v>8.16</v>
      </c>
    </row>
    <row r="2962" spans="1:7" hidden="1" x14ac:dyDescent="0.25">
      <c r="A2962" t="s">
        <v>5861</v>
      </c>
      <c r="B2962" t="s">
        <v>4055</v>
      </c>
      <c r="C2962" t="s">
        <v>4304</v>
      </c>
      <c r="D2962" t="s">
        <v>3503</v>
      </c>
      <c r="E2962" t="s">
        <v>4033</v>
      </c>
      <c r="F2962">
        <v>1</v>
      </c>
      <c r="G2962">
        <v>2.04</v>
      </c>
    </row>
    <row r="2963" spans="1:7" hidden="1" x14ac:dyDescent="0.25">
      <c r="A2963" t="s">
        <v>5861</v>
      </c>
      <c r="B2963" t="s">
        <v>4055</v>
      </c>
      <c r="C2963" t="s">
        <v>4305</v>
      </c>
      <c r="D2963" t="s">
        <v>3510</v>
      </c>
      <c r="E2963" t="s">
        <v>4033</v>
      </c>
      <c r="F2963">
        <v>22</v>
      </c>
      <c r="G2963">
        <v>44</v>
      </c>
    </row>
    <row r="2964" spans="1:7" hidden="1" x14ac:dyDescent="0.25">
      <c r="A2964" t="s">
        <v>5861</v>
      </c>
      <c r="B2964" t="s">
        <v>4055</v>
      </c>
      <c r="C2964" t="s">
        <v>4306</v>
      </c>
      <c r="D2964" t="s">
        <v>3511</v>
      </c>
      <c r="E2964" t="s">
        <v>4033</v>
      </c>
      <c r="F2964">
        <v>23</v>
      </c>
      <c r="G2964">
        <v>46</v>
      </c>
    </row>
    <row r="2965" spans="1:7" hidden="1" x14ac:dyDescent="0.25">
      <c r="A2965" t="s">
        <v>5861</v>
      </c>
      <c r="B2965" t="s">
        <v>4055</v>
      </c>
      <c r="C2965" t="s">
        <v>4307</v>
      </c>
      <c r="D2965" t="s">
        <v>3512</v>
      </c>
      <c r="E2965" t="s">
        <v>4033</v>
      </c>
      <c r="F2965">
        <v>25</v>
      </c>
      <c r="G2965">
        <v>50.35</v>
      </c>
    </row>
    <row r="2966" spans="1:7" hidden="1" x14ac:dyDescent="0.25">
      <c r="A2966" t="s">
        <v>5861</v>
      </c>
      <c r="B2966" t="s">
        <v>4055</v>
      </c>
      <c r="C2966" t="s">
        <v>4309</v>
      </c>
      <c r="D2966" t="s">
        <v>4310</v>
      </c>
      <c r="E2966" t="s">
        <v>4033</v>
      </c>
      <c r="F2966">
        <v>2</v>
      </c>
      <c r="G2966">
        <v>4</v>
      </c>
    </row>
    <row r="2967" spans="1:7" hidden="1" x14ac:dyDescent="0.25">
      <c r="A2967" t="s">
        <v>5861</v>
      </c>
      <c r="B2967" t="s">
        <v>4053</v>
      </c>
      <c r="C2967" t="s">
        <v>5969</v>
      </c>
      <c r="D2967" t="s">
        <v>5970</v>
      </c>
      <c r="E2967" t="s">
        <v>4033</v>
      </c>
      <c r="F2967">
        <v>0</v>
      </c>
      <c r="G2967">
        <v>0</v>
      </c>
    </row>
    <row r="2968" spans="1:7" hidden="1" x14ac:dyDescent="0.25">
      <c r="A2968" t="s">
        <v>5861</v>
      </c>
      <c r="B2968" t="s">
        <v>4053</v>
      </c>
      <c r="C2968" t="s">
        <v>5673</v>
      </c>
      <c r="D2968" t="s">
        <v>3564</v>
      </c>
      <c r="E2968" t="s">
        <v>4033</v>
      </c>
      <c r="F2968">
        <v>0</v>
      </c>
      <c r="G2968">
        <v>0</v>
      </c>
    </row>
    <row r="2969" spans="1:7" hidden="1" x14ac:dyDescent="0.25">
      <c r="A2969" t="s">
        <v>5861</v>
      </c>
      <c r="B2969" t="s">
        <v>4055</v>
      </c>
      <c r="C2969" t="s">
        <v>4317</v>
      </c>
      <c r="D2969" t="s">
        <v>4318</v>
      </c>
      <c r="E2969" t="s">
        <v>4033</v>
      </c>
      <c r="F2969">
        <v>1</v>
      </c>
      <c r="G2969">
        <v>7.5</v>
      </c>
    </row>
    <row r="2970" spans="1:7" hidden="1" x14ac:dyDescent="0.25">
      <c r="A2970" t="s">
        <v>5861</v>
      </c>
      <c r="B2970" t="s">
        <v>4055</v>
      </c>
      <c r="C2970" t="s">
        <v>4319</v>
      </c>
      <c r="D2970" t="s">
        <v>3577</v>
      </c>
      <c r="E2970" t="s">
        <v>4033</v>
      </c>
      <c r="F2970">
        <v>2</v>
      </c>
      <c r="G2970">
        <v>5.78</v>
      </c>
    </row>
    <row r="2971" spans="1:7" hidden="1" x14ac:dyDescent="0.25">
      <c r="A2971" t="s">
        <v>5861</v>
      </c>
      <c r="B2971" t="s">
        <v>4055</v>
      </c>
      <c r="C2971" t="s">
        <v>5971</v>
      </c>
      <c r="D2971" t="s">
        <v>3578</v>
      </c>
      <c r="E2971" t="s">
        <v>4033</v>
      </c>
      <c r="F2971">
        <v>1</v>
      </c>
      <c r="G2971">
        <v>7.04</v>
      </c>
    </row>
    <row r="2972" spans="1:7" hidden="1" x14ac:dyDescent="0.25">
      <c r="A2972" t="s">
        <v>5861</v>
      </c>
      <c r="B2972" t="s">
        <v>4083</v>
      </c>
      <c r="C2972" t="s">
        <v>5687</v>
      </c>
      <c r="D2972" t="s">
        <v>3590</v>
      </c>
      <c r="E2972" t="s">
        <v>4033</v>
      </c>
      <c r="F2972">
        <v>0</v>
      </c>
      <c r="G2972">
        <v>0</v>
      </c>
    </row>
    <row r="2973" spans="1:7" hidden="1" x14ac:dyDescent="0.25">
      <c r="A2973" t="s">
        <v>5861</v>
      </c>
      <c r="B2973" t="s">
        <v>4391</v>
      </c>
      <c r="C2973" t="s">
        <v>4654</v>
      </c>
      <c r="D2973" t="s">
        <v>3606</v>
      </c>
      <c r="E2973" t="s">
        <v>4033</v>
      </c>
      <c r="F2973">
        <v>60</v>
      </c>
      <c r="G2973">
        <v>2416.8000000000002</v>
      </c>
    </row>
    <row r="2974" spans="1:7" hidden="1" x14ac:dyDescent="0.25">
      <c r="A2974" t="s">
        <v>5861</v>
      </c>
      <c r="B2974" t="s">
        <v>4091</v>
      </c>
      <c r="C2974" t="s">
        <v>4872</v>
      </c>
      <c r="D2974" t="s">
        <v>4873</v>
      </c>
      <c r="E2974" t="s">
        <v>4033</v>
      </c>
      <c r="F2974">
        <v>20</v>
      </c>
      <c r="G2974">
        <v>1273.8</v>
      </c>
    </row>
    <row r="2975" spans="1:7" hidden="1" x14ac:dyDescent="0.25">
      <c r="A2975" t="s">
        <v>5861</v>
      </c>
      <c r="B2975" t="s">
        <v>4091</v>
      </c>
      <c r="C2975" t="s">
        <v>5701</v>
      </c>
      <c r="D2975" t="s">
        <v>3616</v>
      </c>
      <c r="E2975" t="s">
        <v>4033</v>
      </c>
      <c r="F2975">
        <v>20</v>
      </c>
      <c r="G2975">
        <v>394</v>
      </c>
    </row>
    <row r="2976" spans="1:7" hidden="1" x14ac:dyDescent="0.25">
      <c r="A2976" t="s">
        <v>5861</v>
      </c>
      <c r="B2976" t="s">
        <v>4091</v>
      </c>
      <c r="C2976" t="s">
        <v>4874</v>
      </c>
      <c r="D2976" t="s">
        <v>3617</v>
      </c>
      <c r="E2976" t="s">
        <v>4033</v>
      </c>
      <c r="F2976">
        <v>5</v>
      </c>
      <c r="G2976">
        <v>97.5</v>
      </c>
    </row>
    <row r="2977" spans="1:7" hidden="1" x14ac:dyDescent="0.25">
      <c r="A2977" t="s">
        <v>5861</v>
      </c>
      <c r="B2977" t="s">
        <v>4091</v>
      </c>
      <c r="C2977" t="s">
        <v>5703</v>
      </c>
      <c r="D2977" t="s">
        <v>3620</v>
      </c>
      <c r="E2977" t="s">
        <v>4033</v>
      </c>
      <c r="F2977">
        <v>12</v>
      </c>
      <c r="G2977">
        <v>62.16</v>
      </c>
    </row>
    <row r="2978" spans="1:7" hidden="1" x14ac:dyDescent="0.25">
      <c r="A2978" t="s">
        <v>5861</v>
      </c>
      <c r="B2978" t="s">
        <v>4494</v>
      </c>
      <c r="C2978" t="s">
        <v>4655</v>
      </c>
      <c r="D2978" t="s">
        <v>3626</v>
      </c>
      <c r="E2978" t="s">
        <v>4033</v>
      </c>
      <c r="F2978">
        <v>10</v>
      </c>
      <c r="G2978">
        <v>262.10000000000002</v>
      </c>
    </row>
    <row r="2979" spans="1:7" hidden="1" x14ac:dyDescent="0.25">
      <c r="A2979" t="s">
        <v>5861</v>
      </c>
      <c r="B2979" t="s">
        <v>4053</v>
      </c>
      <c r="C2979" t="s">
        <v>5972</v>
      </c>
      <c r="D2979" t="s">
        <v>3627</v>
      </c>
      <c r="E2979" t="s">
        <v>4239</v>
      </c>
      <c r="F2979">
        <v>0</v>
      </c>
      <c r="G2979">
        <v>0</v>
      </c>
    </row>
    <row r="2980" spans="1:7" hidden="1" x14ac:dyDescent="0.25">
      <c r="A2980" t="s">
        <v>5861</v>
      </c>
      <c r="B2980" t="s">
        <v>4494</v>
      </c>
      <c r="C2980" t="s">
        <v>4658</v>
      </c>
      <c r="D2980" t="s">
        <v>3629</v>
      </c>
      <c r="E2980" t="s">
        <v>4033</v>
      </c>
      <c r="F2980">
        <v>5</v>
      </c>
      <c r="G2980">
        <v>147.69999999999999</v>
      </c>
    </row>
    <row r="2981" spans="1:7" hidden="1" x14ac:dyDescent="0.25">
      <c r="A2981" t="s">
        <v>5861</v>
      </c>
      <c r="B2981" t="s">
        <v>4055</v>
      </c>
      <c r="C2981" t="s">
        <v>4330</v>
      </c>
      <c r="D2981" t="s">
        <v>3642</v>
      </c>
      <c r="E2981" t="s">
        <v>4033</v>
      </c>
      <c r="F2981">
        <v>0</v>
      </c>
      <c r="G2981">
        <v>0</v>
      </c>
    </row>
    <row r="2982" spans="1:7" hidden="1" x14ac:dyDescent="0.25">
      <c r="A2982" t="s">
        <v>5861</v>
      </c>
      <c r="B2982" t="s">
        <v>4055</v>
      </c>
      <c r="C2982" t="s">
        <v>4331</v>
      </c>
      <c r="D2982" t="s">
        <v>3643</v>
      </c>
      <c r="E2982" t="s">
        <v>4033</v>
      </c>
      <c r="F2982">
        <v>11</v>
      </c>
      <c r="G2982">
        <v>31.9</v>
      </c>
    </row>
    <row r="2983" spans="1:7" hidden="1" x14ac:dyDescent="0.25">
      <c r="A2983" t="s">
        <v>5861</v>
      </c>
      <c r="B2983" t="s">
        <v>4028</v>
      </c>
      <c r="C2983" t="s">
        <v>5973</v>
      </c>
      <c r="D2983" t="s">
        <v>3663</v>
      </c>
      <c r="E2983" t="s">
        <v>4033</v>
      </c>
      <c r="F2983">
        <v>0</v>
      </c>
      <c r="G2983">
        <v>0</v>
      </c>
    </row>
    <row r="2984" spans="1:7" hidden="1" x14ac:dyDescent="0.25">
      <c r="A2984" t="s">
        <v>5861</v>
      </c>
      <c r="B2984" t="s">
        <v>4053</v>
      </c>
      <c r="C2984" t="s">
        <v>5974</v>
      </c>
      <c r="D2984" t="s">
        <v>3668</v>
      </c>
      <c r="E2984" t="s">
        <v>4033</v>
      </c>
      <c r="F2984">
        <v>1</v>
      </c>
      <c r="G2984">
        <v>75</v>
      </c>
    </row>
    <row r="2985" spans="1:7" hidden="1" x14ac:dyDescent="0.25">
      <c r="A2985" t="s">
        <v>5861</v>
      </c>
      <c r="B2985" t="s">
        <v>4053</v>
      </c>
      <c r="C2985" t="s">
        <v>5975</v>
      </c>
      <c r="D2985" t="s">
        <v>3669</v>
      </c>
      <c r="E2985" t="s">
        <v>4033</v>
      </c>
      <c r="F2985">
        <v>0</v>
      </c>
      <c r="G2985">
        <v>0</v>
      </c>
    </row>
    <row r="2986" spans="1:7" hidden="1" x14ac:dyDescent="0.25">
      <c r="A2986" t="s">
        <v>5861</v>
      </c>
      <c r="B2986" t="s">
        <v>4053</v>
      </c>
      <c r="C2986" t="s">
        <v>5976</v>
      </c>
      <c r="D2986" t="s">
        <v>3670</v>
      </c>
      <c r="E2986" t="s">
        <v>4033</v>
      </c>
      <c r="F2986">
        <v>0</v>
      </c>
      <c r="G2986">
        <v>0</v>
      </c>
    </row>
    <row r="2987" spans="1:7" hidden="1" x14ac:dyDescent="0.25">
      <c r="A2987" t="s">
        <v>5861</v>
      </c>
      <c r="B2987" t="s">
        <v>4028</v>
      </c>
      <c r="C2987" t="s">
        <v>5977</v>
      </c>
      <c r="D2987" t="s">
        <v>3672</v>
      </c>
      <c r="E2987" t="s">
        <v>4033</v>
      </c>
      <c r="F2987">
        <v>0</v>
      </c>
      <c r="G2987">
        <v>0</v>
      </c>
    </row>
    <row r="2988" spans="1:7" hidden="1" x14ac:dyDescent="0.25">
      <c r="A2988" t="s">
        <v>5861</v>
      </c>
      <c r="B2988" t="s">
        <v>4053</v>
      </c>
      <c r="C2988" t="s">
        <v>5721</v>
      </c>
      <c r="D2988" t="s">
        <v>3673</v>
      </c>
      <c r="E2988" t="s">
        <v>4033</v>
      </c>
      <c r="F2988">
        <v>0</v>
      </c>
      <c r="G2988">
        <v>0</v>
      </c>
    </row>
    <row r="2989" spans="1:7" hidden="1" x14ac:dyDescent="0.25">
      <c r="A2989" t="s">
        <v>5861</v>
      </c>
      <c r="B2989" t="s">
        <v>4028</v>
      </c>
      <c r="C2989" t="s">
        <v>5978</v>
      </c>
      <c r="D2989" t="s">
        <v>3680</v>
      </c>
      <c r="E2989" t="s">
        <v>4033</v>
      </c>
      <c r="F2989">
        <v>0</v>
      </c>
      <c r="G2989">
        <v>0</v>
      </c>
    </row>
    <row r="2990" spans="1:7" hidden="1" x14ac:dyDescent="0.25">
      <c r="A2990" t="s">
        <v>5861</v>
      </c>
      <c r="B2990" t="s">
        <v>4053</v>
      </c>
      <c r="C2990" t="s">
        <v>5979</v>
      </c>
      <c r="D2990" t="s">
        <v>3681</v>
      </c>
      <c r="E2990" t="s">
        <v>4033</v>
      </c>
      <c r="F2990">
        <v>0</v>
      </c>
      <c r="G2990">
        <v>0</v>
      </c>
    </row>
    <row r="2991" spans="1:7" hidden="1" x14ac:dyDescent="0.25">
      <c r="A2991" t="s">
        <v>5861</v>
      </c>
      <c r="B2991" t="s">
        <v>4083</v>
      </c>
      <c r="C2991" t="s">
        <v>4333</v>
      </c>
      <c r="D2991" t="s">
        <v>3686</v>
      </c>
      <c r="E2991" t="s">
        <v>4033</v>
      </c>
      <c r="F2991">
        <v>0</v>
      </c>
      <c r="G2991">
        <v>0</v>
      </c>
    </row>
    <row r="2992" spans="1:7" hidden="1" x14ac:dyDescent="0.25">
      <c r="A2992" t="s">
        <v>5861</v>
      </c>
      <c r="B2992" t="s">
        <v>4042</v>
      </c>
      <c r="C2992" t="s">
        <v>4668</v>
      </c>
      <c r="D2992" t="s">
        <v>3694</v>
      </c>
      <c r="E2992" t="s">
        <v>4033</v>
      </c>
      <c r="F2992">
        <v>1</v>
      </c>
      <c r="G2992">
        <v>24.87</v>
      </c>
    </row>
    <row r="2993" spans="1:7" hidden="1" x14ac:dyDescent="0.25">
      <c r="A2993" t="s">
        <v>5861</v>
      </c>
      <c r="B2993" t="s">
        <v>4391</v>
      </c>
      <c r="C2993" t="s">
        <v>4673</v>
      </c>
      <c r="D2993" t="s">
        <v>3697</v>
      </c>
      <c r="E2993" t="s">
        <v>4033</v>
      </c>
      <c r="F2993">
        <v>7</v>
      </c>
      <c r="G2993">
        <v>1025.22</v>
      </c>
    </row>
    <row r="2994" spans="1:7" hidden="1" x14ac:dyDescent="0.25">
      <c r="A2994" t="s">
        <v>5861</v>
      </c>
      <c r="B2994" t="s">
        <v>4042</v>
      </c>
      <c r="C2994" t="s">
        <v>4676</v>
      </c>
      <c r="D2994" t="s">
        <v>3705</v>
      </c>
      <c r="E2994" t="s">
        <v>4033</v>
      </c>
      <c r="F2994">
        <v>0</v>
      </c>
      <c r="G2994">
        <v>0</v>
      </c>
    </row>
    <row r="2995" spans="1:7" hidden="1" x14ac:dyDescent="0.25">
      <c r="A2995" t="s">
        <v>5861</v>
      </c>
      <c r="B2995" t="s">
        <v>4042</v>
      </c>
      <c r="C2995" t="s">
        <v>4677</v>
      </c>
      <c r="D2995" t="s">
        <v>3706</v>
      </c>
      <c r="E2995" t="s">
        <v>4033</v>
      </c>
      <c r="F2995">
        <v>1</v>
      </c>
      <c r="G2995">
        <v>10</v>
      </c>
    </row>
    <row r="2996" spans="1:7" hidden="1" x14ac:dyDescent="0.25">
      <c r="A2996" t="s">
        <v>5861</v>
      </c>
      <c r="B2996" t="s">
        <v>4042</v>
      </c>
      <c r="C2996" t="s">
        <v>4336</v>
      </c>
      <c r="D2996" t="s">
        <v>3710</v>
      </c>
      <c r="E2996" t="s">
        <v>4039</v>
      </c>
      <c r="F2996">
        <v>6</v>
      </c>
      <c r="G2996">
        <v>131.4</v>
      </c>
    </row>
    <row r="2997" spans="1:7" hidden="1" x14ac:dyDescent="0.25">
      <c r="A2997" t="s">
        <v>5861</v>
      </c>
      <c r="B2997" t="s">
        <v>4042</v>
      </c>
      <c r="C2997" t="s">
        <v>4341</v>
      </c>
      <c r="D2997" t="s">
        <v>3711</v>
      </c>
      <c r="E2997" t="s">
        <v>4030</v>
      </c>
      <c r="F2997">
        <v>30</v>
      </c>
      <c r="G2997">
        <v>184.49</v>
      </c>
    </row>
    <row r="2998" spans="1:7" hidden="1" x14ac:dyDescent="0.25">
      <c r="A2998" t="s">
        <v>5861</v>
      </c>
      <c r="B2998" t="s">
        <v>4042</v>
      </c>
      <c r="C2998" t="s">
        <v>5729</v>
      </c>
      <c r="D2998" t="s">
        <v>3716</v>
      </c>
      <c r="E2998" t="s">
        <v>4030</v>
      </c>
      <c r="F2998">
        <v>6</v>
      </c>
      <c r="G2998">
        <v>232.3</v>
      </c>
    </row>
    <row r="2999" spans="1:7" hidden="1" x14ac:dyDescent="0.25">
      <c r="A2999" t="s">
        <v>5861</v>
      </c>
      <c r="B2999" t="s">
        <v>4042</v>
      </c>
      <c r="C2999" t="s">
        <v>5730</v>
      </c>
      <c r="D2999" t="s">
        <v>3718</v>
      </c>
      <c r="E2999" t="s">
        <v>4030</v>
      </c>
      <c r="F2999">
        <v>4</v>
      </c>
      <c r="G2999">
        <v>237.89</v>
      </c>
    </row>
    <row r="3000" spans="1:7" hidden="1" x14ac:dyDescent="0.25">
      <c r="A3000" t="s">
        <v>5861</v>
      </c>
      <c r="B3000" t="s">
        <v>4342</v>
      </c>
      <c r="C3000" t="s">
        <v>4343</v>
      </c>
      <c r="D3000" t="s">
        <v>3719</v>
      </c>
      <c r="E3000" t="s">
        <v>4030</v>
      </c>
      <c r="F3000">
        <v>1</v>
      </c>
      <c r="G3000">
        <v>34.79</v>
      </c>
    </row>
    <row r="3001" spans="1:7" hidden="1" x14ac:dyDescent="0.25">
      <c r="A3001" t="s">
        <v>5861</v>
      </c>
      <c r="B3001" t="s">
        <v>4166</v>
      </c>
      <c r="C3001" t="s">
        <v>4683</v>
      </c>
      <c r="D3001" t="s">
        <v>3722</v>
      </c>
      <c r="E3001" t="s">
        <v>4030</v>
      </c>
      <c r="F3001">
        <v>4</v>
      </c>
      <c r="G3001">
        <v>43.6</v>
      </c>
    </row>
    <row r="3002" spans="1:7" hidden="1" x14ac:dyDescent="0.25">
      <c r="A3002" t="s">
        <v>5861</v>
      </c>
      <c r="B3002" t="s">
        <v>4166</v>
      </c>
      <c r="C3002" t="s">
        <v>5733</v>
      </c>
      <c r="D3002" t="s">
        <v>3725</v>
      </c>
      <c r="E3002" t="s">
        <v>4030</v>
      </c>
      <c r="F3002">
        <v>1</v>
      </c>
      <c r="G3002">
        <v>11.11</v>
      </c>
    </row>
    <row r="3003" spans="1:7" hidden="1" x14ac:dyDescent="0.25">
      <c r="A3003" t="s">
        <v>5861</v>
      </c>
      <c r="B3003" t="s">
        <v>4342</v>
      </c>
      <c r="C3003" t="s">
        <v>5734</v>
      </c>
      <c r="D3003" t="s">
        <v>3725</v>
      </c>
      <c r="E3003" t="s">
        <v>4030</v>
      </c>
      <c r="F3003">
        <v>2</v>
      </c>
      <c r="G3003">
        <v>22.2</v>
      </c>
    </row>
    <row r="3004" spans="1:7" hidden="1" x14ac:dyDescent="0.25">
      <c r="A3004" t="s">
        <v>5861</v>
      </c>
      <c r="B3004" t="s">
        <v>4166</v>
      </c>
      <c r="C3004" t="s">
        <v>4685</v>
      </c>
      <c r="D3004" t="s">
        <v>3726</v>
      </c>
      <c r="E3004" t="s">
        <v>4030</v>
      </c>
      <c r="F3004">
        <v>1</v>
      </c>
      <c r="G3004">
        <v>10.25</v>
      </c>
    </row>
    <row r="3005" spans="1:7" hidden="1" x14ac:dyDescent="0.25">
      <c r="A3005" t="s">
        <v>5861</v>
      </c>
      <c r="B3005" t="s">
        <v>4342</v>
      </c>
      <c r="C3005" t="s">
        <v>4686</v>
      </c>
      <c r="D3005" t="s">
        <v>3726</v>
      </c>
      <c r="E3005" t="s">
        <v>4030</v>
      </c>
      <c r="F3005">
        <v>3</v>
      </c>
      <c r="G3005">
        <v>30.7</v>
      </c>
    </row>
    <row r="3006" spans="1:7" hidden="1" x14ac:dyDescent="0.25">
      <c r="A3006" t="s">
        <v>5861</v>
      </c>
      <c r="B3006" t="s">
        <v>4166</v>
      </c>
      <c r="C3006" t="s">
        <v>5735</v>
      </c>
      <c r="D3006" t="s">
        <v>3727</v>
      </c>
      <c r="E3006" t="s">
        <v>4030</v>
      </c>
      <c r="F3006">
        <v>0</v>
      </c>
      <c r="G3006">
        <v>0</v>
      </c>
    </row>
    <row r="3007" spans="1:7" hidden="1" x14ac:dyDescent="0.25">
      <c r="A3007" t="s">
        <v>5861</v>
      </c>
      <c r="B3007" t="s">
        <v>4342</v>
      </c>
      <c r="C3007" t="s">
        <v>5736</v>
      </c>
      <c r="D3007" t="s">
        <v>3727</v>
      </c>
      <c r="E3007" t="s">
        <v>4030</v>
      </c>
      <c r="F3007">
        <v>2</v>
      </c>
      <c r="G3007">
        <v>21.99</v>
      </c>
    </row>
    <row r="3008" spans="1:7" hidden="1" x14ac:dyDescent="0.25">
      <c r="A3008" t="s">
        <v>5861</v>
      </c>
      <c r="B3008" t="s">
        <v>4042</v>
      </c>
      <c r="C3008" t="s">
        <v>4882</v>
      </c>
      <c r="D3008" t="s">
        <v>3728</v>
      </c>
      <c r="E3008" t="s">
        <v>4030</v>
      </c>
      <c r="F3008">
        <v>0</v>
      </c>
      <c r="G3008">
        <v>0</v>
      </c>
    </row>
    <row r="3009" spans="1:7" hidden="1" x14ac:dyDescent="0.25">
      <c r="A3009" t="s">
        <v>5861</v>
      </c>
      <c r="B3009" t="s">
        <v>4166</v>
      </c>
      <c r="C3009" t="s">
        <v>5980</v>
      </c>
      <c r="D3009" t="s">
        <v>5981</v>
      </c>
      <c r="E3009" t="s">
        <v>4030</v>
      </c>
      <c r="F3009">
        <v>0</v>
      </c>
      <c r="G3009">
        <v>0</v>
      </c>
    </row>
    <row r="3010" spans="1:7" hidden="1" x14ac:dyDescent="0.25">
      <c r="A3010" t="s">
        <v>5861</v>
      </c>
      <c r="B3010" t="s">
        <v>4053</v>
      </c>
      <c r="C3010" t="s">
        <v>5741</v>
      </c>
      <c r="D3010" t="s">
        <v>3735</v>
      </c>
      <c r="E3010" t="s">
        <v>4030</v>
      </c>
      <c r="F3010">
        <v>0</v>
      </c>
      <c r="G3010">
        <v>0</v>
      </c>
    </row>
    <row r="3011" spans="1:7" hidden="1" x14ac:dyDescent="0.25">
      <c r="A3011" t="s">
        <v>5861</v>
      </c>
      <c r="B3011" t="s">
        <v>4166</v>
      </c>
      <c r="C3011" t="s">
        <v>5742</v>
      </c>
      <c r="D3011" t="s">
        <v>3736</v>
      </c>
      <c r="E3011" t="s">
        <v>4030</v>
      </c>
      <c r="F3011">
        <v>3</v>
      </c>
      <c r="G3011">
        <v>96</v>
      </c>
    </row>
    <row r="3012" spans="1:7" hidden="1" x14ac:dyDescent="0.25">
      <c r="A3012" t="s">
        <v>5861</v>
      </c>
      <c r="B3012" t="s">
        <v>4166</v>
      </c>
      <c r="C3012" t="s">
        <v>5743</v>
      </c>
      <c r="D3012" t="s">
        <v>3737</v>
      </c>
      <c r="E3012" t="s">
        <v>4030</v>
      </c>
      <c r="F3012">
        <v>0</v>
      </c>
      <c r="G3012">
        <v>0</v>
      </c>
    </row>
    <row r="3013" spans="1:7" hidden="1" x14ac:dyDescent="0.25">
      <c r="A3013" t="s">
        <v>5861</v>
      </c>
      <c r="B3013" t="s">
        <v>4055</v>
      </c>
      <c r="C3013" t="s">
        <v>4344</v>
      </c>
      <c r="D3013" t="s">
        <v>4345</v>
      </c>
      <c r="E3013" t="s">
        <v>4033</v>
      </c>
      <c r="F3013">
        <v>4</v>
      </c>
      <c r="G3013">
        <v>22.4</v>
      </c>
    </row>
    <row r="3014" spans="1:7" hidden="1" x14ac:dyDescent="0.25">
      <c r="A3014" t="s">
        <v>5861</v>
      </c>
      <c r="B3014" t="s">
        <v>4053</v>
      </c>
      <c r="C3014" t="s">
        <v>5746</v>
      </c>
      <c r="D3014" t="s">
        <v>3741</v>
      </c>
      <c r="E3014" t="s">
        <v>4030</v>
      </c>
      <c r="F3014">
        <v>0</v>
      </c>
      <c r="G3014">
        <v>0</v>
      </c>
    </row>
    <row r="3015" spans="1:7" hidden="1" x14ac:dyDescent="0.25">
      <c r="A3015" t="s">
        <v>5861</v>
      </c>
      <c r="B3015" t="s">
        <v>4166</v>
      </c>
      <c r="C3015" t="s">
        <v>5748</v>
      </c>
      <c r="D3015" t="s">
        <v>3744</v>
      </c>
      <c r="E3015" t="s">
        <v>4030</v>
      </c>
      <c r="F3015">
        <v>2</v>
      </c>
      <c r="G3015">
        <v>480</v>
      </c>
    </row>
    <row r="3016" spans="1:7" hidden="1" x14ac:dyDescent="0.25">
      <c r="A3016" t="s">
        <v>5861</v>
      </c>
      <c r="B3016" t="s">
        <v>4028</v>
      </c>
      <c r="C3016" t="s">
        <v>5982</v>
      </c>
      <c r="D3016" t="s">
        <v>3746</v>
      </c>
      <c r="E3016" t="s">
        <v>4030</v>
      </c>
      <c r="F3016">
        <v>0</v>
      </c>
      <c r="G3016">
        <v>0</v>
      </c>
    </row>
    <row r="3017" spans="1:7" hidden="1" x14ac:dyDescent="0.25">
      <c r="A3017" t="s">
        <v>5861</v>
      </c>
      <c r="B3017" t="s">
        <v>4166</v>
      </c>
      <c r="C3017" t="s">
        <v>4691</v>
      </c>
      <c r="D3017" t="s">
        <v>3747</v>
      </c>
      <c r="E3017" t="s">
        <v>4030</v>
      </c>
      <c r="F3017">
        <v>0</v>
      </c>
      <c r="G3017">
        <v>0</v>
      </c>
    </row>
    <row r="3018" spans="1:7" hidden="1" x14ac:dyDescent="0.25">
      <c r="A3018" t="s">
        <v>5861</v>
      </c>
      <c r="B3018" t="s">
        <v>4083</v>
      </c>
      <c r="C3018" t="s">
        <v>5983</v>
      </c>
      <c r="D3018" t="s">
        <v>5984</v>
      </c>
      <c r="E3018" t="s">
        <v>4086</v>
      </c>
      <c r="F3018">
        <v>0</v>
      </c>
      <c r="G3018">
        <v>0</v>
      </c>
    </row>
    <row r="3019" spans="1:7" hidden="1" x14ac:dyDescent="0.25">
      <c r="A3019" t="s">
        <v>5861</v>
      </c>
      <c r="B3019" t="s">
        <v>4053</v>
      </c>
      <c r="C3019" t="s">
        <v>5985</v>
      </c>
      <c r="D3019" t="s">
        <v>3760</v>
      </c>
      <c r="E3019" t="s">
        <v>4033</v>
      </c>
      <c r="F3019">
        <v>0</v>
      </c>
      <c r="G3019">
        <v>0</v>
      </c>
    </row>
    <row r="3020" spans="1:7" hidden="1" x14ac:dyDescent="0.25">
      <c r="A3020" t="s">
        <v>5861</v>
      </c>
      <c r="B3020" t="s">
        <v>4053</v>
      </c>
      <c r="C3020" t="s">
        <v>5986</v>
      </c>
      <c r="D3020" t="s">
        <v>3762</v>
      </c>
      <c r="E3020" t="s">
        <v>4033</v>
      </c>
      <c r="F3020">
        <v>0</v>
      </c>
      <c r="G3020">
        <v>0</v>
      </c>
    </row>
    <row r="3021" spans="1:7" hidden="1" x14ac:dyDescent="0.25">
      <c r="A3021" t="s">
        <v>5861</v>
      </c>
      <c r="B3021" t="s">
        <v>4053</v>
      </c>
      <c r="C3021" t="s">
        <v>5987</v>
      </c>
      <c r="D3021" t="s">
        <v>3794</v>
      </c>
      <c r="E3021" t="s">
        <v>4030</v>
      </c>
      <c r="F3021">
        <v>0</v>
      </c>
      <c r="G3021">
        <v>0</v>
      </c>
    </row>
    <row r="3022" spans="1:7" hidden="1" x14ac:dyDescent="0.25">
      <c r="A3022" t="s">
        <v>5861</v>
      </c>
      <c r="B3022" t="s">
        <v>4053</v>
      </c>
      <c r="C3022" t="s">
        <v>5988</v>
      </c>
      <c r="D3022" t="s">
        <v>3795</v>
      </c>
      <c r="E3022" t="s">
        <v>4030</v>
      </c>
      <c r="F3022">
        <v>0</v>
      </c>
      <c r="G3022">
        <v>0</v>
      </c>
    </row>
    <row r="3023" spans="1:7" hidden="1" x14ac:dyDescent="0.25">
      <c r="A3023" t="s">
        <v>5861</v>
      </c>
      <c r="B3023" t="s">
        <v>4055</v>
      </c>
      <c r="C3023" t="s">
        <v>4348</v>
      </c>
      <c r="D3023" t="s">
        <v>3801</v>
      </c>
      <c r="E3023" t="s">
        <v>4033</v>
      </c>
      <c r="F3023">
        <v>1</v>
      </c>
      <c r="G3023">
        <v>11.29</v>
      </c>
    </row>
    <row r="3024" spans="1:7" hidden="1" x14ac:dyDescent="0.25">
      <c r="A3024" t="s">
        <v>5861</v>
      </c>
      <c r="B3024" t="s">
        <v>4028</v>
      </c>
      <c r="C3024" t="s">
        <v>5989</v>
      </c>
      <c r="D3024" t="s">
        <v>3808</v>
      </c>
      <c r="E3024" t="s">
        <v>4033</v>
      </c>
      <c r="F3024">
        <v>1</v>
      </c>
      <c r="G3024">
        <v>15</v>
      </c>
    </row>
    <row r="3025" spans="1:7" hidden="1" x14ac:dyDescent="0.25">
      <c r="A3025" t="s">
        <v>5861</v>
      </c>
      <c r="B3025" t="s">
        <v>4391</v>
      </c>
      <c r="C3025" t="s">
        <v>4701</v>
      </c>
      <c r="D3025" t="s">
        <v>3832</v>
      </c>
      <c r="E3025" t="s">
        <v>4033</v>
      </c>
      <c r="F3025">
        <v>1</v>
      </c>
      <c r="G3025">
        <v>119.33</v>
      </c>
    </row>
    <row r="3026" spans="1:7" hidden="1" x14ac:dyDescent="0.25">
      <c r="A3026" t="s">
        <v>5861</v>
      </c>
      <c r="B3026" t="s">
        <v>4040</v>
      </c>
      <c r="C3026" t="s">
        <v>5789</v>
      </c>
      <c r="D3026" t="s">
        <v>3835</v>
      </c>
      <c r="E3026" t="s">
        <v>5790</v>
      </c>
      <c r="F3026">
        <v>0</v>
      </c>
      <c r="G3026">
        <v>0</v>
      </c>
    </row>
    <row r="3027" spans="1:7" hidden="1" x14ac:dyDescent="0.25">
      <c r="A3027" t="s">
        <v>5861</v>
      </c>
      <c r="B3027" t="s">
        <v>4040</v>
      </c>
      <c r="C3027" t="s">
        <v>5795</v>
      </c>
      <c r="D3027" t="s">
        <v>3840</v>
      </c>
      <c r="E3027" t="s">
        <v>5790</v>
      </c>
      <c r="F3027">
        <v>40</v>
      </c>
      <c r="G3027">
        <v>432</v>
      </c>
    </row>
    <row r="3028" spans="1:7" hidden="1" x14ac:dyDescent="0.25">
      <c r="A3028" t="s">
        <v>5861</v>
      </c>
      <c r="B3028" t="s">
        <v>4040</v>
      </c>
      <c r="C3028" t="s">
        <v>5796</v>
      </c>
      <c r="D3028" t="s">
        <v>3841</v>
      </c>
      <c r="E3028" t="s">
        <v>5790</v>
      </c>
      <c r="F3028">
        <v>15</v>
      </c>
      <c r="G3028">
        <v>283.5</v>
      </c>
    </row>
    <row r="3029" spans="1:7" hidden="1" x14ac:dyDescent="0.25">
      <c r="A3029" t="s">
        <v>5861</v>
      </c>
      <c r="B3029" t="s">
        <v>4055</v>
      </c>
      <c r="C3029" t="s">
        <v>4351</v>
      </c>
      <c r="D3029" t="s">
        <v>3857</v>
      </c>
      <c r="E3029" t="s">
        <v>4033</v>
      </c>
      <c r="F3029">
        <v>0</v>
      </c>
      <c r="G3029">
        <v>0</v>
      </c>
    </row>
    <row r="3030" spans="1:7" hidden="1" x14ac:dyDescent="0.25">
      <c r="A3030" t="s">
        <v>5861</v>
      </c>
      <c r="B3030" t="s">
        <v>4055</v>
      </c>
      <c r="C3030" t="s">
        <v>4352</v>
      </c>
      <c r="D3030" t="s">
        <v>3861</v>
      </c>
      <c r="E3030" t="s">
        <v>4033</v>
      </c>
      <c r="F3030">
        <v>5</v>
      </c>
      <c r="G3030">
        <v>28.5</v>
      </c>
    </row>
    <row r="3031" spans="1:7" hidden="1" x14ac:dyDescent="0.25">
      <c r="A3031" t="s">
        <v>5861</v>
      </c>
      <c r="B3031" t="s">
        <v>4055</v>
      </c>
      <c r="C3031" t="s">
        <v>5809</v>
      </c>
      <c r="D3031" t="s">
        <v>3889</v>
      </c>
      <c r="E3031" t="s">
        <v>4033</v>
      </c>
      <c r="F3031">
        <v>4</v>
      </c>
      <c r="G3031">
        <v>14.05</v>
      </c>
    </row>
    <row r="3032" spans="1:7" hidden="1" x14ac:dyDescent="0.25">
      <c r="A3032" t="s">
        <v>5861</v>
      </c>
      <c r="B3032" t="s">
        <v>4055</v>
      </c>
      <c r="C3032" t="s">
        <v>4702</v>
      </c>
      <c r="D3032" t="s">
        <v>3890</v>
      </c>
      <c r="E3032" t="s">
        <v>4033</v>
      </c>
      <c r="F3032">
        <v>7</v>
      </c>
      <c r="G3032">
        <v>24.5</v>
      </c>
    </row>
    <row r="3033" spans="1:7" hidden="1" x14ac:dyDescent="0.25">
      <c r="A3033" t="s">
        <v>5861</v>
      </c>
      <c r="B3033" t="s">
        <v>4055</v>
      </c>
      <c r="C3033" t="s">
        <v>5990</v>
      </c>
      <c r="D3033" t="s">
        <v>3892</v>
      </c>
      <c r="E3033" t="s">
        <v>4033</v>
      </c>
      <c r="F3033">
        <v>0</v>
      </c>
      <c r="G3033">
        <v>0</v>
      </c>
    </row>
    <row r="3034" spans="1:7" hidden="1" x14ac:dyDescent="0.25">
      <c r="A3034" t="s">
        <v>5861</v>
      </c>
      <c r="B3034" t="s">
        <v>4055</v>
      </c>
      <c r="C3034" t="s">
        <v>5991</v>
      </c>
      <c r="D3034" t="s">
        <v>5992</v>
      </c>
      <c r="E3034" t="s">
        <v>4033</v>
      </c>
      <c r="F3034">
        <v>10</v>
      </c>
      <c r="G3034">
        <v>35.049999999999997</v>
      </c>
    </row>
    <row r="3035" spans="1:7" hidden="1" x14ac:dyDescent="0.25">
      <c r="A3035" t="s">
        <v>5861</v>
      </c>
      <c r="B3035" t="s">
        <v>4055</v>
      </c>
      <c r="C3035" t="s">
        <v>4898</v>
      </c>
      <c r="D3035" t="s">
        <v>3895</v>
      </c>
      <c r="E3035" t="s">
        <v>4033</v>
      </c>
      <c r="F3035">
        <v>4</v>
      </c>
      <c r="G3035">
        <v>14</v>
      </c>
    </row>
    <row r="3036" spans="1:7" hidden="1" x14ac:dyDescent="0.25">
      <c r="A3036" t="s">
        <v>5861</v>
      </c>
      <c r="B3036" t="s">
        <v>4055</v>
      </c>
      <c r="C3036" t="s">
        <v>4703</v>
      </c>
      <c r="D3036" t="s">
        <v>3897</v>
      </c>
      <c r="E3036" t="s">
        <v>4033</v>
      </c>
      <c r="F3036">
        <v>5</v>
      </c>
      <c r="G3036">
        <v>17.39</v>
      </c>
    </row>
    <row r="3037" spans="1:7" hidden="1" x14ac:dyDescent="0.25">
      <c r="A3037" t="s">
        <v>5861</v>
      </c>
      <c r="B3037" t="s">
        <v>4055</v>
      </c>
      <c r="C3037" t="s">
        <v>4704</v>
      </c>
      <c r="D3037" t="s">
        <v>3898</v>
      </c>
      <c r="E3037" t="s">
        <v>4033</v>
      </c>
      <c r="F3037">
        <v>0</v>
      </c>
      <c r="G3037">
        <v>0</v>
      </c>
    </row>
    <row r="3038" spans="1:7" hidden="1" x14ac:dyDescent="0.25">
      <c r="A3038" t="s">
        <v>5861</v>
      </c>
      <c r="B3038" t="s">
        <v>4053</v>
      </c>
      <c r="C3038" t="s">
        <v>5816</v>
      </c>
      <c r="D3038" t="s">
        <v>3905</v>
      </c>
      <c r="E3038" t="s">
        <v>4239</v>
      </c>
      <c r="F3038">
        <v>0</v>
      </c>
      <c r="G3038">
        <v>0</v>
      </c>
    </row>
    <row r="3039" spans="1:7" hidden="1" x14ac:dyDescent="0.25">
      <c r="A3039" t="s">
        <v>5861</v>
      </c>
      <c r="B3039" t="s">
        <v>4055</v>
      </c>
      <c r="C3039" t="s">
        <v>5993</v>
      </c>
      <c r="D3039" t="s">
        <v>3909</v>
      </c>
      <c r="E3039" t="s">
        <v>4033</v>
      </c>
      <c r="F3039">
        <v>1</v>
      </c>
      <c r="G3039">
        <v>84.08</v>
      </c>
    </row>
    <row r="3040" spans="1:7" hidden="1" x14ac:dyDescent="0.25">
      <c r="A3040" t="s">
        <v>5861</v>
      </c>
      <c r="B3040" t="s">
        <v>4055</v>
      </c>
      <c r="C3040" t="s">
        <v>5820</v>
      </c>
      <c r="D3040" t="s">
        <v>3912</v>
      </c>
      <c r="E3040" t="s">
        <v>4033</v>
      </c>
      <c r="F3040">
        <v>1</v>
      </c>
      <c r="G3040">
        <v>90</v>
      </c>
    </row>
    <row r="3041" spans="1:7" hidden="1" x14ac:dyDescent="0.25">
      <c r="A3041" t="s">
        <v>5861</v>
      </c>
      <c r="B3041" t="s">
        <v>4055</v>
      </c>
      <c r="C3041" t="s">
        <v>5821</v>
      </c>
      <c r="D3041" t="s">
        <v>3913</v>
      </c>
      <c r="E3041" t="s">
        <v>4033</v>
      </c>
      <c r="F3041">
        <v>1</v>
      </c>
      <c r="G3041">
        <v>40.46</v>
      </c>
    </row>
    <row r="3042" spans="1:7" hidden="1" x14ac:dyDescent="0.25">
      <c r="A3042" t="s">
        <v>5861</v>
      </c>
      <c r="B3042" t="s">
        <v>4055</v>
      </c>
      <c r="C3042" t="s">
        <v>5994</v>
      </c>
      <c r="D3042" t="s">
        <v>5995</v>
      </c>
      <c r="E3042" t="s">
        <v>4033</v>
      </c>
      <c r="F3042">
        <v>2</v>
      </c>
      <c r="G3042">
        <v>180</v>
      </c>
    </row>
    <row r="3043" spans="1:7" hidden="1" x14ac:dyDescent="0.25">
      <c r="A3043" t="s">
        <v>5861</v>
      </c>
      <c r="B3043" t="s">
        <v>4042</v>
      </c>
      <c r="C3043" t="s">
        <v>4374</v>
      </c>
      <c r="D3043" t="s">
        <v>3916</v>
      </c>
      <c r="E3043" t="s">
        <v>4239</v>
      </c>
      <c r="F3043">
        <v>37</v>
      </c>
      <c r="G3043">
        <v>741.72</v>
      </c>
    </row>
    <row r="3044" spans="1:7" hidden="1" x14ac:dyDescent="0.25">
      <c r="A3044" t="s">
        <v>5861</v>
      </c>
      <c r="B3044" t="s">
        <v>4166</v>
      </c>
      <c r="C3044" t="s">
        <v>4710</v>
      </c>
      <c r="D3044" t="s">
        <v>3950</v>
      </c>
      <c r="E3044" t="s">
        <v>4030</v>
      </c>
      <c r="F3044">
        <v>0</v>
      </c>
      <c r="G3044">
        <v>0</v>
      </c>
    </row>
    <row r="3045" spans="1:7" hidden="1" x14ac:dyDescent="0.25">
      <c r="A3045" t="s">
        <v>5861</v>
      </c>
      <c r="B3045" t="s">
        <v>4166</v>
      </c>
      <c r="C3045" t="s">
        <v>5996</v>
      </c>
      <c r="D3045" t="s">
        <v>5997</v>
      </c>
      <c r="E3045" t="s">
        <v>4030</v>
      </c>
      <c r="F3045">
        <v>4</v>
      </c>
      <c r="G3045">
        <v>26.97</v>
      </c>
    </row>
    <row r="3046" spans="1:7" hidden="1" x14ac:dyDescent="0.25">
      <c r="A3046" t="s">
        <v>5861</v>
      </c>
      <c r="B3046" t="s">
        <v>4037</v>
      </c>
      <c r="C3046" t="s">
        <v>4713</v>
      </c>
      <c r="D3046" t="s">
        <v>3956</v>
      </c>
      <c r="E3046" t="s">
        <v>4033</v>
      </c>
      <c r="F3046">
        <v>10</v>
      </c>
      <c r="G3046">
        <v>17.420000000000002</v>
      </c>
    </row>
    <row r="3047" spans="1:7" hidden="1" x14ac:dyDescent="0.25">
      <c r="A3047" t="s">
        <v>5861</v>
      </c>
      <c r="B3047" t="s">
        <v>4042</v>
      </c>
      <c r="C3047" t="s">
        <v>4714</v>
      </c>
      <c r="D3047" t="s">
        <v>4006</v>
      </c>
      <c r="E3047" t="s">
        <v>4033</v>
      </c>
      <c r="F3047">
        <v>2</v>
      </c>
      <c r="G3047">
        <v>28.34</v>
      </c>
    </row>
    <row r="3048" spans="1:7" hidden="1" x14ac:dyDescent="0.25">
      <c r="A3048" t="s">
        <v>5861</v>
      </c>
      <c r="B3048" t="s">
        <v>4042</v>
      </c>
      <c r="C3048" t="s">
        <v>5858</v>
      </c>
      <c r="D3048" t="s">
        <v>4008</v>
      </c>
      <c r="E3048" t="s">
        <v>4033</v>
      </c>
      <c r="F3048">
        <v>3</v>
      </c>
      <c r="G3048">
        <v>35.57</v>
      </c>
    </row>
    <row r="3049" spans="1:7" hidden="1" x14ac:dyDescent="0.25">
      <c r="A3049" t="s">
        <v>5861</v>
      </c>
      <c r="B3049" t="s">
        <v>4053</v>
      </c>
      <c r="C3049" t="s">
        <v>5998</v>
      </c>
      <c r="D3049" t="s">
        <v>4013</v>
      </c>
      <c r="E3049" t="s">
        <v>4173</v>
      </c>
      <c r="F3049">
        <v>0</v>
      </c>
      <c r="G3049">
        <v>0</v>
      </c>
    </row>
    <row r="3050" spans="1:7" hidden="1" x14ac:dyDescent="0.25">
      <c r="A3050" t="s">
        <v>5999</v>
      </c>
      <c r="B3050" t="s">
        <v>4553</v>
      </c>
      <c r="C3050" t="s">
        <v>6000</v>
      </c>
      <c r="D3050" t="s">
        <v>6001</v>
      </c>
      <c r="E3050" t="s">
        <v>4033</v>
      </c>
      <c r="F3050">
        <v>5</v>
      </c>
      <c r="G3050">
        <v>302.7</v>
      </c>
    </row>
    <row r="3051" spans="1:7" hidden="1" x14ac:dyDescent="0.25">
      <c r="A3051" t="s">
        <v>5999</v>
      </c>
      <c r="B3051" t="s">
        <v>4553</v>
      </c>
      <c r="C3051" t="s">
        <v>6002</v>
      </c>
      <c r="D3051" t="s">
        <v>6003</v>
      </c>
      <c r="E3051" t="s">
        <v>4033</v>
      </c>
      <c r="F3051">
        <v>10</v>
      </c>
      <c r="G3051">
        <v>41.17</v>
      </c>
    </row>
    <row r="3052" spans="1:7" hidden="1" x14ac:dyDescent="0.25">
      <c r="A3052" t="s">
        <v>5999</v>
      </c>
      <c r="B3052" t="s">
        <v>4234</v>
      </c>
      <c r="C3052" t="s">
        <v>6004</v>
      </c>
      <c r="D3052" t="s">
        <v>6005</v>
      </c>
      <c r="E3052" t="s">
        <v>4033</v>
      </c>
      <c r="F3052">
        <v>5</v>
      </c>
      <c r="G3052">
        <v>22.45</v>
      </c>
    </row>
    <row r="3053" spans="1:7" hidden="1" x14ac:dyDescent="0.25">
      <c r="A3053" t="s">
        <v>5999</v>
      </c>
      <c r="B3053" t="s">
        <v>4234</v>
      </c>
      <c r="C3053" t="s">
        <v>6006</v>
      </c>
      <c r="D3053" t="s">
        <v>6007</v>
      </c>
      <c r="E3053" t="s">
        <v>4033</v>
      </c>
      <c r="F3053">
        <v>7</v>
      </c>
      <c r="G3053">
        <v>21</v>
      </c>
    </row>
    <row r="3054" spans="1:7" hidden="1" x14ac:dyDescent="0.25">
      <c r="A3054" t="s">
        <v>5999</v>
      </c>
      <c r="B3054" t="s">
        <v>4234</v>
      </c>
      <c r="C3054" t="s">
        <v>6008</v>
      </c>
      <c r="D3054" t="s">
        <v>6009</v>
      </c>
      <c r="E3054" t="s">
        <v>4033</v>
      </c>
      <c r="F3054">
        <v>6</v>
      </c>
      <c r="G3054">
        <v>96.66</v>
      </c>
    </row>
    <row r="3055" spans="1:7" hidden="1" x14ac:dyDescent="0.25">
      <c r="A3055" t="s">
        <v>5999</v>
      </c>
      <c r="B3055" t="s">
        <v>4091</v>
      </c>
      <c r="C3055" t="s">
        <v>4924</v>
      </c>
      <c r="D3055" t="s">
        <v>1516</v>
      </c>
      <c r="E3055" t="s">
        <v>4033</v>
      </c>
      <c r="F3055">
        <v>4</v>
      </c>
      <c r="G3055">
        <v>16.559999999999999</v>
      </c>
    </row>
    <row r="3056" spans="1:7" hidden="1" x14ac:dyDescent="0.25">
      <c r="A3056" t="s">
        <v>5999</v>
      </c>
      <c r="B3056" t="s">
        <v>4091</v>
      </c>
      <c r="C3056" t="s">
        <v>6010</v>
      </c>
      <c r="D3056" t="s">
        <v>6011</v>
      </c>
      <c r="E3056" t="s">
        <v>4033</v>
      </c>
      <c r="F3056">
        <v>0</v>
      </c>
      <c r="G3056">
        <v>0</v>
      </c>
    </row>
    <row r="3057" spans="1:7" hidden="1" x14ac:dyDescent="0.25">
      <c r="A3057" t="s">
        <v>5999</v>
      </c>
      <c r="B3057" t="s">
        <v>4053</v>
      </c>
      <c r="C3057" t="s">
        <v>5866</v>
      </c>
      <c r="D3057" t="s">
        <v>1541</v>
      </c>
      <c r="E3057" t="s">
        <v>4173</v>
      </c>
      <c r="F3057">
        <v>0</v>
      </c>
      <c r="G3057">
        <v>0</v>
      </c>
    </row>
    <row r="3058" spans="1:7" hidden="1" x14ac:dyDescent="0.25">
      <c r="A3058" t="s">
        <v>5999</v>
      </c>
      <c r="B3058" t="s">
        <v>4031</v>
      </c>
      <c r="C3058" t="s">
        <v>4034</v>
      </c>
      <c r="D3058" t="s">
        <v>1542</v>
      </c>
      <c r="E3058" t="s">
        <v>4033</v>
      </c>
      <c r="F3058">
        <v>9720</v>
      </c>
      <c r="G3058">
        <v>4082.6</v>
      </c>
    </row>
    <row r="3059" spans="1:7" hidden="1" x14ac:dyDescent="0.25">
      <c r="A3059" t="s">
        <v>5999</v>
      </c>
      <c r="B3059" t="s">
        <v>4042</v>
      </c>
      <c r="C3059" t="s">
        <v>4379</v>
      </c>
      <c r="D3059" t="s">
        <v>1546</v>
      </c>
      <c r="E3059" t="s">
        <v>4039</v>
      </c>
      <c r="F3059">
        <v>70</v>
      </c>
      <c r="G3059">
        <v>777</v>
      </c>
    </row>
    <row r="3060" spans="1:7" hidden="1" x14ac:dyDescent="0.25">
      <c r="A3060" t="s">
        <v>5999</v>
      </c>
      <c r="B3060" t="s">
        <v>4042</v>
      </c>
      <c r="C3060" t="s">
        <v>6012</v>
      </c>
      <c r="D3060" t="s">
        <v>6013</v>
      </c>
      <c r="E3060" t="s">
        <v>4033</v>
      </c>
      <c r="F3060">
        <v>0</v>
      </c>
      <c r="G3060">
        <v>0</v>
      </c>
    </row>
    <row r="3061" spans="1:7" hidden="1" x14ac:dyDescent="0.25">
      <c r="A3061" t="s">
        <v>5999</v>
      </c>
      <c r="B3061" t="s">
        <v>4042</v>
      </c>
      <c r="C3061" t="s">
        <v>4962</v>
      </c>
      <c r="D3061" t="s">
        <v>1574</v>
      </c>
      <c r="E3061" t="s">
        <v>4033</v>
      </c>
      <c r="F3061">
        <v>0</v>
      </c>
      <c r="G3061">
        <v>0</v>
      </c>
    </row>
    <row r="3062" spans="1:7" hidden="1" x14ac:dyDescent="0.25">
      <c r="A3062" t="s">
        <v>5999</v>
      </c>
      <c r="B3062" t="s">
        <v>4042</v>
      </c>
      <c r="C3062" t="s">
        <v>4046</v>
      </c>
      <c r="D3062" t="s">
        <v>4047</v>
      </c>
      <c r="E3062" t="s">
        <v>4033</v>
      </c>
      <c r="F3062">
        <v>6</v>
      </c>
      <c r="G3062">
        <v>162</v>
      </c>
    </row>
    <row r="3063" spans="1:7" hidden="1" x14ac:dyDescent="0.25">
      <c r="A3063" t="s">
        <v>5999</v>
      </c>
      <c r="B3063" t="s">
        <v>4042</v>
      </c>
      <c r="C3063" t="s">
        <v>4048</v>
      </c>
      <c r="D3063" t="s">
        <v>1576</v>
      </c>
      <c r="E3063" t="s">
        <v>4033</v>
      </c>
      <c r="F3063">
        <v>28</v>
      </c>
      <c r="G3063">
        <v>196</v>
      </c>
    </row>
    <row r="3064" spans="1:7" hidden="1" x14ac:dyDescent="0.25">
      <c r="A3064" t="s">
        <v>5999</v>
      </c>
      <c r="B3064" t="s">
        <v>4042</v>
      </c>
      <c r="C3064" t="s">
        <v>4049</v>
      </c>
      <c r="D3064" t="s">
        <v>1578</v>
      </c>
      <c r="E3064" t="s">
        <v>4033</v>
      </c>
      <c r="F3064">
        <v>65</v>
      </c>
      <c r="G3064">
        <v>421.4</v>
      </c>
    </row>
    <row r="3065" spans="1:7" hidden="1" x14ac:dyDescent="0.25">
      <c r="A3065" t="s">
        <v>5999</v>
      </c>
      <c r="B3065" t="s">
        <v>4042</v>
      </c>
      <c r="C3065" t="s">
        <v>4050</v>
      </c>
      <c r="D3065" t="s">
        <v>1579</v>
      </c>
      <c r="E3065" t="s">
        <v>4033</v>
      </c>
      <c r="F3065">
        <v>60</v>
      </c>
      <c r="G3065">
        <v>247.79</v>
      </c>
    </row>
    <row r="3066" spans="1:7" hidden="1" x14ac:dyDescent="0.25">
      <c r="A3066" t="s">
        <v>5999</v>
      </c>
      <c r="B3066" t="s">
        <v>4028</v>
      </c>
      <c r="C3066" t="s">
        <v>6014</v>
      </c>
      <c r="D3066" t="s">
        <v>6015</v>
      </c>
      <c r="E3066" t="s">
        <v>4173</v>
      </c>
      <c r="F3066">
        <v>0</v>
      </c>
      <c r="G3066">
        <v>0</v>
      </c>
    </row>
    <row r="3067" spans="1:7" hidden="1" x14ac:dyDescent="0.25">
      <c r="A3067" t="s">
        <v>5999</v>
      </c>
      <c r="B3067" t="s">
        <v>4053</v>
      </c>
      <c r="C3067" t="s">
        <v>6016</v>
      </c>
      <c r="D3067" t="s">
        <v>1583</v>
      </c>
      <c r="E3067" t="s">
        <v>4030</v>
      </c>
      <c r="F3067">
        <v>0</v>
      </c>
      <c r="G3067">
        <v>0</v>
      </c>
    </row>
    <row r="3068" spans="1:7" hidden="1" x14ac:dyDescent="0.25">
      <c r="A3068" t="s">
        <v>5999</v>
      </c>
      <c r="B3068" t="s">
        <v>4028</v>
      </c>
      <c r="C3068" t="s">
        <v>6017</v>
      </c>
      <c r="D3068" t="s">
        <v>1586</v>
      </c>
      <c r="E3068" t="s">
        <v>4093</v>
      </c>
      <c r="F3068">
        <v>0</v>
      </c>
      <c r="G3068">
        <v>0</v>
      </c>
    </row>
    <row r="3069" spans="1:7" hidden="1" x14ac:dyDescent="0.25">
      <c r="A3069" t="s">
        <v>5999</v>
      </c>
      <c r="B3069" t="s">
        <v>4381</v>
      </c>
      <c r="C3069" t="s">
        <v>4382</v>
      </c>
      <c r="D3069" t="s">
        <v>1609</v>
      </c>
      <c r="E3069" t="s">
        <v>4033</v>
      </c>
      <c r="F3069">
        <v>0</v>
      </c>
      <c r="G3069">
        <v>0</v>
      </c>
    </row>
    <row r="3070" spans="1:7" hidden="1" x14ac:dyDescent="0.25">
      <c r="A3070" t="s">
        <v>5999</v>
      </c>
      <c r="B3070" t="s">
        <v>4553</v>
      </c>
      <c r="C3070" t="s">
        <v>6018</v>
      </c>
      <c r="D3070" t="s">
        <v>1619</v>
      </c>
      <c r="E3070" t="s">
        <v>4033</v>
      </c>
      <c r="F3070">
        <v>2</v>
      </c>
      <c r="G3070">
        <v>14.02</v>
      </c>
    </row>
    <row r="3071" spans="1:7" hidden="1" x14ac:dyDescent="0.25">
      <c r="A3071" t="s">
        <v>5999</v>
      </c>
      <c r="B3071" t="s">
        <v>4042</v>
      </c>
      <c r="C3071" t="s">
        <v>4384</v>
      </c>
      <c r="D3071" t="s">
        <v>1637</v>
      </c>
      <c r="E3071" t="s">
        <v>4033</v>
      </c>
      <c r="F3071">
        <v>400</v>
      </c>
      <c r="G3071">
        <v>6800</v>
      </c>
    </row>
    <row r="3072" spans="1:7" hidden="1" x14ac:dyDescent="0.25">
      <c r="A3072" t="s">
        <v>5999</v>
      </c>
      <c r="B3072" t="s">
        <v>4055</v>
      </c>
      <c r="C3072" t="s">
        <v>4056</v>
      </c>
      <c r="D3072" t="s">
        <v>1642</v>
      </c>
      <c r="E3072" t="s">
        <v>4033</v>
      </c>
      <c r="F3072">
        <v>4</v>
      </c>
      <c r="G3072">
        <v>12.92</v>
      </c>
    </row>
    <row r="3073" spans="1:7" hidden="1" x14ac:dyDescent="0.25">
      <c r="A3073" t="s">
        <v>5999</v>
      </c>
      <c r="B3073" t="s">
        <v>4381</v>
      </c>
      <c r="C3073" t="s">
        <v>4385</v>
      </c>
      <c r="D3073" t="s">
        <v>1644</v>
      </c>
      <c r="E3073" t="s">
        <v>4033</v>
      </c>
      <c r="F3073">
        <v>0</v>
      </c>
      <c r="G3073">
        <v>0</v>
      </c>
    </row>
    <row r="3074" spans="1:7" hidden="1" x14ac:dyDescent="0.25">
      <c r="A3074" t="s">
        <v>5999</v>
      </c>
      <c r="B3074" t="s">
        <v>4028</v>
      </c>
      <c r="C3074" t="s">
        <v>4387</v>
      </c>
      <c r="D3074" t="s">
        <v>1674</v>
      </c>
      <c r="E3074" t="s">
        <v>4033</v>
      </c>
      <c r="F3074">
        <v>1</v>
      </c>
      <c r="G3074">
        <v>25.19</v>
      </c>
    </row>
    <row r="3075" spans="1:7" hidden="1" x14ac:dyDescent="0.25">
      <c r="A3075" t="s">
        <v>5999</v>
      </c>
      <c r="B3075" t="s">
        <v>4028</v>
      </c>
      <c r="C3075" t="s">
        <v>4388</v>
      </c>
      <c r="D3075" t="s">
        <v>1675</v>
      </c>
      <c r="E3075" t="s">
        <v>4033</v>
      </c>
      <c r="F3075">
        <v>1</v>
      </c>
      <c r="G3075">
        <v>9.92</v>
      </c>
    </row>
    <row r="3076" spans="1:7" hidden="1" x14ac:dyDescent="0.25">
      <c r="A3076" t="s">
        <v>5999</v>
      </c>
      <c r="B3076" t="s">
        <v>4053</v>
      </c>
      <c r="C3076" t="s">
        <v>5871</v>
      </c>
      <c r="D3076" t="s">
        <v>1681</v>
      </c>
      <c r="E3076" t="s">
        <v>4030</v>
      </c>
      <c r="F3076">
        <v>0</v>
      </c>
      <c r="G3076">
        <v>0</v>
      </c>
    </row>
    <row r="3077" spans="1:7" hidden="1" x14ac:dyDescent="0.25">
      <c r="A3077" t="s">
        <v>5999</v>
      </c>
      <c r="B3077" t="s">
        <v>4028</v>
      </c>
      <c r="C3077" t="s">
        <v>4389</v>
      </c>
      <c r="D3077" t="s">
        <v>1682</v>
      </c>
      <c r="E3077" t="s">
        <v>4030</v>
      </c>
      <c r="F3077">
        <v>0</v>
      </c>
      <c r="G3077">
        <v>0</v>
      </c>
    </row>
    <row r="3078" spans="1:7" hidden="1" x14ac:dyDescent="0.25">
      <c r="A3078" t="s">
        <v>5999</v>
      </c>
      <c r="B3078" t="s">
        <v>4040</v>
      </c>
      <c r="C3078" t="s">
        <v>4727</v>
      </c>
      <c r="D3078" t="s">
        <v>1691</v>
      </c>
      <c r="E3078" t="s">
        <v>4030</v>
      </c>
      <c r="F3078">
        <v>7</v>
      </c>
      <c r="G3078">
        <v>38.92</v>
      </c>
    </row>
    <row r="3079" spans="1:7" hidden="1" x14ac:dyDescent="0.25">
      <c r="A3079" t="s">
        <v>5999</v>
      </c>
      <c r="B3079" t="s">
        <v>4040</v>
      </c>
      <c r="C3079" t="s">
        <v>4728</v>
      </c>
      <c r="D3079" t="s">
        <v>1692</v>
      </c>
      <c r="E3079" t="s">
        <v>4030</v>
      </c>
      <c r="F3079">
        <v>7</v>
      </c>
      <c r="G3079">
        <v>38.92</v>
      </c>
    </row>
    <row r="3080" spans="1:7" hidden="1" x14ac:dyDescent="0.25">
      <c r="A3080" t="s">
        <v>5999</v>
      </c>
      <c r="B3080" t="s">
        <v>4040</v>
      </c>
      <c r="C3080" t="s">
        <v>4729</v>
      </c>
      <c r="D3080" t="s">
        <v>1693</v>
      </c>
      <c r="E3080" t="s">
        <v>4030</v>
      </c>
      <c r="F3080">
        <v>7</v>
      </c>
      <c r="G3080">
        <v>38.92</v>
      </c>
    </row>
    <row r="3081" spans="1:7" hidden="1" x14ac:dyDescent="0.25">
      <c r="A3081" t="s">
        <v>5999</v>
      </c>
      <c r="B3081" t="s">
        <v>4040</v>
      </c>
      <c r="C3081" t="s">
        <v>4730</v>
      </c>
      <c r="D3081" t="s">
        <v>1694</v>
      </c>
      <c r="E3081" t="s">
        <v>4030</v>
      </c>
      <c r="F3081">
        <v>7</v>
      </c>
      <c r="G3081">
        <v>38.92</v>
      </c>
    </row>
    <row r="3082" spans="1:7" hidden="1" x14ac:dyDescent="0.25">
      <c r="A3082" t="s">
        <v>5999</v>
      </c>
      <c r="B3082" t="s">
        <v>4040</v>
      </c>
      <c r="C3082" t="s">
        <v>4731</v>
      </c>
      <c r="D3082" t="s">
        <v>1695</v>
      </c>
      <c r="E3082" t="s">
        <v>4030</v>
      </c>
      <c r="F3082">
        <v>5</v>
      </c>
      <c r="G3082">
        <v>27.8</v>
      </c>
    </row>
    <row r="3083" spans="1:7" hidden="1" x14ac:dyDescent="0.25">
      <c r="A3083" t="s">
        <v>5999</v>
      </c>
      <c r="B3083" t="s">
        <v>4040</v>
      </c>
      <c r="C3083" t="s">
        <v>4732</v>
      </c>
      <c r="D3083" t="s">
        <v>1696</v>
      </c>
      <c r="E3083" t="s">
        <v>4030</v>
      </c>
      <c r="F3083">
        <v>7</v>
      </c>
      <c r="G3083">
        <v>38.96</v>
      </c>
    </row>
    <row r="3084" spans="1:7" hidden="1" x14ac:dyDescent="0.25">
      <c r="A3084" t="s">
        <v>5999</v>
      </c>
      <c r="B3084" t="s">
        <v>4040</v>
      </c>
      <c r="C3084" t="s">
        <v>4986</v>
      </c>
      <c r="D3084" t="s">
        <v>1697</v>
      </c>
      <c r="E3084" t="s">
        <v>4030</v>
      </c>
      <c r="F3084">
        <v>3</v>
      </c>
      <c r="G3084">
        <v>16.93</v>
      </c>
    </row>
    <row r="3085" spans="1:7" hidden="1" x14ac:dyDescent="0.25">
      <c r="A3085" t="s">
        <v>5999</v>
      </c>
      <c r="B3085" t="s">
        <v>4040</v>
      </c>
      <c r="C3085" t="s">
        <v>4733</v>
      </c>
      <c r="D3085" t="s">
        <v>1698</v>
      </c>
      <c r="E3085" t="s">
        <v>4030</v>
      </c>
      <c r="F3085">
        <v>7</v>
      </c>
      <c r="G3085">
        <v>39.39</v>
      </c>
    </row>
    <row r="3086" spans="1:7" hidden="1" x14ac:dyDescent="0.25">
      <c r="A3086" t="s">
        <v>5999</v>
      </c>
      <c r="B3086" t="s">
        <v>4040</v>
      </c>
      <c r="C3086" t="s">
        <v>4734</v>
      </c>
      <c r="D3086" t="s">
        <v>1699</v>
      </c>
      <c r="E3086" t="s">
        <v>4030</v>
      </c>
      <c r="F3086">
        <v>7</v>
      </c>
      <c r="G3086">
        <v>38.92</v>
      </c>
    </row>
    <row r="3087" spans="1:7" hidden="1" x14ac:dyDescent="0.25">
      <c r="A3087" t="s">
        <v>5999</v>
      </c>
      <c r="B3087" t="s">
        <v>4040</v>
      </c>
      <c r="C3087" t="s">
        <v>4735</v>
      </c>
      <c r="D3087" t="s">
        <v>1700</v>
      </c>
      <c r="E3087" t="s">
        <v>4030</v>
      </c>
      <c r="F3087">
        <v>5</v>
      </c>
      <c r="G3087">
        <v>27.8</v>
      </c>
    </row>
    <row r="3088" spans="1:7" hidden="1" x14ac:dyDescent="0.25">
      <c r="A3088" t="s">
        <v>5999</v>
      </c>
      <c r="B3088" t="s">
        <v>4058</v>
      </c>
      <c r="C3088" t="s">
        <v>4060</v>
      </c>
      <c r="D3088" t="s">
        <v>1708</v>
      </c>
      <c r="E3088" t="s">
        <v>4030</v>
      </c>
      <c r="F3088">
        <v>5</v>
      </c>
      <c r="G3088">
        <v>67.5</v>
      </c>
    </row>
    <row r="3089" spans="1:7" hidden="1" x14ac:dyDescent="0.25">
      <c r="A3089" t="s">
        <v>5999</v>
      </c>
      <c r="B3089" t="s">
        <v>4037</v>
      </c>
      <c r="C3089" t="s">
        <v>4393</v>
      </c>
      <c r="D3089" t="s">
        <v>1793</v>
      </c>
      <c r="E3089" t="s">
        <v>4033</v>
      </c>
      <c r="F3089">
        <v>13</v>
      </c>
      <c r="G3089">
        <v>40.53</v>
      </c>
    </row>
    <row r="3090" spans="1:7" hidden="1" x14ac:dyDescent="0.25">
      <c r="A3090" t="s">
        <v>5999</v>
      </c>
      <c r="B3090" t="s">
        <v>4477</v>
      </c>
      <c r="C3090" t="s">
        <v>4995</v>
      </c>
      <c r="D3090" t="s">
        <v>1794</v>
      </c>
      <c r="E3090" t="s">
        <v>4033</v>
      </c>
      <c r="F3090">
        <v>249</v>
      </c>
      <c r="G3090">
        <v>166.83</v>
      </c>
    </row>
    <row r="3091" spans="1:7" hidden="1" x14ac:dyDescent="0.25">
      <c r="A3091" t="s">
        <v>5999</v>
      </c>
      <c r="B3091" t="s">
        <v>4055</v>
      </c>
      <c r="C3091" t="s">
        <v>4061</v>
      </c>
      <c r="D3091" t="s">
        <v>1796</v>
      </c>
      <c r="E3091" t="s">
        <v>4033</v>
      </c>
      <c r="F3091">
        <v>5</v>
      </c>
      <c r="G3091">
        <v>22.31</v>
      </c>
    </row>
    <row r="3092" spans="1:7" hidden="1" x14ac:dyDescent="0.25">
      <c r="A3092" t="s">
        <v>5999</v>
      </c>
      <c r="B3092" t="s">
        <v>4091</v>
      </c>
      <c r="C3092" t="s">
        <v>6019</v>
      </c>
      <c r="D3092" t="s">
        <v>6020</v>
      </c>
      <c r="E3092" t="s">
        <v>4033</v>
      </c>
      <c r="F3092">
        <v>6</v>
      </c>
      <c r="G3092">
        <v>57.54</v>
      </c>
    </row>
    <row r="3093" spans="1:7" hidden="1" x14ac:dyDescent="0.25">
      <c r="A3093" t="s">
        <v>5999</v>
      </c>
      <c r="B3093" t="s">
        <v>4064</v>
      </c>
      <c r="C3093" t="s">
        <v>4395</v>
      </c>
      <c r="D3093" t="s">
        <v>1831</v>
      </c>
      <c r="E3093" t="s">
        <v>4033</v>
      </c>
      <c r="F3093">
        <v>3</v>
      </c>
      <c r="G3093">
        <v>80.78</v>
      </c>
    </row>
    <row r="3094" spans="1:7" hidden="1" x14ac:dyDescent="0.25">
      <c r="A3094" t="s">
        <v>5999</v>
      </c>
      <c r="B3094" t="s">
        <v>4064</v>
      </c>
      <c r="C3094" t="s">
        <v>5030</v>
      </c>
      <c r="D3094" t="s">
        <v>1841</v>
      </c>
      <c r="E3094" t="s">
        <v>4033</v>
      </c>
      <c r="F3094">
        <v>9</v>
      </c>
      <c r="G3094">
        <v>898.25</v>
      </c>
    </row>
    <row r="3095" spans="1:7" hidden="1" x14ac:dyDescent="0.25">
      <c r="A3095" t="s">
        <v>5999</v>
      </c>
      <c r="B3095" t="s">
        <v>4064</v>
      </c>
      <c r="C3095" t="s">
        <v>5031</v>
      </c>
      <c r="D3095" t="s">
        <v>1842</v>
      </c>
      <c r="E3095" t="s">
        <v>4033</v>
      </c>
      <c r="F3095">
        <v>9</v>
      </c>
      <c r="G3095">
        <v>958.9</v>
      </c>
    </row>
    <row r="3096" spans="1:7" hidden="1" x14ac:dyDescent="0.25">
      <c r="A3096" t="s">
        <v>5999</v>
      </c>
      <c r="B3096" t="s">
        <v>4064</v>
      </c>
      <c r="C3096" t="s">
        <v>5032</v>
      </c>
      <c r="D3096" t="s">
        <v>1843</v>
      </c>
      <c r="E3096" t="s">
        <v>4033</v>
      </c>
      <c r="F3096">
        <v>9</v>
      </c>
      <c r="G3096">
        <v>933.84</v>
      </c>
    </row>
    <row r="3097" spans="1:7" hidden="1" x14ac:dyDescent="0.25">
      <c r="A3097" t="s">
        <v>5999</v>
      </c>
      <c r="B3097" t="s">
        <v>4064</v>
      </c>
      <c r="C3097" t="s">
        <v>5037</v>
      </c>
      <c r="D3097" t="s">
        <v>1848</v>
      </c>
      <c r="E3097" t="s">
        <v>4033</v>
      </c>
      <c r="F3097">
        <v>6</v>
      </c>
      <c r="G3097">
        <v>843.71</v>
      </c>
    </row>
    <row r="3098" spans="1:7" hidden="1" x14ac:dyDescent="0.25">
      <c r="A3098" t="s">
        <v>5999</v>
      </c>
      <c r="B3098" t="s">
        <v>4064</v>
      </c>
      <c r="C3098" t="s">
        <v>4741</v>
      </c>
      <c r="D3098" t="s">
        <v>1849</v>
      </c>
      <c r="E3098" t="s">
        <v>4033</v>
      </c>
      <c r="F3098">
        <v>18</v>
      </c>
      <c r="G3098">
        <v>2532.27</v>
      </c>
    </row>
    <row r="3099" spans="1:7" hidden="1" x14ac:dyDescent="0.25">
      <c r="A3099" t="s">
        <v>5999</v>
      </c>
      <c r="B3099" t="s">
        <v>4064</v>
      </c>
      <c r="C3099" t="s">
        <v>5038</v>
      </c>
      <c r="D3099" t="s">
        <v>1850</v>
      </c>
      <c r="E3099" t="s">
        <v>4033</v>
      </c>
      <c r="F3099">
        <v>4</v>
      </c>
      <c r="G3099">
        <v>572.46</v>
      </c>
    </row>
    <row r="3100" spans="1:7" hidden="1" x14ac:dyDescent="0.25">
      <c r="A3100" t="s">
        <v>5999</v>
      </c>
      <c r="B3100" t="s">
        <v>4055</v>
      </c>
      <c r="C3100" t="s">
        <v>4067</v>
      </c>
      <c r="D3100" t="s">
        <v>1858</v>
      </c>
      <c r="E3100" t="s">
        <v>4033</v>
      </c>
      <c r="F3100">
        <v>2</v>
      </c>
      <c r="G3100">
        <v>5.74</v>
      </c>
    </row>
    <row r="3101" spans="1:7" hidden="1" x14ac:dyDescent="0.25">
      <c r="A3101" t="s">
        <v>5999</v>
      </c>
      <c r="B3101" t="s">
        <v>4055</v>
      </c>
      <c r="C3101" t="s">
        <v>4074</v>
      </c>
      <c r="D3101" t="s">
        <v>1878</v>
      </c>
      <c r="E3101" t="s">
        <v>4033</v>
      </c>
      <c r="F3101">
        <v>6</v>
      </c>
      <c r="G3101">
        <v>150.53</v>
      </c>
    </row>
    <row r="3102" spans="1:7" hidden="1" x14ac:dyDescent="0.25">
      <c r="A3102" t="s">
        <v>5999</v>
      </c>
      <c r="B3102" t="s">
        <v>4234</v>
      </c>
      <c r="C3102" t="s">
        <v>6021</v>
      </c>
      <c r="D3102" t="s">
        <v>6022</v>
      </c>
      <c r="E3102" t="s">
        <v>4033</v>
      </c>
      <c r="F3102">
        <v>2</v>
      </c>
      <c r="G3102">
        <v>36</v>
      </c>
    </row>
    <row r="3103" spans="1:7" hidden="1" x14ac:dyDescent="0.25">
      <c r="A3103" t="s">
        <v>5999</v>
      </c>
      <c r="B3103" t="s">
        <v>4391</v>
      </c>
      <c r="C3103" t="s">
        <v>5047</v>
      </c>
      <c r="D3103" t="s">
        <v>1887</v>
      </c>
      <c r="E3103" t="s">
        <v>4033</v>
      </c>
      <c r="F3103">
        <v>7</v>
      </c>
      <c r="G3103">
        <v>148.54</v>
      </c>
    </row>
    <row r="3104" spans="1:7" hidden="1" x14ac:dyDescent="0.25">
      <c r="A3104" t="s">
        <v>5999</v>
      </c>
      <c r="B3104" t="s">
        <v>4391</v>
      </c>
      <c r="C3104" t="s">
        <v>6023</v>
      </c>
      <c r="D3104" t="s">
        <v>6024</v>
      </c>
      <c r="E3104" t="s">
        <v>4033</v>
      </c>
      <c r="F3104">
        <v>1</v>
      </c>
      <c r="G3104">
        <v>39.9</v>
      </c>
    </row>
    <row r="3105" spans="1:7" hidden="1" x14ac:dyDescent="0.25">
      <c r="A3105" t="s">
        <v>5999</v>
      </c>
      <c r="B3105" t="s">
        <v>4391</v>
      </c>
      <c r="C3105" t="s">
        <v>6025</v>
      </c>
      <c r="D3105" t="s">
        <v>1888</v>
      </c>
      <c r="E3105" t="s">
        <v>4033</v>
      </c>
      <c r="F3105">
        <v>0</v>
      </c>
      <c r="G3105">
        <v>0</v>
      </c>
    </row>
    <row r="3106" spans="1:7" hidden="1" x14ac:dyDescent="0.25">
      <c r="A3106" t="s">
        <v>5999</v>
      </c>
      <c r="B3106" t="s">
        <v>4064</v>
      </c>
      <c r="C3106" t="s">
        <v>4077</v>
      </c>
      <c r="D3106" t="s">
        <v>1899</v>
      </c>
      <c r="E3106" t="s">
        <v>4033</v>
      </c>
      <c r="F3106">
        <v>5</v>
      </c>
      <c r="G3106">
        <v>88.85</v>
      </c>
    </row>
    <row r="3107" spans="1:7" hidden="1" x14ac:dyDescent="0.25">
      <c r="A3107" t="s">
        <v>5999</v>
      </c>
      <c r="B3107" t="s">
        <v>4091</v>
      </c>
      <c r="C3107" t="s">
        <v>4755</v>
      </c>
      <c r="D3107" t="s">
        <v>4756</v>
      </c>
      <c r="E3107" t="s">
        <v>4033</v>
      </c>
      <c r="F3107">
        <v>5</v>
      </c>
      <c r="G3107">
        <v>13.92</v>
      </c>
    </row>
    <row r="3108" spans="1:7" hidden="1" x14ac:dyDescent="0.25">
      <c r="A3108" t="s">
        <v>5999</v>
      </c>
      <c r="B3108" t="s">
        <v>4091</v>
      </c>
      <c r="C3108" t="s">
        <v>4757</v>
      </c>
      <c r="D3108" t="s">
        <v>4758</v>
      </c>
      <c r="E3108" t="s">
        <v>4033</v>
      </c>
      <c r="F3108">
        <v>3</v>
      </c>
      <c r="G3108">
        <v>8.64</v>
      </c>
    </row>
    <row r="3109" spans="1:7" hidden="1" x14ac:dyDescent="0.25">
      <c r="A3109" t="s">
        <v>5999</v>
      </c>
      <c r="B3109" t="s">
        <v>4055</v>
      </c>
      <c r="C3109" t="s">
        <v>4080</v>
      </c>
      <c r="D3109" t="s">
        <v>1910</v>
      </c>
      <c r="E3109" t="s">
        <v>4033</v>
      </c>
      <c r="F3109">
        <v>10</v>
      </c>
      <c r="G3109">
        <v>3.73</v>
      </c>
    </row>
    <row r="3110" spans="1:7" hidden="1" x14ac:dyDescent="0.25">
      <c r="A3110" t="s">
        <v>5999</v>
      </c>
      <c r="B3110" t="s">
        <v>4042</v>
      </c>
      <c r="C3110" t="s">
        <v>4081</v>
      </c>
      <c r="D3110" t="s">
        <v>1911</v>
      </c>
      <c r="E3110" t="s">
        <v>4033</v>
      </c>
      <c r="F3110">
        <v>85</v>
      </c>
      <c r="G3110">
        <v>1513</v>
      </c>
    </row>
    <row r="3111" spans="1:7" hidden="1" x14ac:dyDescent="0.25">
      <c r="A3111" t="s">
        <v>5999</v>
      </c>
      <c r="B3111" t="s">
        <v>4042</v>
      </c>
      <c r="C3111" t="s">
        <v>4082</v>
      </c>
      <c r="D3111" t="s">
        <v>1912</v>
      </c>
      <c r="E3111" t="s">
        <v>4033</v>
      </c>
      <c r="F3111">
        <v>0</v>
      </c>
      <c r="G3111">
        <v>0</v>
      </c>
    </row>
    <row r="3112" spans="1:7" hidden="1" x14ac:dyDescent="0.25">
      <c r="A3112" t="s">
        <v>5999</v>
      </c>
      <c r="B3112" t="s">
        <v>4091</v>
      </c>
      <c r="C3112" t="s">
        <v>6026</v>
      </c>
      <c r="D3112" t="s">
        <v>6027</v>
      </c>
      <c r="E3112" t="s">
        <v>4033</v>
      </c>
      <c r="F3112">
        <v>2</v>
      </c>
      <c r="G3112">
        <v>21.09</v>
      </c>
    </row>
    <row r="3113" spans="1:7" hidden="1" x14ac:dyDescent="0.25">
      <c r="A3113" t="s">
        <v>5999</v>
      </c>
      <c r="B3113" t="s">
        <v>4091</v>
      </c>
      <c r="C3113" t="s">
        <v>5082</v>
      </c>
      <c r="D3113" t="s">
        <v>1933</v>
      </c>
      <c r="E3113" t="s">
        <v>4033</v>
      </c>
      <c r="F3113">
        <v>2</v>
      </c>
      <c r="G3113">
        <v>14.08</v>
      </c>
    </row>
    <row r="3114" spans="1:7" hidden="1" x14ac:dyDescent="0.25">
      <c r="A3114" t="s">
        <v>5999</v>
      </c>
      <c r="B3114" t="s">
        <v>4053</v>
      </c>
      <c r="C3114" t="s">
        <v>6028</v>
      </c>
      <c r="D3114" t="s">
        <v>2062</v>
      </c>
      <c r="E3114" t="s">
        <v>4033</v>
      </c>
      <c r="F3114">
        <v>0</v>
      </c>
      <c r="G3114">
        <v>0</v>
      </c>
    </row>
    <row r="3115" spans="1:7" hidden="1" x14ac:dyDescent="0.25">
      <c r="A3115" t="s">
        <v>5999</v>
      </c>
      <c r="B3115" t="s">
        <v>4053</v>
      </c>
      <c r="C3115" t="s">
        <v>6029</v>
      </c>
      <c r="D3115" t="s">
        <v>2063</v>
      </c>
      <c r="E3115" t="s">
        <v>4033</v>
      </c>
      <c r="F3115">
        <v>0</v>
      </c>
      <c r="G3115">
        <v>0</v>
      </c>
    </row>
    <row r="3116" spans="1:7" hidden="1" x14ac:dyDescent="0.25">
      <c r="A3116" t="s">
        <v>5999</v>
      </c>
      <c r="B3116" t="s">
        <v>4053</v>
      </c>
      <c r="C3116" t="s">
        <v>6030</v>
      </c>
      <c r="D3116" t="s">
        <v>2064</v>
      </c>
      <c r="E3116" t="s">
        <v>4033</v>
      </c>
      <c r="F3116">
        <v>0</v>
      </c>
      <c r="G3116">
        <v>0</v>
      </c>
    </row>
    <row r="3117" spans="1:7" hidden="1" x14ac:dyDescent="0.25">
      <c r="A3117" t="s">
        <v>5999</v>
      </c>
      <c r="B3117" t="s">
        <v>4234</v>
      </c>
      <c r="C3117" t="s">
        <v>6031</v>
      </c>
      <c r="D3117" t="s">
        <v>6032</v>
      </c>
      <c r="E3117" t="s">
        <v>4033</v>
      </c>
      <c r="F3117">
        <v>9</v>
      </c>
      <c r="G3117">
        <v>26.91</v>
      </c>
    </row>
    <row r="3118" spans="1:7" hidden="1" x14ac:dyDescent="0.25">
      <c r="A3118" t="s">
        <v>5999</v>
      </c>
      <c r="B3118" t="s">
        <v>4234</v>
      </c>
      <c r="C3118" t="s">
        <v>6033</v>
      </c>
      <c r="D3118" t="s">
        <v>6034</v>
      </c>
      <c r="E3118" t="s">
        <v>4033</v>
      </c>
      <c r="F3118">
        <v>15</v>
      </c>
      <c r="G3118">
        <v>73.95</v>
      </c>
    </row>
    <row r="3119" spans="1:7" hidden="1" x14ac:dyDescent="0.25">
      <c r="A3119" t="s">
        <v>5999</v>
      </c>
      <c r="B3119" t="s">
        <v>4234</v>
      </c>
      <c r="C3119" t="s">
        <v>6035</v>
      </c>
      <c r="D3119" t="s">
        <v>6036</v>
      </c>
      <c r="E3119" t="s">
        <v>4033</v>
      </c>
      <c r="F3119">
        <v>12</v>
      </c>
      <c r="G3119">
        <v>31.08</v>
      </c>
    </row>
    <row r="3120" spans="1:7" hidden="1" x14ac:dyDescent="0.25">
      <c r="A3120" t="s">
        <v>5999</v>
      </c>
      <c r="B3120" t="s">
        <v>4234</v>
      </c>
      <c r="C3120" t="s">
        <v>6037</v>
      </c>
      <c r="D3120" t="s">
        <v>6038</v>
      </c>
      <c r="E3120" t="s">
        <v>4033</v>
      </c>
      <c r="F3120">
        <v>20</v>
      </c>
      <c r="G3120">
        <v>47.2</v>
      </c>
    </row>
    <row r="3121" spans="1:7" hidden="1" x14ac:dyDescent="0.25">
      <c r="A3121" t="s">
        <v>5999</v>
      </c>
      <c r="B3121" t="s">
        <v>4234</v>
      </c>
      <c r="C3121" t="s">
        <v>6039</v>
      </c>
      <c r="D3121" t="s">
        <v>6040</v>
      </c>
      <c r="E3121" t="s">
        <v>4033</v>
      </c>
      <c r="F3121">
        <v>8</v>
      </c>
      <c r="G3121">
        <v>13.17</v>
      </c>
    </row>
    <row r="3122" spans="1:7" hidden="1" x14ac:dyDescent="0.25">
      <c r="A3122" t="s">
        <v>5999</v>
      </c>
      <c r="B3122" t="s">
        <v>4234</v>
      </c>
      <c r="C3122" t="s">
        <v>6041</v>
      </c>
      <c r="D3122" t="s">
        <v>6042</v>
      </c>
      <c r="E3122" t="s">
        <v>4033</v>
      </c>
      <c r="F3122">
        <v>10</v>
      </c>
      <c r="G3122">
        <v>14</v>
      </c>
    </row>
    <row r="3123" spans="1:7" hidden="1" x14ac:dyDescent="0.25">
      <c r="A3123" t="s">
        <v>5999</v>
      </c>
      <c r="B3123" t="s">
        <v>4234</v>
      </c>
      <c r="C3123" t="s">
        <v>6043</v>
      </c>
      <c r="D3123" t="s">
        <v>6044</v>
      </c>
      <c r="E3123" t="s">
        <v>4033</v>
      </c>
      <c r="F3123">
        <v>1</v>
      </c>
      <c r="G3123">
        <v>1.03</v>
      </c>
    </row>
    <row r="3124" spans="1:7" hidden="1" x14ac:dyDescent="0.25">
      <c r="A3124" t="s">
        <v>5999</v>
      </c>
      <c r="B3124" t="s">
        <v>4553</v>
      </c>
      <c r="C3124" t="s">
        <v>6045</v>
      </c>
      <c r="D3124" t="s">
        <v>6046</v>
      </c>
      <c r="E3124" t="s">
        <v>4033</v>
      </c>
      <c r="F3124">
        <v>5</v>
      </c>
      <c r="G3124">
        <v>235.95</v>
      </c>
    </row>
    <row r="3125" spans="1:7" hidden="1" x14ac:dyDescent="0.25">
      <c r="A3125" t="s">
        <v>5999</v>
      </c>
      <c r="B3125" t="s">
        <v>4234</v>
      </c>
      <c r="C3125" t="s">
        <v>6047</v>
      </c>
      <c r="D3125" t="s">
        <v>6048</v>
      </c>
      <c r="E3125" t="s">
        <v>4033</v>
      </c>
      <c r="F3125">
        <v>3</v>
      </c>
      <c r="G3125">
        <v>16.77</v>
      </c>
    </row>
    <row r="3126" spans="1:7" hidden="1" x14ac:dyDescent="0.25">
      <c r="A3126" t="s">
        <v>5999</v>
      </c>
      <c r="B3126" t="s">
        <v>4042</v>
      </c>
      <c r="C3126" t="s">
        <v>4089</v>
      </c>
      <c r="D3126" t="s">
        <v>2078</v>
      </c>
      <c r="E3126" t="s">
        <v>4033</v>
      </c>
      <c r="F3126">
        <v>50</v>
      </c>
      <c r="G3126">
        <v>56.54</v>
      </c>
    </row>
    <row r="3127" spans="1:7" hidden="1" x14ac:dyDescent="0.25">
      <c r="A3127" t="s">
        <v>5999</v>
      </c>
      <c r="B3127" t="s">
        <v>4042</v>
      </c>
      <c r="C3127" t="s">
        <v>4090</v>
      </c>
      <c r="D3127" t="s">
        <v>2079</v>
      </c>
      <c r="E3127" t="s">
        <v>4033</v>
      </c>
      <c r="F3127">
        <v>80</v>
      </c>
      <c r="G3127">
        <v>57.15</v>
      </c>
    </row>
    <row r="3128" spans="1:7" hidden="1" x14ac:dyDescent="0.25">
      <c r="A3128" t="s">
        <v>5999</v>
      </c>
      <c r="B3128" t="s">
        <v>4042</v>
      </c>
      <c r="C3128" t="s">
        <v>4414</v>
      </c>
      <c r="D3128" t="s">
        <v>2080</v>
      </c>
      <c r="E3128" t="s">
        <v>4033</v>
      </c>
      <c r="F3128">
        <v>70</v>
      </c>
      <c r="G3128">
        <v>95.16</v>
      </c>
    </row>
    <row r="3129" spans="1:7" hidden="1" x14ac:dyDescent="0.25">
      <c r="A3129" t="s">
        <v>5999</v>
      </c>
      <c r="B3129" t="s">
        <v>4042</v>
      </c>
      <c r="C3129" t="s">
        <v>4415</v>
      </c>
      <c r="D3129" t="s">
        <v>2081</v>
      </c>
      <c r="E3129" t="s">
        <v>4033</v>
      </c>
      <c r="F3129">
        <v>115</v>
      </c>
      <c r="G3129">
        <v>1922.85</v>
      </c>
    </row>
    <row r="3130" spans="1:7" hidden="1" x14ac:dyDescent="0.25">
      <c r="A3130" t="s">
        <v>5999</v>
      </c>
      <c r="B3130" t="s">
        <v>4234</v>
      </c>
      <c r="C3130" t="s">
        <v>6049</v>
      </c>
      <c r="D3130" t="s">
        <v>6050</v>
      </c>
      <c r="E3130" t="s">
        <v>4033</v>
      </c>
      <c r="F3130">
        <v>2</v>
      </c>
      <c r="G3130">
        <v>12.58</v>
      </c>
    </row>
    <row r="3131" spans="1:7" hidden="1" x14ac:dyDescent="0.25">
      <c r="A3131" t="s">
        <v>5999</v>
      </c>
      <c r="B3131" t="s">
        <v>4091</v>
      </c>
      <c r="C3131" t="s">
        <v>4416</v>
      </c>
      <c r="D3131" t="s">
        <v>2083</v>
      </c>
      <c r="E3131" t="s">
        <v>4033</v>
      </c>
      <c r="F3131">
        <v>3</v>
      </c>
      <c r="G3131">
        <v>537.78</v>
      </c>
    </row>
    <row r="3132" spans="1:7" hidden="1" x14ac:dyDescent="0.25">
      <c r="A3132" t="s">
        <v>5999</v>
      </c>
      <c r="B3132" t="s">
        <v>4091</v>
      </c>
      <c r="C3132" t="s">
        <v>4417</v>
      </c>
      <c r="D3132" t="s">
        <v>2085</v>
      </c>
      <c r="E3132" t="s">
        <v>4093</v>
      </c>
      <c r="F3132">
        <v>1</v>
      </c>
      <c r="G3132">
        <v>105</v>
      </c>
    </row>
    <row r="3133" spans="1:7" hidden="1" x14ac:dyDescent="0.25">
      <c r="A3133" t="s">
        <v>5999</v>
      </c>
      <c r="B3133" t="s">
        <v>4091</v>
      </c>
      <c r="C3133" t="s">
        <v>4092</v>
      </c>
      <c r="D3133" t="s">
        <v>2086</v>
      </c>
      <c r="E3133" t="s">
        <v>4093</v>
      </c>
      <c r="F3133">
        <v>1</v>
      </c>
      <c r="G3133">
        <v>390.66</v>
      </c>
    </row>
    <row r="3134" spans="1:7" hidden="1" x14ac:dyDescent="0.25">
      <c r="A3134" t="s">
        <v>5999</v>
      </c>
      <c r="B3134" t="s">
        <v>4091</v>
      </c>
      <c r="C3134" t="s">
        <v>4095</v>
      </c>
      <c r="D3134" t="s">
        <v>2088</v>
      </c>
      <c r="E3134" t="s">
        <v>4093</v>
      </c>
      <c r="F3134">
        <v>1</v>
      </c>
      <c r="G3134">
        <v>357.75</v>
      </c>
    </row>
    <row r="3135" spans="1:7" hidden="1" x14ac:dyDescent="0.25">
      <c r="A3135" t="s">
        <v>5999</v>
      </c>
      <c r="B3135" t="s">
        <v>4091</v>
      </c>
      <c r="C3135" t="s">
        <v>4096</v>
      </c>
      <c r="D3135" t="s">
        <v>2089</v>
      </c>
      <c r="E3135" t="s">
        <v>4093</v>
      </c>
      <c r="F3135">
        <v>2</v>
      </c>
      <c r="G3135">
        <v>1049.2</v>
      </c>
    </row>
    <row r="3136" spans="1:7" hidden="1" x14ac:dyDescent="0.25">
      <c r="A3136" t="s">
        <v>5999</v>
      </c>
      <c r="B3136" t="s">
        <v>4091</v>
      </c>
      <c r="C3136" t="s">
        <v>4418</v>
      </c>
      <c r="D3136" t="s">
        <v>2090</v>
      </c>
      <c r="E3136" t="s">
        <v>4093</v>
      </c>
      <c r="F3136">
        <v>3</v>
      </c>
      <c r="G3136">
        <v>315</v>
      </c>
    </row>
    <row r="3137" spans="1:7" hidden="1" x14ac:dyDescent="0.25">
      <c r="A3137" t="s">
        <v>5999</v>
      </c>
      <c r="B3137" t="s">
        <v>4091</v>
      </c>
      <c r="C3137" t="s">
        <v>4419</v>
      </c>
      <c r="D3137" t="s">
        <v>2091</v>
      </c>
      <c r="E3137" t="s">
        <v>4093</v>
      </c>
      <c r="F3137">
        <v>2</v>
      </c>
      <c r="G3137">
        <v>1708.61</v>
      </c>
    </row>
    <row r="3138" spans="1:7" hidden="1" x14ac:dyDescent="0.25">
      <c r="A3138" t="s">
        <v>5999</v>
      </c>
      <c r="B3138" t="s">
        <v>4091</v>
      </c>
      <c r="C3138" t="s">
        <v>4097</v>
      </c>
      <c r="D3138" t="s">
        <v>2092</v>
      </c>
      <c r="E3138" t="s">
        <v>4093</v>
      </c>
      <c r="F3138">
        <v>1</v>
      </c>
      <c r="G3138">
        <v>177.8</v>
      </c>
    </row>
    <row r="3139" spans="1:7" hidden="1" x14ac:dyDescent="0.25">
      <c r="A3139" t="s">
        <v>5999</v>
      </c>
      <c r="B3139" t="s">
        <v>4091</v>
      </c>
      <c r="C3139" t="s">
        <v>4100</v>
      </c>
      <c r="D3139" t="s">
        <v>2096</v>
      </c>
      <c r="E3139" t="s">
        <v>4093</v>
      </c>
      <c r="F3139">
        <v>1</v>
      </c>
      <c r="G3139">
        <v>351.12</v>
      </c>
    </row>
    <row r="3140" spans="1:7" hidden="1" x14ac:dyDescent="0.25">
      <c r="A3140" t="s">
        <v>5999</v>
      </c>
      <c r="B3140" t="s">
        <v>4091</v>
      </c>
      <c r="C3140" t="s">
        <v>4101</v>
      </c>
      <c r="D3140" t="s">
        <v>2097</v>
      </c>
      <c r="E3140" t="s">
        <v>4093</v>
      </c>
      <c r="F3140">
        <v>0</v>
      </c>
      <c r="G3140">
        <v>0</v>
      </c>
    </row>
    <row r="3141" spans="1:7" hidden="1" x14ac:dyDescent="0.25">
      <c r="A3141" t="s">
        <v>5999</v>
      </c>
      <c r="B3141" t="s">
        <v>4091</v>
      </c>
      <c r="C3141" t="s">
        <v>5091</v>
      </c>
      <c r="D3141" t="s">
        <v>2100</v>
      </c>
      <c r="E3141" t="s">
        <v>4093</v>
      </c>
      <c r="F3141">
        <v>1</v>
      </c>
      <c r="G3141">
        <v>105</v>
      </c>
    </row>
    <row r="3142" spans="1:7" hidden="1" x14ac:dyDescent="0.25">
      <c r="A3142" t="s">
        <v>5999</v>
      </c>
      <c r="B3142" t="s">
        <v>4091</v>
      </c>
      <c r="C3142" t="s">
        <v>4765</v>
      </c>
      <c r="D3142" t="s">
        <v>2102</v>
      </c>
      <c r="E3142" t="s">
        <v>4093</v>
      </c>
      <c r="F3142">
        <v>2</v>
      </c>
      <c r="G3142">
        <v>355.6</v>
      </c>
    </row>
    <row r="3143" spans="1:7" hidden="1" x14ac:dyDescent="0.25">
      <c r="A3143" t="s">
        <v>5999</v>
      </c>
      <c r="B3143" t="s">
        <v>4091</v>
      </c>
      <c r="C3143" t="s">
        <v>4103</v>
      </c>
      <c r="D3143" t="s">
        <v>2103</v>
      </c>
      <c r="E3143" t="s">
        <v>4093</v>
      </c>
      <c r="F3143">
        <v>1</v>
      </c>
      <c r="G3143">
        <v>327.07</v>
      </c>
    </row>
    <row r="3144" spans="1:7" hidden="1" x14ac:dyDescent="0.25">
      <c r="A3144" t="s">
        <v>5999</v>
      </c>
      <c r="B3144" t="s">
        <v>4091</v>
      </c>
      <c r="C3144" t="s">
        <v>5094</v>
      </c>
      <c r="D3144" t="s">
        <v>2109</v>
      </c>
      <c r="E3144" t="s">
        <v>4093</v>
      </c>
      <c r="F3144">
        <v>0</v>
      </c>
      <c r="G3144">
        <v>0</v>
      </c>
    </row>
    <row r="3145" spans="1:7" hidden="1" x14ac:dyDescent="0.25">
      <c r="A3145" t="s">
        <v>5999</v>
      </c>
      <c r="B3145" t="s">
        <v>4091</v>
      </c>
      <c r="C3145" t="s">
        <v>4420</v>
      </c>
      <c r="D3145" t="s">
        <v>2110</v>
      </c>
      <c r="E3145" t="s">
        <v>4093</v>
      </c>
      <c r="F3145">
        <v>3</v>
      </c>
      <c r="G3145">
        <v>2259.6</v>
      </c>
    </row>
    <row r="3146" spans="1:7" hidden="1" x14ac:dyDescent="0.25">
      <c r="A3146" t="s">
        <v>5999</v>
      </c>
      <c r="B3146" t="s">
        <v>4055</v>
      </c>
      <c r="C3146" t="s">
        <v>4421</v>
      </c>
      <c r="D3146" t="s">
        <v>2116</v>
      </c>
      <c r="E3146" t="s">
        <v>4033</v>
      </c>
      <c r="F3146">
        <v>3</v>
      </c>
      <c r="G3146">
        <v>17.559999999999999</v>
      </c>
    </row>
    <row r="3147" spans="1:7" hidden="1" x14ac:dyDescent="0.25">
      <c r="A3147" t="s">
        <v>5999</v>
      </c>
      <c r="B3147" t="s">
        <v>4055</v>
      </c>
      <c r="C3147" t="s">
        <v>5098</v>
      </c>
      <c r="D3147" t="s">
        <v>2121</v>
      </c>
      <c r="E3147" t="s">
        <v>4033</v>
      </c>
      <c r="F3147">
        <v>34</v>
      </c>
      <c r="G3147">
        <v>183.26</v>
      </c>
    </row>
    <row r="3148" spans="1:7" hidden="1" x14ac:dyDescent="0.25">
      <c r="A3148" t="s">
        <v>5999</v>
      </c>
      <c r="B3148" t="s">
        <v>4091</v>
      </c>
      <c r="C3148" t="s">
        <v>5099</v>
      </c>
      <c r="D3148" t="s">
        <v>2124</v>
      </c>
      <c r="E3148" t="s">
        <v>4033</v>
      </c>
      <c r="F3148">
        <v>3</v>
      </c>
      <c r="G3148">
        <v>58.98</v>
      </c>
    </row>
    <row r="3149" spans="1:7" hidden="1" x14ac:dyDescent="0.25">
      <c r="A3149" t="s">
        <v>5999</v>
      </c>
      <c r="B3149" t="s">
        <v>4234</v>
      </c>
      <c r="C3149" t="s">
        <v>5101</v>
      </c>
      <c r="D3149" t="s">
        <v>2126</v>
      </c>
      <c r="E3149" t="s">
        <v>4033</v>
      </c>
      <c r="F3149">
        <v>10</v>
      </c>
      <c r="G3149">
        <v>37.049999999999997</v>
      </c>
    </row>
    <row r="3150" spans="1:7" hidden="1" x14ac:dyDescent="0.25">
      <c r="A3150" t="s">
        <v>5999</v>
      </c>
      <c r="B3150" t="s">
        <v>4234</v>
      </c>
      <c r="C3150" t="s">
        <v>5102</v>
      </c>
      <c r="D3150" t="s">
        <v>2127</v>
      </c>
      <c r="E3150" t="s">
        <v>4033</v>
      </c>
      <c r="F3150">
        <v>5</v>
      </c>
      <c r="G3150">
        <v>12.39</v>
      </c>
    </row>
    <row r="3151" spans="1:7" hidden="1" x14ac:dyDescent="0.25">
      <c r="A3151" t="s">
        <v>5999</v>
      </c>
      <c r="B3151" t="s">
        <v>4064</v>
      </c>
      <c r="C3151" t="s">
        <v>5120</v>
      </c>
      <c r="D3151" t="s">
        <v>2145</v>
      </c>
      <c r="E3151" t="s">
        <v>4033</v>
      </c>
      <c r="F3151">
        <v>15</v>
      </c>
      <c r="G3151">
        <v>771.01</v>
      </c>
    </row>
    <row r="3152" spans="1:7" hidden="1" x14ac:dyDescent="0.25">
      <c r="A3152" t="s">
        <v>5999</v>
      </c>
      <c r="B3152" t="s">
        <v>4064</v>
      </c>
      <c r="C3152" t="s">
        <v>5121</v>
      </c>
      <c r="D3152" t="s">
        <v>2146</v>
      </c>
      <c r="E3152" t="s">
        <v>4033</v>
      </c>
      <c r="F3152">
        <v>22</v>
      </c>
      <c r="G3152">
        <v>1195.3800000000001</v>
      </c>
    </row>
    <row r="3153" spans="1:7" hidden="1" x14ac:dyDescent="0.25">
      <c r="A3153" t="s">
        <v>5999</v>
      </c>
      <c r="B3153" t="s">
        <v>4064</v>
      </c>
      <c r="C3153" t="s">
        <v>6051</v>
      </c>
      <c r="D3153" t="s">
        <v>2147</v>
      </c>
      <c r="E3153" t="s">
        <v>4033</v>
      </c>
      <c r="F3153">
        <v>15</v>
      </c>
      <c r="G3153">
        <v>730.35</v>
      </c>
    </row>
    <row r="3154" spans="1:7" hidden="1" x14ac:dyDescent="0.25">
      <c r="A3154" t="s">
        <v>5999</v>
      </c>
      <c r="B3154" t="s">
        <v>4064</v>
      </c>
      <c r="C3154" t="s">
        <v>5122</v>
      </c>
      <c r="D3154" t="s">
        <v>2148</v>
      </c>
      <c r="E3154" t="s">
        <v>4033</v>
      </c>
      <c r="F3154">
        <v>12</v>
      </c>
      <c r="G3154">
        <v>653.12</v>
      </c>
    </row>
    <row r="3155" spans="1:7" hidden="1" x14ac:dyDescent="0.25">
      <c r="A3155" t="s">
        <v>5999</v>
      </c>
      <c r="B3155" t="s">
        <v>4064</v>
      </c>
      <c r="C3155" t="s">
        <v>5123</v>
      </c>
      <c r="D3155" t="s">
        <v>2149</v>
      </c>
      <c r="E3155" t="s">
        <v>4033</v>
      </c>
      <c r="F3155">
        <v>3</v>
      </c>
      <c r="G3155">
        <v>146.07</v>
      </c>
    </row>
    <row r="3156" spans="1:7" hidden="1" x14ac:dyDescent="0.25">
      <c r="A3156" t="s">
        <v>5999</v>
      </c>
      <c r="B3156" t="s">
        <v>4064</v>
      </c>
      <c r="C3156" t="s">
        <v>5126</v>
      </c>
      <c r="D3156" t="s">
        <v>2152</v>
      </c>
      <c r="E3156" t="s">
        <v>4033</v>
      </c>
      <c r="F3156">
        <v>3</v>
      </c>
      <c r="G3156">
        <v>146.07</v>
      </c>
    </row>
    <row r="3157" spans="1:7" hidden="1" x14ac:dyDescent="0.25">
      <c r="A3157" t="s">
        <v>5999</v>
      </c>
      <c r="B3157" t="s">
        <v>4064</v>
      </c>
      <c r="C3157" t="s">
        <v>5127</v>
      </c>
      <c r="D3157" t="s">
        <v>2153</v>
      </c>
      <c r="E3157" t="s">
        <v>4033</v>
      </c>
      <c r="F3157">
        <v>1</v>
      </c>
      <c r="G3157">
        <v>48.69</v>
      </c>
    </row>
    <row r="3158" spans="1:7" hidden="1" x14ac:dyDescent="0.25">
      <c r="A3158" t="s">
        <v>5999</v>
      </c>
      <c r="B3158" t="s">
        <v>4064</v>
      </c>
      <c r="C3158" t="s">
        <v>4112</v>
      </c>
      <c r="D3158" t="s">
        <v>2165</v>
      </c>
      <c r="E3158" t="s">
        <v>4033</v>
      </c>
      <c r="F3158">
        <v>26</v>
      </c>
      <c r="G3158">
        <v>806.67</v>
      </c>
    </row>
    <row r="3159" spans="1:7" hidden="1" x14ac:dyDescent="0.25">
      <c r="A3159" t="s">
        <v>5999</v>
      </c>
      <c r="B3159" t="s">
        <v>4064</v>
      </c>
      <c r="C3159" t="s">
        <v>5136</v>
      </c>
      <c r="D3159" t="s">
        <v>2166</v>
      </c>
      <c r="E3159" t="s">
        <v>4033</v>
      </c>
      <c r="F3159">
        <v>5</v>
      </c>
      <c r="G3159">
        <v>155</v>
      </c>
    </row>
    <row r="3160" spans="1:7" hidden="1" x14ac:dyDescent="0.25">
      <c r="A3160" t="s">
        <v>5999</v>
      </c>
      <c r="B3160" t="s">
        <v>4064</v>
      </c>
      <c r="C3160" t="s">
        <v>4426</v>
      </c>
      <c r="D3160" t="s">
        <v>2170</v>
      </c>
      <c r="E3160" t="s">
        <v>4033</v>
      </c>
      <c r="F3160">
        <v>12</v>
      </c>
      <c r="G3160">
        <v>552.66999999999996</v>
      </c>
    </row>
    <row r="3161" spans="1:7" hidden="1" x14ac:dyDescent="0.25">
      <c r="A3161" t="s">
        <v>5999</v>
      </c>
      <c r="B3161" t="s">
        <v>4064</v>
      </c>
      <c r="C3161" t="s">
        <v>5138</v>
      </c>
      <c r="D3161" t="s">
        <v>2171</v>
      </c>
      <c r="E3161" t="s">
        <v>4033</v>
      </c>
      <c r="F3161">
        <v>9</v>
      </c>
      <c r="G3161">
        <v>443.31</v>
      </c>
    </row>
    <row r="3162" spans="1:7" hidden="1" x14ac:dyDescent="0.25">
      <c r="A3162" t="s">
        <v>5999</v>
      </c>
      <c r="B3162" t="s">
        <v>4064</v>
      </c>
      <c r="C3162" t="s">
        <v>5139</v>
      </c>
      <c r="D3162" t="s">
        <v>2172</v>
      </c>
      <c r="E3162" t="s">
        <v>4033</v>
      </c>
      <c r="F3162">
        <v>12</v>
      </c>
      <c r="G3162">
        <v>543.16</v>
      </c>
    </row>
    <row r="3163" spans="1:7" hidden="1" x14ac:dyDescent="0.25">
      <c r="A3163" t="s">
        <v>5999</v>
      </c>
      <c r="B3163" t="s">
        <v>4064</v>
      </c>
      <c r="C3163" t="s">
        <v>5140</v>
      </c>
      <c r="D3163" t="s">
        <v>2173</v>
      </c>
      <c r="E3163" t="s">
        <v>4033</v>
      </c>
      <c r="F3163">
        <v>3</v>
      </c>
      <c r="G3163">
        <v>128.79</v>
      </c>
    </row>
    <row r="3164" spans="1:7" hidden="1" x14ac:dyDescent="0.25">
      <c r="A3164" t="s">
        <v>5999</v>
      </c>
      <c r="B3164" t="s">
        <v>4064</v>
      </c>
      <c r="C3164" t="s">
        <v>5145</v>
      </c>
      <c r="D3164" t="s">
        <v>2178</v>
      </c>
      <c r="E3164" t="s">
        <v>4033</v>
      </c>
      <c r="F3164">
        <v>3</v>
      </c>
      <c r="G3164">
        <v>177.3</v>
      </c>
    </row>
    <row r="3165" spans="1:7" hidden="1" x14ac:dyDescent="0.25">
      <c r="A3165" t="s">
        <v>5999</v>
      </c>
      <c r="B3165" t="s">
        <v>4064</v>
      </c>
      <c r="C3165" t="s">
        <v>4769</v>
      </c>
      <c r="D3165" t="s">
        <v>2179</v>
      </c>
      <c r="E3165" t="s">
        <v>4033</v>
      </c>
      <c r="F3165">
        <v>22</v>
      </c>
      <c r="G3165">
        <v>1320.08</v>
      </c>
    </row>
    <row r="3166" spans="1:7" hidden="1" x14ac:dyDescent="0.25">
      <c r="A3166" t="s">
        <v>5999</v>
      </c>
      <c r="B3166" t="s">
        <v>4064</v>
      </c>
      <c r="C3166" t="s">
        <v>5146</v>
      </c>
      <c r="D3166" t="s">
        <v>2180</v>
      </c>
      <c r="E3166" t="s">
        <v>4033</v>
      </c>
      <c r="F3166">
        <v>6</v>
      </c>
      <c r="G3166">
        <v>329.11</v>
      </c>
    </row>
    <row r="3167" spans="1:7" hidden="1" x14ac:dyDescent="0.25">
      <c r="A3167" t="s">
        <v>5999</v>
      </c>
      <c r="B3167" t="s">
        <v>4064</v>
      </c>
      <c r="C3167" t="s">
        <v>5147</v>
      </c>
      <c r="D3167" t="s">
        <v>2181</v>
      </c>
      <c r="E3167" t="s">
        <v>4033</v>
      </c>
      <c r="F3167">
        <v>9</v>
      </c>
      <c r="G3167">
        <v>470.52</v>
      </c>
    </row>
    <row r="3168" spans="1:7" hidden="1" x14ac:dyDescent="0.25">
      <c r="A3168" t="s">
        <v>5999</v>
      </c>
      <c r="B3168" t="s">
        <v>4064</v>
      </c>
      <c r="C3168" t="s">
        <v>5148</v>
      </c>
      <c r="D3168" t="s">
        <v>2182</v>
      </c>
      <c r="E3168" t="s">
        <v>4033</v>
      </c>
      <c r="F3168">
        <v>3</v>
      </c>
      <c r="G3168">
        <v>165.87</v>
      </c>
    </row>
    <row r="3169" spans="1:7" hidden="1" x14ac:dyDescent="0.25">
      <c r="A3169" t="s">
        <v>5999</v>
      </c>
      <c r="B3169" t="s">
        <v>4064</v>
      </c>
      <c r="C3169" t="s">
        <v>5154</v>
      </c>
      <c r="D3169" t="s">
        <v>2188</v>
      </c>
      <c r="E3169" t="s">
        <v>4033</v>
      </c>
      <c r="F3169">
        <v>3</v>
      </c>
      <c r="G3169">
        <v>104.02</v>
      </c>
    </row>
    <row r="3170" spans="1:7" hidden="1" x14ac:dyDescent="0.25">
      <c r="A3170" t="s">
        <v>5999</v>
      </c>
      <c r="B3170" t="s">
        <v>4064</v>
      </c>
      <c r="C3170" t="s">
        <v>4116</v>
      </c>
      <c r="D3170" t="s">
        <v>2241</v>
      </c>
      <c r="E3170" t="s">
        <v>4033</v>
      </c>
      <c r="F3170">
        <v>24</v>
      </c>
      <c r="G3170">
        <v>850.96</v>
      </c>
    </row>
    <row r="3171" spans="1:7" hidden="1" x14ac:dyDescent="0.25">
      <c r="A3171" t="s">
        <v>5999</v>
      </c>
      <c r="B3171" t="s">
        <v>4064</v>
      </c>
      <c r="C3171" t="s">
        <v>4117</v>
      </c>
      <c r="D3171" t="s">
        <v>2242</v>
      </c>
      <c r="E3171" t="s">
        <v>4033</v>
      </c>
      <c r="F3171">
        <v>12</v>
      </c>
      <c r="G3171">
        <v>442.09</v>
      </c>
    </row>
    <row r="3172" spans="1:7" hidden="1" x14ac:dyDescent="0.25">
      <c r="A3172" t="s">
        <v>5999</v>
      </c>
      <c r="B3172" t="s">
        <v>4064</v>
      </c>
      <c r="C3172" t="s">
        <v>4430</v>
      </c>
      <c r="D3172" t="s">
        <v>2243</v>
      </c>
      <c r="E3172" t="s">
        <v>4033</v>
      </c>
      <c r="F3172">
        <v>93</v>
      </c>
      <c r="G3172">
        <v>3330.5</v>
      </c>
    </row>
    <row r="3173" spans="1:7" hidden="1" x14ac:dyDescent="0.25">
      <c r="A3173" t="s">
        <v>5999</v>
      </c>
      <c r="B3173" t="s">
        <v>4064</v>
      </c>
      <c r="C3173" t="s">
        <v>4118</v>
      </c>
      <c r="D3173" t="s">
        <v>2244</v>
      </c>
      <c r="E3173" t="s">
        <v>4033</v>
      </c>
      <c r="F3173">
        <v>12</v>
      </c>
      <c r="G3173">
        <v>429.03</v>
      </c>
    </row>
    <row r="3174" spans="1:7" hidden="1" x14ac:dyDescent="0.25">
      <c r="A3174" t="s">
        <v>5999</v>
      </c>
      <c r="B3174" t="s">
        <v>4064</v>
      </c>
      <c r="C3174" t="s">
        <v>5210</v>
      </c>
      <c r="D3174" t="s">
        <v>2258</v>
      </c>
      <c r="E3174" t="s">
        <v>4033</v>
      </c>
      <c r="F3174">
        <v>7</v>
      </c>
      <c r="G3174">
        <v>339.49</v>
      </c>
    </row>
    <row r="3175" spans="1:7" hidden="1" x14ac:dyDescent="0.25">
      <c r="A3175" t="s">
        <v>5999</v>
      </c>
      <c r="B3175" t="s">
        <v>4064</v>
      </c>
      <c r="C3175" t="s">
        <v>4432</v>
      </c>
      <c r="D3175" t="s">
        <v>2259</v>
      </c>
      <c r="E3175" t="s">
        <v>4033</v>
      </c>
      <c r="F3175">
        <v>12</v>
      </c>
      <c r="G3175">
        <v>581.99</v>
      </c>
    </row>
    <row r="3176" spans="1:7" hidden="1" x14ac:dyDescent="0.25">
      <c r="A3176" t="s">
        <v>5999</v>
      </c>
      <c r="B3176" t="s">
        <v>4064</v>
      </c>
      <c r="C3176" t="s">
        <v>4773</v>
      </c>
      <c r="D3176" t="s">
        <v>2260</v>
      </c>
      <c r="E3176" t="s">
        <v>4033</v>
      </c>
      <c r="F3176">
        <v>12</v>
      </c>
      <c r="G3176">
        <v>568.04999999999995</v>
      </c>
    </row>
    <row r="3177" spans="1:7" hidden="1" x14ac:dyDescent="0.25">
      <c r="A3177" t="s">
        <v>5999</v>
      </c>
      <c r="B3177" t="s">
        <v>4064</v>
      </c>
      <c r="C3177" t="s">
        <v>4774</v>
      </c>
      <c r="D3177" t="s">
        <v>2262</v>
      </c>
      <c r="E3177" t="s">
        <v>4033</v>
      </c>
      <c r="F3177">
        <v>12</v>
      </c>
      <c r="G3177">
        <v>702.51</v>
      </c>
    </row>
    <row r="3178" spans="1:7" hidden="1" x14ac:dyDescent="0.25">
      <c r="A3178" t="s">
        <v>5999</v>
      </c>
      <c r="B3178" t="s">
        <v>4064</v>
      </c>
      <c r="C3178" t="s">
        <v>4435</v>
      </c>
      <c r="D3178" t="s">
        <v>2263</v>
      </c>
      <c r="E3178" t="s">
        <v>4033</v>
      </c>
      <c r="F3178">
        <v>15</v>
      </c>
      <c r="G3178">
        <v>883.74</v>
      </c>
    </row>
    <row r="3179" spans="1:7" hidden="1" x14ac:dyDescent="0.25">
      <c r="A3179" t="s">
        <v>5999</v>
      </c>
      <c r="B3179" t="s">
        <v>4064</v>
      </c>
      <c r="C3179" t="s">
        <v>4775</v>
      </c>
      <c r="D3179" t="s">
        <v>2264</v>
      </c>
      <c r="E3179" t="s">
        <v>4033</v>
      </c>
      <c r="F3179">
        <v>12</v>
      </c>
      <c r="G3179">
        <v>689.21</v>
      </c>
    </row>
    <row r="3180" spans="1:7" hidden="1" x14ac:dyDescent="0.25">
      <c r="A3180" t="s">
        <v>5999</v>
      </c>
      <c r="B3180" t="s">
        <v>4064</v>
      </c>
      <c r="C3180" t="s">
        <v>4437</v>
      </c>
      <c r="D3180" t="s">
        <v>2267</v>
      </c>
      <c r="E3180" t="s">
        <v>4033</v>
      </c>
      <c r="F3180">
        <v>3</v>
      </c>
      <c r="G3180">
        <v>136.78</v>
      </c>
    </row>
    <row r="3181" spans="1:7" hidden="1" x14ac:dyDescent="0.25">
      <c r="A3181" t="s">
        <v>5999</v>
      </c>
      <c r="B3181" t="s">
        <v>4064</v>
      </c>
      <c r="C3181" t="s">
        <v>4776</v>
      </c>
      <c r="D3181" t="s">
        <v>2270</v>
      </c>
      <c r="E3181" t="s">
        <v>4033</v>
      </c>
      <c r="F3181">
        <v>3</v>
      </c>
      <c r="G3181">
        <v>148.02000000000001</v>
      </c>
    </row>
    <row r="3182" spans="1:7" hidden="1" x14ac:dyDescent="0.25">
      <c r="A3182" t="s">
        <v>5999</v>
      </c>
      <c r="B3182" t="s">
        <v>4064</v>
      </c>
      <c r="C3182" t="s">
        <v>4440</v>
      </c>
      <c r="D3182" t="s">
        <v>2274</v>
      </c>
      <c r="E3182" t="s">
        <v>4033</v>
      </c>
      <c r="F3182">
        <v>9</v>
      </c>
      <c r="G3182">
        <v>524.80999999999995</v>
      </c>
    </row>
    <row r="3183" spans="1:7" hidden="1" x14ac:dyDescent="0.25">
      <c r="A3183" t="s">
        <v>5999</v>
      </c>
      <c r="B3183" t="s">
        <v>4064</v>
      </c>
      <c r="C3183" t="s">
        <v>5216</v>
      </c>
      <c r="D3183" t="s">
        <v>2275</v>
      </c>
      <c r="E3183" t="s">
        <v>4033</v>
      </c>
      <c r="F3183">
        <v>5</v>
      </c>
      <c r="G3183">
        <v>316.19</v>
      </c>
    </row>
    <row r="3184" spans="1:7" hidden="1" x14ac:dyDescent="0.25">
      <c r="A3184" t="s">
        <v>5999</v>
      </c>
      <c r="B3184" t="s">
        <v>4064</v>
      </c>
      <c r="C3184" t="s">
        <v>4441</v>
      </c>
      <c r="D3184" t="s">
        <v>2276</v>
      </c>
      <c r="E3184" t="s">
        <v>4033</v>
      </c>
      <c r="F3184">
        <v>6</v>
      </c>
      <c r="G3184">
        <v>353.91</v>
      </c>
    </row>
    <row r="3185" spans="1:7" hidden="1" x14ac:dyDescent="0.25">
      <c r="A3185" t="s">
        <v>5999</v>
      </c>
      <c r="B3185" t="s">
        <v>4064</v>
      </c>
      <c r="C3185" t="s">
        <v>4445</v>
      </c>
      <c r="D3185" t="s">
        <v>2316</v>
      </c>
      <c r="E3185" t="s">
        <v>4033</v>
      </c>
      <c r="F3185">
        <v>6</v>
      </c>
      <c r="G3185">
        <v>184.86</v>
      </c>
    </row>
    <row r="3186" spans="1:7" hidden="1" x14ac:dyDescent="0.25">
      <c r="A3186" t="s">
        <v>5999</v>
      </c>
      <c r="B3186" t="s">
        <v>4064</v>
      </c>
      <c r="C3186" t="s">
        <v>4778</v>
      </c>
      <c r="D3186" t="s">
        <v>2317</v>
      </c>
      <c r="E3186" t="s">
        <v>4033</v>
      </c>
      <c r="F3186">
        <v>3</v>
      </c>
      <c r="G3186">
        <v>92.43</v>
      </c>
    </row>
    <row r="3187" spans="1:7" hidden="1" x14ac:dyDescent="0.25">
      <c r="A3187" t="s">
        <v>5999</v>
      </c>
      <c r="B3187" t="s">
        <v>4064</v>
      </c>
      <c r="C3187" t="s">
        <v>4446</v>
      </c>
      <c r="D3187" t="s">
        <v>2318</v>
      </c>
      <c r="E3187" t="s">
        <v>4033</v>
      </c>
      <c r="F3187">
        <v>3</v>
      </c>
      <c r="G3187">
        <v>92.43</v>
      </c>
    </row>
    <row r="3188" spans="1:7" hidden="1" x14ac:dyDescent="0.25">
      <c r="A3188" t="s">
        <v>5999</v>
      </c>
      <c r="B3188" t="s">
        <v>4091</v>
      </c>
      <c r="C3188" t="s">
        <v>6052</v>
      </c>
      <c r="D3188" t="s">
        <v>6053</v>
      </c>
      <c r="E3188" t="s">
        <v>4033</v>
      </c>
      <c r="F3188">
        <v>6</v>
      </c>
      <c r="G3188">
        <v>93.48</v>
      </c>
    </row>
    <row r="3189" spans="1:7" hidden="1" x14ac:dyDescent="0.25">
      <c r="A3189" t="s">
        <v>5999</v>
      </c>
      <c r="B3189" t="s">
        <v>4091</v>
      </c>
      <c r="C3189" t="s">
        <v>6054</v>
      </c>
      <c r="D3189" t="s">
        <v>6055</v>
      </c>
      <c r="E3189" t="s">
        <v>4033</v>
      </c>
      <c r="F3189">
        <v>4</v>
      </c>
      <c r="G3189">
        <v>51.96</v>
      </c>
    </row>
    <row r="3190" spans="1:7" hidden="1" x14ac:dyDescent="0.25">
      <c r="A3190" t="s">
        <v>5999</v>
      </c>
      <c r="B3190" t="s">
        <v>4091</v>
      </c>
      <c r="C3190" t="s">
        <v>6056</v>
      </c>
      <c r="D3190" t="s">
        <v>6057</v>
      </c>
      <c r="E3190" t="s">
        <v>4033</v>
      </c>
      <c r="F3190">
        <v>4</v>
      </c>
      <c r="G3190">
        <v>10.119999999999999</v>
      </c>
    </row>
    <row r="3191" spans="1:7" hidden="1" x14ac:dyDescent="0.25">
      <c r="A3191" t="s">
        <v>5999</v>
      </c>
      <c r="B3191" t="s">
        <v>4122</v>
      </c>
      <c r="C3191" t="s">
        <v>4125</v>
      </c>
      <c r="D3191" t="s">
        <v>2340</v>
      </c>
      <c r="E3191" t="s">
        <v>4033</v>
      </c>
      <c r="F3191">
        <v>4</v>
      </c>
      <c r="G3191">
        <v>64.52</v>
      </c>
    </row>
    <row r="3192" spans="1:7" hidden="1" x14ac:dyDescent="0.25">
      <c r="A3192" t="s">
        <v>5999</v>
      </c>
      <c r="B3192" t="s">
        <v>4122</v>
      </c>
      <c r="C3192" t="s">
        <v>4127</v>
      </c>
      <c r="D3192" t="s">
        <v>2342</v>
      </c>
      <c r="E3192" t="s">
        <v>4033</v>
      </c>
      <c r="F3192">
        <v>2</v>
      </c>
      <c r="G3192">
        <v>30.52</v>
      </c>
    </row>
    <row r="3193" spans="1:7" hidden="1" x14ac:dyDescent="0.25">
      <c r="A3193" t="s">
        <v>5999</v>
      </c>
      <c r="B3193" t="s">
        <v>4122</v>
      </c>
      <c r="C3193" t="s">
        <v>4128</v>
      </c>
      <c r="D3193" t="s">
        <v>2343</v>
      </c>
      <c r="E3193" t="s">
        <v>4033</v>
      </c>
      <c r="F3193">
        <v>4</v>
      </c>
      <c r="G3193">
        <v>61.04</v>
      </c>
    </row>
    <row r="3194" spans="1:7" hidden="1" x14ac:dyDescent="0.25">
      <c r="A3194" t="s">
        <v>5999</v>
      </c>
      <c r="B3194" t="s">
        <v>4055</v>
      </c>
      <c r="C3194" t="s">
        <v>4130</v>
      </c>
      <c r="D3194" t="s">
        <v>2350</v>
      </c>
      <c r="E3194" t="s">
        <v>4033</v>
      </c>
      <c r="F3194">
        <v>157</v>
      </c>
      <c r="G3194">
        <v>133.44999999999999</v>
      </c>
    </row>
    <row r="3195" spans="1:7" hidden="1" x14ac:dyDescent="0.25">
      <c r="A3195" t="s">
        <v>5999</v>
      </c>
      <c r="B3195" t="s">
        <v>4055</v>
      </c>
      <c r="C3195" t="s">
        <v>4132</v>
      </c>
      <c r="D3195" t="s">
        <v>2352</v>
      </c>
      <c r="E3195" t="s">
        <v>4033</v>
      </c>
      <c r="F3195">
        <v>16</v>
      </c>
      <c r="G3195">
        <v>8.8800000000000008</v>
      </c>
    </row>
    <row r="3196" spans="1:7" hidden="1" x14ac:dyDescent="0.25">
      <c r="A3196" t="s">
        <v>5999</v>
      </c>
      <c r="B3196" t="s">
        <v>4040</v>
      </c>
      <c r="C3196" t="s">
        <v>4453</v>
      </c>
      <c r="D3196" t="s">
        <v>4454</v>
      </c>
      <c r="E3196" t="s">
        <v>4033</v>
      </c>
      <c r="F3196">
        <v>0</v>
      </c>
      <c r="G3196">
        <v>0</v>
      </c>
    </row>
    <row r="3197" spans="1:7" hidden="1" x14ac:dyDescent="0.25">
      <c r="A3197" t="s">
        <v>5999</v>
      </c>
      <c r="B3197" t="s">
        <v>4055</v>
      </c>
      <c r="C3197" t="s">
        <v>5879</v>
      </c>
      <c r="D3197" t="s">
        <v>5880</v>
      </c>
      <c r="E3197" t="s">
        <v>4033</v>
      </c>
      <c r="F3197">
        <v>5</v>
      </c>
      <c r="G3197">
        <v>8</v>
      </c>
    </row>
    <row r="3198" spans="1:7" hidden="1" x14ac:dyDescent="0.25">
      <c r="A3198" t="s">
        <v>5999</v>
      </c>
      <c r="B3198" t="s">
        <v>4055</v>
      </c>
      <c r="C3198" t="s">
        <v>4134</v>
      </c>
      <c r="D3198" t="s">
        <v>2359</v>
      </c>
      <c r="E3198" t="s">
        <v>4033</v>
      </c>
      <c r="F3198">
        <v>14</v>
      </c>
      <c r="G3198">
        <v>22.3</v>
      </c>
    </row>
    <row r="3199" spans="1:7" hidden="1" x14ac:dyDescent="0.25">
      <c r="A3199" t="s">
        <v>5999</v>
      </c>
      <c r="B3199" t="s">
        <v>4083</v>
      </c>
      <c r="C3199" t="s">
        <v>4457</v>
      </c>
      <c r="D3199" t="s">
        <v>2371</v>
      </c>
      <c r="E3199" t="s">
        <v>4033</v>
      </c>
      <c r="F3199">
        <v>2</v>
      </c>
      <c r="G3199">
        <v>29.8</v>
      </c>
    </row>
    <row r="3200" spans="1:7" hidden="1" x14ac:dyDescent="0.25">
      <c r="A3200" t="s">
        <v>5999</v>
      </c>
      <c r="B3200" t="s">
        <v>4064</v>
      </c>
      <c r="C3200" t="s">
        <v>5277</v>
      </c>
      <c r="D3200" t="s">
        <v>2372</v>
      </c>
      <c r="E3200" t="s">
        <v>4033</v>
      </c>
      <c r="F3200">
        <v>25</v>
      </c>
      <c r="G3200">
        <v>87.25</v>
      </c>
    </row>
    <row r="3201" spans="1:7" hidden="1" x14ac:dyDescent="0.25">
      <c r="A3201" t="s">
        <v>5999</v>
      </c>
      <c r="B3201" t="s">
        <v>4064</v>
      </c>
      <c r="C3201" t="s">
        <v>5278</v>
      </c>
      <c r="D3201" t="s">
        <v>2373</v>
      </c>
      <c r="E3201" t="s">
        <v>4033</v>
      </c>
      <c r="F3201">
        <v>25</v>
      </c>
      <c r="G3201">
        <v>330</v>
      </c>
    </row>
    <row r="3202" spans="1:7" hidden="1" x14ac:dyDescent="0.25">
      <c r="A3202" t="s">
        <v>5999</v>
      </c>
      <c r="B3202" t="s">
        <v>4055</v>
      </c>
      <c r="C3202" t="s">
        <v>4458</v>
      </c>
      <c r="D3202" t="s">
        <v>2384</v>
      </c>
      <c r="E3202" t="s">
        <v>4033</v>
      </c>
      <c r="F3202">
        <v>45</v>
      </c>
      <c r="G3202">
        <v>9.9</v>
      </c>
    </row>
    <row r="3203" spans="1:7" hidden="1" x14ac:dyDescent="0.25">
      <c r="A3203" t="s">
        <v>5999</v>
      </c>
      <c r="B3203" t="s">
        <v>4055</v>
      </c>
      <c r="C3203" t="s">
        <v>5284</v>
      </c>
      <c r="D3203" t="s">
        <v>2385</v>
      </c>
      <c r="E3203" t="s">
        <v>4033</v>
      </c>
      <c r="F3203">
        <v>45</v>
      </c>
      <c r="G3203">
        <v>9.93</v>
      </c>
    </row>
    <row r="3204" spans="1:7" hidden="1" x14ac:dyDescent="0.25">
      <c r="A3204" t="s">
        <v>5999</v>
      </c>
      <c r="B3204" t="s">
        <v>4055</v>
      </c>
      <c r="C3204" t="s">
        <v>4459</v>
      </c>
      <c r="D3204" t="s">
        <v>2386</v>
      </c>
      <c r="E3204" t="s">
        <v>4033</v>
      </c>
      <c r="F3204">
        <v>25</v>
      </c>
      <c r="G3204">
        <v>5.79</v>
      </c>
    </row>
    <row r="3205" spans="1:7" hidden="1" x14ac:dyDescent="0.25">
      <c r="A3205" t="s">
        <v>5999</v>
      </c>
      <c r="B3205" t="s">
        <v>4055</v>
      </c>
      <c r="C3205" t="s">
        <v>4460</v>
      </c>
      <c r="D3205" t="s">
        <v>2387</v>
      </c>
      <c r="E3205" t="s">
        <v>4033</v>
      </c>
      <c r="F3205">
        <v>25</v>
      </c>
      <c r="G3205">
        <v>5.86</v>
      </c>
    </row>
    <row r="3206" spans="1:7" hidden="1" x14ac:dyDescent="0.25">
      <c r="A3206" t="s">
        <v>5999</v>
      </c>
      <c r="B3206" t="s">
        <v>4055</v>
      </c>
      <c r="C3206" t="s">
        <v>4461</v>
      </c>
      <c r="D3206" t="s">
        <v>2388</v>
      </c>
      <c r="E3206" t="s">
        <v>4033</v>
      </c>
      <c r="F3206">
        <v>65</v>
      </c>
      <c r="G3206">
        <v>14.64</v>
      </c>
    </row>
    <row r="3207" spans="1:7" hidden="1" x14ac:dyDescent="0.25">
      <c r="A3207" t="s">
        <v>5999</v>
      </c>
      <c r="B3207" t="s">
        <v>4055</v>
      </c>
      <c r="C3207" t="s">
        <v>4462</v>
      </c>
      <c r="D3207" t="s">
        <v>2389</v>
      </c>
      <c r="E3207" t="s">
        <v>4033</v>
      </c>
      <c r="F3207">
        <v>65</v>
      </c>
      <c r="G3207">
        <v>14.57</v>
      </c>
    </row>
    <row r="3208" spans="1:7" hidden="1" x14ac:dyDescent="0.25">
      <c r="A3208" t="s">
        <v>5999</v>
      </c>
      <c r="B3208" t="s">
        <v>4042</v>
      </c>
      <c r="C3208" t="s">
        <v>4463</v>
      </c>
      <c r="D3208" t="s">
        <v>2392</v>
      </c>
      <c r="E3208" t="s">
        <v>4033</v>
      </c>
      <c r="F3208">
        <v>11</v>
      </c>
      <c r="G3208">
        <v>1641.42</v>
      </c>
    </row>
    <row r="3209" spans="1:7" hidden="1" x14ac:dyDescent="0.25">
      <c r="A3209" t="s">
        <v>5999</v>
      </c>
      <c r="B3209" t="s">
        <v>4091</v>
      </c>
      <c r="C3209" t="s">
        <v>5286</v>
      </c>
      <c r="D3209" t="s">
        <v>2397</v>
      </c>
      <c r="E3209" t="s">
        <v>4033</v>
      </c>
      <c r="F3209">
        <v>6</v>
      </c>
      <c r="G3209">
        <v>66.349999999999994</v>
      </c>
    </row>
    <row r="3210" spans="1:7" hidden="1" x14ac:dyDescent="0.25">
      <c r="A3210" t="s">
        <v>5999</v>
      </c>
      <c r="B3210" t="s">
        <v>4091</v>
      </c>
      <c r="C3210" t="s">
        <v>4464</v>
      </c>
      <c r="D3210" t="s">
        <v>4465</v>
      </c>
      <c r="E3210" t="s">
        <v>4033</v>
      </c>
      <c r="F3210">
        <v>0</v>
      </c>
      <c r="G3210">
        <v>0</v>
      </c>
    </row>
    <row r="3211" spans="1:7" hidden="1" x14ac:dyDescent="0.25">
      <c r="A3211" t="s">
        <v>5999</v>
      </c>
      <c r="B3211" t="s">
        <v>4055</v>
      </c>
      <c r="C3211" t="s">
        <v>4141</v>
      </c>
      <c r="D3211" t="s">
        <v>2424</v>
      </c>
      <c r="E3211" t="s">
        <v>4033</v>
      </c>
      <c r="F3211">
        <v>8</v>
      </c>
      <c r="G3211">
        <v>36.5</v>
      </c>
    </row>
    <row r="3212" spans="1:7" hidden="1" x14ac:dyDescent="0.25">
      <c r="A3212" t="s">
        <v>5999</v>
      </c>
      <c r="B3212" t="s">
        <v>4055</v>
      </c>
      <c r="C3212" t="s">
        <v>4142</v>
      </c>
      <c r="D3212" t="s">
        <v>2425</v>
      </c>
      <c r="E3212" t="s">
        <v>4033</v>
      </c>
      <c r="F3212">
        <v>0</v>
      </c>
      <c r="G3212">
        <v>0</v>
      </c>
    </row>
    <row r="3213" spans="1:7" hidden="1" x14ac:dyDescent="0.25">
      <c r="A3213" t="s">
        <v>5999</v>
      </c>
      <c r="B3213" t="s">
        <v>4055</v>
      </c>
      <c r="C3213" t="s">
        <v>4143</v>
      </c>
      <c r="D3213" t="s">
        <v>2426</v>
      </c>
      <c r="E3213" t="s">
        <v>4033</v>
      </c>
      <c r="F3213">
        <v>4</v>
      </c>
      <c r="G3213">
        <v>21.2</v>
      </c>
    </row>
    <row r="3214" spans="1:7" hidden="1" x14ac:dyDescent="0.25">
      <c r="A3214" t="s">
        <v>5999</v>
      </c>
      <c r="B3214" t="s">
        <v>4055</v>
      </c>
      <c r="C3214" t="s">
        <v>4144</v>
      </c>
      <c r="D3214" t="s">
        <v>2427</v>
      </c>
      <c r="E3214" t="s">
        <v>4033</v>
      </c>
      <c r="F3214">
        <v>10</v>
      </c>
      <c r="G3214">
        <v>22.7</v>
      </c>
    </row>
    <row r="3215" spans="1:7" hidden="1" x14ac:dyDescent="0.25">
      <c r="A3215" t="s">
        <v>5999</v>
      </c>
      <c r="B3215" t="s">
        <v>4055</v>
      </c>
      <c r="C3215" t="s">
        <v>4147</v>
      </c>
      <c r="D3215" t="s">
        <v>2428</v>
      </c>
      <c r="E3215" t="s">
        <v>4033</v>
      </c>
      <c r="F3215">
        <v>13</v>
      </c>
      <c r="G3215">
        <v>30.8</v>
      </c>
    </row>
    <row r="3216" spans="1:7" hidden="1" x14ac:dyDescent="0.25">
      <c r="A3216" t="s">
        <v>5999</v>
      </c>
      <c r="B3216" t="s">
        <v>4055</v>
      </c>
      <c r="C3216" t="s">
        <v>4149</v>
      </c>
      <c r="D3216" t="s">
        <v>2430</v>
      </c>
      <c r="E3216" t="s">
        <v>4033</v>
      </c>
      <c r="F3216">
        <v>6</v>
      </c>
      <c r="G3216">
        <v>8.27</v>
      </c>
    </row>
    <row r="3217" spans="1:7" hidden="1" x14ac:dyDescent="0.25">
      <c r="A3217" t="s">
        <v>5999</v>
      </c>
      <c r="B3217" t="s">
        <v>4055</v>
      </c>
      <c r="C3217" t="s">
        <v>4469</v>
      </c>
      <c r="D3217" t="s">
        <v>2439</v>
      </c>
      <c r="E3217" t="s">
        <v>4033</v>
      </c>
      <c r="F3217">
        <v>7</v>
      </c>
      <c r="G3217">
        <v>46.8</v>
      </c>
    </row>
    <row r="3218" spans="1:7" hidden="1" x14ac:dyDescent="0.25">
      <c r="A3218" t="s">
        <v>5999</v>
      </c>
      <c r="B3218" t="s">
        <v>4055</v>
      </c>
      <c r="C3218" t="s">
        <v>4151</v>
      </c>
      <c r="D3218" t="s">
        <v>2440</v>
      </c>
      <c r="E3218" t="s">
        <v>4033</v>
      </c>
      <c r="F3218">
        <v>8</v>
      </c>
      <c r="G3218">
        <v>60</v>
      </c>
    </row>
    <row r="3219" spans="1:7" hidden="1" x14ac:dyDescent="0.25">
      <c r="A3219" t="s">
        <v>5999</v>
      </c>
      <c r="B3219" t="s">
        <v>4055</v>
      </c>
      <c r="C3219" t="s">
        <v>4152</v>
      </c>
      <c r="D3219" t="s">
        <v>2441</v>
      </c>
      <c r="E3219" t="s">
        <v>4033</v>
      </c>
      <c r="F3219">
        <v>12</v>
      </c>
      <c r="G3219">
        <v>33.6</v>
      </c>
    </row>
    <row r="3220" spans="1:7" hidden="1" x14ac:dyDescent="0.25">
      <c r="A3220" t="s">
        <v>5999</v>
      </c>
      <c r="B3220" t="s">
        <v>4028</v>
      </c>
      <c r="C3220" t="s">
        <v>5891</v>
      </c>
      <c r="D3220" t="s">
        <v>2448</v>
      </c>
      <c r="E3220" t="s">
        <v>4033</v>
      </c>
      <c r="F3220">
        <v>1</v>
      </c>
      <c r="G3220">
        <v>13.91</v>
      </c>
    </row>
    <row r="3221" spans="1:7" hidden="1" x14ac:dyDescent="0.25">
      <c r="A3221" t="s">
        <v>5999</v>
      </c>
      <c r="B3221" t="s">
        <v>4028</v>
      </c>
      <c r="C3221" t="s">
        <v>5892</v>
      </c>
      <c r="D3221" t="s">
        <v>2449</v>
      </c>
      <c r="E3221" t="s">
        <v>4033</v>
      </c>
      <c r="F3221">
        <v>1</v>
      </c>
      <c r="G3221">
        <v>14.15</v>
      </c>
    </row>
    <row r="3222" spans="1:7" hidden="1" x14ac:dyDescent="0.25">
      <c r="A3222" t="s">
        <v>5999</v>
      </c>
      <c r="B3222" t="s">
        <v>4028</v>
      </c>
      <c r="C3222" t="s">
        <v>4475</v>
      </c>
      <c r="D3222" t="s">
        <v>2474</v>
      </c>
      <c r="E3222" t="s">
        <v>4030</v>
      </c>
      <c r="F3222">
        <v>10</v>
      </c>
      <c r="G3222">
        <v>6</v>
      </c>
    </row>
    <row r="3223" spans="1:7" hidden="1" x14ac:dyDescent="0.25">
      <c r="A3223" t="s">
        <v>5999</v>
      </c>
      <c r="B3223" t="s">
        <v>4477</v>
      </c>
      <c r="C3223" t="s">
        <v>4478</v>
      </c>
      <c r="D3223" t="s">
        <v>2486</v>
      </c>
      <c r="E3223" t="s">
        <v>4033</v>
      </c>
      <c r="F3223">
        <v>2480</v>
      </c>
      <c r="G3223">
        <v>3447.2</v>
      </c>
    </row>
    <row r="3224" spans="1:7" hidden="1" x14ac:dyDescent="0.25">
      <c r="A3224" t="s">
        <v>5999</v>
      </c>
      <c r="B3224" t="s">
        <v>4477</v>
      </c>
      <c r="C3224" t="s">
        <v>4479</v>
      </c>
      <c r="D3224" t="s">
        <v>4480</v>
      </c>
      <c r="E3224" t="s">
        <v>4239</v>
      </c>
      <c r="F3224">
        <v>23</v>
      </c>
      <c r="G3224">
        <v>4140</v>
      </c>
    </row>
    <row r="3225" spans="1:7" hidden="1" x14ac:dyDescent="0.25">
      <c r="A3225" t="s">
        <v>5999</v>
      </c>
      <c r="B3225" t="s">
        <v>4091</v>
      </c>
      <c r="C3225" t="s">
        <v>5300</v>
      </c>
      <c r="D3225" t="s">
        <v>2487</v>
      </c>
      <c r="E3225" t="s">
        <v>4033</v>
      </c>
      <c r="F3225">
        <v>2</v>
      </c>
      <c r="G3225">
        <v>13.22</v>
      </c>
    </row>
    <row r="3226" spans="1:7" hidden="1" x14ac:dyDescent="0.25">
      <c r="A3226" t="s">
        <v>5999</v>
      </c>
      <c r="B3226" t="s">
        <v>4091</v>
      </c>
      <c r="C3226" t="s">
        <v>5301</v>
      </c>
      <c r="D3226" t="s">
        <v>2488</v>
      </c>
      <c r="E3226" t="s">
        <v>4033</v>
      </c>
      <c r="F3226">
        <v>2</v>
      </c>
      <c r="G3226">
        <v>13.22</v>
      </c>
    </row>
    <row r="3227" spans="1:7" hidden="1" x14ac:dyDescent="0.25">
      <c r="A3227" t="s">
        <v>5999</v>
      </c>
      <c r="B3227" t="s">
        <v>4091</v>
      </c>
      <c r="C3227" t="s">
        <v>5302</v>
      </c>
      <c r="D3227" t="s">
        <v>2489</v>
      </c>
      <c r="E3227" t="s">
        <v>4033</v>
      </c>
      <c r="F3227">
        <v>2</v>
      </c>
      <c r="G3227">
        <v>13.22</v>
      </c>
    </row>
    <row r="3228" spans="1:7" hidden="1" x14ac:dyDescent="0.25">
      <c r="A3228" t="s">
        <v>5999</v>
      </c>
      <c r="B3228" t="s">
        <v>4091</v>
      </c>
      <c r="C3228" t="s">
        <v>5305</v>
      </c>
      <c r="D3228" t="s">
        <v>2493</v>
      </c>
      <c r="E3228" t="s">
        <v>4033</v>
      </c>
      <c r="F3228">
        <v>22</v>
      </c>
      <c r="G3228">
        <v>67.77</v>
      </c>
    </row>
    <row r="3229" spans="1:7" hidden="1" x14ac:dyDescent="0.25">
      <c r="A3229" t="s">
        <v>5999</v>
      </c>
      <c r="B3229" t="s">
        <v>4091</v>
      </c>
      <c r="C3229" t="s">
        <v>5306</v>
      </c>
      <c r="D3229" t="s">
        <v>2494</v>
      </c>
      <c r="E3229" t="s">
        <v>4033</v>
      </c>
      <c r="F3229">
        <v>41</v>
      </c>
      <c r="G3229">
        <v>191.39</v>
      </c>
    </row>
    <row r="3230" spans="1:7" hidden="1" x14ac:dyDescent="0.25">
      <c r="A3230" t="s">
        <v>5999</v>
      </c>
      <c r="B3230" t="s">
        <v>4091</v>
      </c>
      <c r="C3230" t="s">
        <v>5307</v>
      </c>
      <c r="D3230" t="s">
        <v>2495</v>
      </c>
      <c r="E3230" t="s">
        <v>4033</v>
      </c>
      <c r="F3230">
        <v>42</v>
      </c>
      <c r="G3230">
        <v>406.11</v>
      </c>
    </row>
    <row r="3231" spans="1:7" hidden="1" x14ac:dyDescent="0.25">
      <c r="A3231" t="s">
        <v>5999</v>
      </c>
      <c r="B3231" t="s">
        <v>4391</v>
      </c>
      <c r="C3231" t="s">
        <v>6058</v>
      </c>
      <c r="D3231" t="s">
        <v>6059</v>
      </c>
      <c r="E3231" t="s">
        <v>4239</v>
      </c>
      <c r="F3231">
        <v>1</v>
      </c>
      <c r="G3231">
        <v>131.29</v>
      </c>
    </row>
    <row r="3232" spans="1:7" hidden="1" x14ac:dyDescent="0.25">
      <c r="A3232" t="s">
        <v>5999</v>
      </c>
      <c r="B3232" t="s">
        <v>4091</v>
      </c>
      <c r="C3232" t="s">
        <v>5312</v>
      </c>
      <c r="D3232" t="s">
        <v>2504</v>
      </c>
      <c r="E3232" t="s">
        <v>4544</v>
      </c>
      <c r="F3232">
        <v>4</v>
      </c>
      <c r="G3232">
        <v>89.72</v>
      </c>
    </row>
    <row r="3233" spans="1:7" hidden="1" x14ac:dyDescent="0.25">
      <c r="A3233" t="s">
        <v>5999</v>
      </c>
      <c r="B3233" t="s">
        <v>4091</v>
      </c>
      <c r="C3233" t="s">
        <v>5313</v>
      </c>
      <c r="D3233" t="s">
        <v>2505</v>
      </c>
      <c r="E3233" t="s">
        <v>4033</v>
      </c>
      <c r="F3233">
        <v>5</v>
      </c>
      <c r="G3233">
        <v>80.05</v>
      </c>
    </row>
    <row r="3234" spans="1:7" hidden="1" x14ac:dyDescent="0.25">
      <c r="A3234" t="s">
        <v>5999</v>
      </c>
      <c r="B3234" t="s">
        <v>4040</v>
      </c>
      <c r="C3234" t="s">
        <v>4160</v>
      </c>
      <c r="D3234" t="s">
        <v>2518</v>
      </c>
      <c r="E3234" t="s">
        <v>4030</v>
      </c>
      <c r="F3234">
        <v>5</v>
      </c>
      <c r="G3234">
        <v>70.75</v>
      </c>
    </row>
    <row r="3235" spans="1:7" hidden="1" x14ac:dyDescent="0.25">
      <c r="A3235" t="s">
        <v>5999</v>
      </c>
      <c r="B3235" t="s">
        <v>4091</v>
      </c>
      <c r="C3235" t="s">
        <v>4482</v>
      </c>
      <c r="D3235" t="s">
        <v>2525</v>
      </c>
      <c r="E3235" t="s">
        <v>4033</v>
      </c>
      <c r="F3235">
        <v>5</v>
      </c>
      <c r="G3235">
        <v>279.3</v>
      </c>
    </row>
    <row r="3236" spans="1:7" hidden="1" x14ac:dyDescent="0.25">
      <c r="A3236" t="s">
        <v>5999</v>
      </c>
      <c r="B3236" t="s">
        <v>4091</v>
      </c>
      <c r="C3236" t="s">
        <v>5321</v>
      </c>
      <c r="D3236" t="s">
        <v>2526</v>
      </c>
      <c r="E3236" t="s">
        <v>4033</v>
      </c>
      <c r="F3236">
        <v>3</v>
      </c>
      <c r="G3236">
        <v>371.39</v>
      </c>
    </row>
    <row r="3237" spans="1:7" hidden="1" x14ac:dyDescent="0.25">
      <c r="A3237" t="s">
        <v>5999</v>
      </c>
      <c r="B3237" t="s">
        <v>4091</v>
      </c>
      <c r="C3237" t="s">
        <v>5322</v>
      </c>
      <c r="D3237" t="s">
        <v>2527</v>
      </c>
      <c r="E3237" t="s">
        <v>4033</v>
      </c>
      <c r="F3237">
        <v>1</v>
      </c>
      <c r="G3237">
        <v>124.27</v>
      </c>
    </row>
    <row r="3238" spans="1:7" hidden="1" x14ac:dyDescent="0.25">
      <c r="A3238" t="s">
        <v>5999</v>
      </c>
      <c r="B3238" t="s">
        <v>4166</v>
      </c>
      <c r="C3238" t="s">
        <v>4167</v>
      </c>
      <c r="D3238" t="s">
        <v>2529</v>
      </c>
      <c r="E3238" t="s">
        <v>4030</v>
      </c>
      <c r="F3238">
        <v>71</v>
      </c>
      <c r="G3238">
        <v>190.01</v>
      </c>
    </row>
    <row r="3239" spans="1:7" hidden="1" x14ac:dyDescent="0.25">
      <c r="A3239" t="s">
        <v>5999</v>
      </c>
      <c r="B3239" t="s">
        <v>4391</v>
      </c>
      <c r="C3239" t="s">
        <v>5324</v>
      </c>
      <c r="D3239" t="s">
        <v>2533</v>
      </c>
      <c r="E3239" t="s">
        <v>4033</v>
      </c>
      <c r="F3239">
        <v>5</v>
      </c>
      <c r="G3239">
        <v>168.5</v>
      </c>
    </row>
    <row r="3240" spans="1:7" hidden="1" x14ac:dyDescent="0.25">
      <c r="A3240" t="s">
        <v>5999</v>
      </c>
      <c r="B3240" t="s">
        <v>4091</v>
      </c>
      <c r="C3240" t="s">
        <v>5331</v>
      </c>
      <c r="D3240" t="s">
        <v>2540</v>
      </c>
      <c r="E3240" t="s">
        <v>4033</v>
      </c>
      <c r="F3240">
        <v>5</v>
      </c>
      <c r="G3240">
        <v>29.8</v>
      </c>
    </row>
    <row r="3241" spans="1:7" hidden="1" x14ac:dyDescent="0.25">
      <c r="A3241" t="s">
        <v>5999</v>
      </c>
      <c r="B3241" t="s">
        <v>4028</v>
      </c>
      <c r="C3241" t="s">
        <v>4484</v>
      </c>
      <c r="D3241" t="s">
        <v>2547</v>
      </c>
      <c r="E3241" t="s">
        <v>4239</v>
      </c>
      <c r="F3241">
        <v>1</v>
      </c>
      <c r="G3241">
        <v>9.93</v>
      </c>
    </row>
    <row r="3242" spans="1:7" hidden="1" x14ac:dyDescent="0.25">
      <c r="A3242" t="s">
        <v>5999</v>
      </c>
      <c r="B3242" t="s">
        <v>4091</v>
      </c>
      <c r="C3242" t="s">
        <v>5349</v>
      </c>
      <c r="D3242" t="s">
        <v>2574</v>
      </c>
      <c r="E3242" t="s">
        <v>4033</v>
      </c>
      <c r="F3242">
        <v>5</v>
      </c>
      <c r="G3242">
        <v>4.4000000000000004</v>
      </c>
    </row>
    <row r="3243" spans="1:7" hidden="1" x14ac:dyDescent="0.25">
      <c r="A3243" t="s">
        <v>5999</v>
      </c>
      <c r="B3243" t="s">
        <v>4042</v>
      </c>
      <c r="C3243" t="s">
        <v>4486</v>
      </c>
      <c r="D3243" t="s">
        <v>2604</v>
      </c>
      <c r="E3243" t="s">
        <v>4033</v>
      </c>
      <c r="F3243">
        <v>10</v>
      </c>
      <c r="G3243">
        <v>364.2</v>
      </c>
    </row>
    <row r="3244" spans="1:7" hidden="1" x14ac:dyDescent="0.25">
      <c r="A3244" t="s">
        <v>5999</v>
      </c>
      <c r="B3244" t="s">
        <v>4042</v>
      </c>
      <c r="C3244" t="s">
        <v>4489</v>
      </c>
      <c r="D3244" t="s">
        <v>2606</v>
      </c>
      <c r="E3244" t="s">
        <v>4033</v>
      </c>
      <c r="F3244">
        <v>2</v>
      </c>
      <c r="G3244">
        <v>232.14</v>
      </c>
    </row>
    <row r="3245" spans="1:7" hidden="1" x14ac:dyDescent="0.25">
      <c r="A3245" t="s">
        <v>5999</v>
      </c>
      <c r="B3245" t="s">
        <v>4042</v>
      </c>
      <c r="C3245" t="s">
        <v>4171</v>
      </c>
      <c r="D3245" t="s">
        <v>2607</v>
      </c>
      <c r="E3245" t="s">
        <v>4033</v>
      </c>
      <c r="F3245">
        <v>34</v>
      </c>
      <c r="G3245">
        <v>54.64</v>
      </c>
    </row>
    <row r="3246" spans="1:7" hidden="1" x14ac:dyDescent="0.25">
      <c r="A3246" t="s">
        <v>5999</v>
      </c>
      <c r="B3246" t="s">
        <v>4042</v>
      </c>
      <c r="C3246" t="s">
        <v>4490</v>
      </c>
      <c r="D3246" t="s">
        <v>2608</v>
      </c>
      <c r="E3246" t="s">
        <v>4033</v>
      </c>
      <c r="F3246">
        <v>2</v>
      </c>
      <c r="G3246">
        <v>89.42</v>
      </c>
    </row>
    <row r="3247" spans="1:7" hidden="1" x14ac:dyDescent="0.25">
      <c r="A3247" t="s">
        <v>5999</v>
      </c>
      <c r="B3247" t="s">
        <v>4381</v>
      </c>
      <c r="C3247" t="s">
        <v>4492</v>
      </c>
      <c r="D3247" t="s">
        <v>4493</v>
      </c>
      <c r="E3247" t="s">
        <v>4033</v>
      </c>
      <c r="F3247">
        <v>0</v>
      </c>
      <c r="G3247">
        <v>0</v>
      </c>
    </row>
    <row r="3248" spans="1:7" hidden="1" x14ac:dyDescent="0.25">
      <c r="A3248" t="s">
        <v>5999</v>
      </c>
      <c r="B3248" t="s">
        <v>4091</v>
      </c>
      <c r="C3248" t="s">
        <v>6060</v>
      </c>
      <c r="D3248" t="s">
        <v>6061</v>
      </c>
      <c r="E3248" t="s">
        <v>4033</v>
      </c>
      <c r="F3248">
        <v>3</v>
      </c>
      <c r="G3248">
        <v>135.6</v>
      </c>
    </row>
    <row r="3249" spans="1:7" hidden="1" x14ac:dyDescent="0.25">
      <c r="A3249" t="s">
        <v>5999</v>
      </c>
      <c r="B3249" t="s">
        <v>4091</v>
      </c>
      <c r="C3249" t="s">
        <v>5363</v>
      </c>
      <c r="D3249" t="s">
        <v>2620</v>
      </c>
      <c r="E3249" t="s">
        <v>4033</v>
      </c>
      <c r="F3249">
        <v>3</v>
      </c>
      <c r="G3249">
        <v>128.04</v>
      </c>
    </row>
    <row r="3250" spans="1:7" hidden="1" x14ac:dyDescent="0.25">
      <c r="A3250" t="s">
        <v>5999</v>
      </c>
      <c r="B3250" t="s">
        <v>4091</v>
      </c>
      <c r="C3250" t="s">
        <v>5364</v>
      </c>
      <c r="D3250" t="s">
        <v>2621</v>
      </c>
      <c r="E3250" t="s">
        <v>4033</v>
      </c>
      <c r="F3250">
        <v>2</v>
      </c>
      <c r="G3250">
        <v>64.78</v>
      </c>
    </row>
    <row r="3251" spans="1:7" hidden="1" x14ac:dyDescent="0.25">
      <c r="A3251" t="s">
        <v>5999</v>
      </c>
      <c r="B3251" t="s">
        <v>4091</v>
      </c>
      <c r="C3251" t="s">
        <v>4496</v>
      </c>
      <c r="D3251" t="s">
        <v>2622</v>
      </c>
      <c r="E3251" t="s">
        <v>4033</v>
      </c>
      <c r="F3251">
        <v>19</v>
      </c>
      <c r="G3251">
        <v>437.12</v>
      </c>
    </row>
    <row r="3252" spans="1:7" hidden="1" x14ac:dyDescent="0.25">
      <c r="A3252" t="s">
        <v>5999</v>
      </c>
      <c r="B3252" t="s">
        <v>4091</v>
      </c>
      <c r="C3252" t="s">
        <v>5365</v>
      </c>
      <c r="D3252" t="s">
        <v>2623</v>
      </c>
      <c r="E3252" t="s">
        <v>4033</v>
      </c>
      <c r="F3252">
        <v>8</v>
      </c>
      <c r="G3252">
        <v>168.88</v>
      </c>
    </row>
    <row r="3253" spans="1:7" hidden="1" x14ac:dyDescent="0.25">
      <c r="A3253" t="s">
        <v>5999</v>
      </c>
      <c r="B3253" t="s">
        <v>4091</v>
      </c>
      <c r="C3253" t="s">
        <v>4497</v>
      </c>
      <c r="D3253" t="s">
        <v>2624</v>
      </c>
      <c r="E3253" t="s">
        <v>4033</v>
      </c>
      <c r="F3253">
        <v>2</v>
      </c>
      <c r="G3253">
        <v>27.48</v>
      </c>
    </row>
    <row r="3254" spans="1:7" hidden="1" x14ac:dyDescent="0.25">
      <c r="A3254" t="s">
        <v>5999</v>
      </c>
      <c r="B3254" t="s">
        <v>4091</v>
      </c>
      <c r="C3254" t="s">
        <v>5368</v>
      </c>
      <c r="D3254" t="s">
        <v>2628</v>
      </c>
      <c r="E3254" t="s">
        <v>4033</v>
      </c>
      <c r="F3254">
        <v>1</v>
      </c>
      <c r="G3254">
        <v>29.03</v>
      </c>
    </row>
    <row r="3255" spans="1:7" hidden="1" x14ac:dyDescent="0.25">
      <c r="A3255" t="s">
        <v>5999</v>
      </c>
      <c r="B3255" t="s">
        <v>4091</v>
      </c>
      <c r="C3255" t="s">
        <v>5371</v>
      </c>
      <c r="D3255" t="s">
        <v>2631</v>
      </c>
      <c r="E3255" t="s">
        <v>4033</v>
      </c>
      <c r="F3255">
        <v>8</v>
      </c>
      <c r="G3255">
        <v>139.09</v>
      </c>
    </row>
    <row r="3256" spans="1:7" hidden="1" x14ac:dyDescent="0.25">
      <c r="A3256" t="s">
        <v>5999</v>
      </c>
      <c r="B3256" t="s">
        <v>4091</v>
      </c>
      <c r="C3256" t="s">
        <v>5372</v>
      </c>
      <c r="D3256" t="s">
        <v>2632</v>
      </c>
      <c r="E3256" t="s">
        <v>4033</v>
      </c>
      <c r="F3256">
        <v>8</v>
      </c>
      <c r="G3256">
        <v>147.28</v>
      </c>
    </row>
    <row r="3257" spans="1:7" hidden="1" x14ac:dyDescent="0.25">
      <c r="A3257" t="s">
        <v>5999</v>
      </c>
      <c r="B3257" t="s">
        <v>4091</v>
      </c>
      <c r="C3257" t="s">
        <v>4499</v>
      </c>
      <c r="D3257" t="s">
        <v>2633</v>
      </c>
      <c r="E3257" t="s">
        <v>4033</v>
      </c>
      <c r="F3257">
        <v>2</v>
      </c>
      <c r="G3257">
        <v>37.6</v>
      </c>
    </row>
    <row r="3258" spans="1:7" hidden="1" x14ac:dyDescent="0.25">
      <c r="A3258" t="s">
        <v>5999</v>
      </c>
      <c r="B3258" t="s">
        <v>4091</v>
      </c>
      <c r="C3258" t="s">
        <v>5374</v>
      </c>
      <c r="D3258" t="s">
        <v>2635</v>
      </c>
      <c r="E3258" t="s">
        <v>4033</v>
      </c>
      <c r="F3258">
        <v>2</v>
      </c>
      <c r="G3258">
        <v>64.22</v>
      </c>
    </row>
    <row r="3259" spans="1:7" hidden="1" x14ac:dyDescent="0.25">
      <c r="A3259" t="s">
        <v>5999</v>
      </c>
      <c r="B3259" t="s">
        <v>4091</v>
      </c>
      <c r="C3259" t="s">
        <v>5375</v>
      </c>
      <c r="D3259" t="s">
        <v>2636</v>
      </c>
      <c r="E3259" t="s">
        <v>4033</v>
      </c>
      <c r="F3259">
        <v>13</v>
      </c>
      <c r="G3259">
        <v>49.73</v>
      </c>
    </row>
    <row r="3260" spans="1:7" hidden="1" x14ac:dyDescent="0.25">
      <c r="A3260" t="s">
        <v>5999</v>
      </c>
      <c r="B3260" t="s">
        <v>4091</v>
      </c>
      <c r="C3260" t="s">
        <v>5376</v>
      </c>
      <c r="D3260" t="s">
        <v>2637</v>
      </c>
      <c r="E3260" t="s">
        <v>4033</v>
      </c>
      <c r="F3260">
        <v>2</v>
      </c>
      <c r="G3260">
        <v>6.81</v>
      </c>
    </row>
    <row r="3261" spans="1:7" hidden="1" x14ac:dyDescent="0.25">
      <c r="A3261" t="s">
        <v>5999</v>
      </c>
      <c r="B3261" t="s">
        <v>4091</v>
      </c>
      <c r="C3261" t="s">
        <v>5378</v>
      </c>
      <c r="D3261" t="s">
        <v>2639</v>
      </c>
      <c r="E3261" t="s">
        <v>4033</v>
      </c>
      <c r="F3261">
        <v>10</v>
      </c>
      <c r="G3261">
        <v>79</v>
      </c>
    </row>
    <row r="3262" spans="1:7" hidden="1" x14ac:dyDescent="0.25">
      <c r="A3262" t="s">
        <v>5999</v>
      </c>
      <c r="B3262" t="s">
        <v>4091</v>
      </c>
      <c r="C3262" t="s">
        <v>5379</v>
      </c>
      <c r="D3262" t="s">
        <v>2640</v>
      </c>
      <c r="E3262" t="s">
        <v>4033</v>
      </c>
      <c r="F3262">
        <v>5</v>
      </c>
      <c r="G3262">
        <v>17.59</v>
      </c>
    </row>
    <row r="3263" spans="1:7" hidden="1" x14ac:dyDescent="0.25">
      <c r="A3263" t="s">
        <v>5999</v>
      </c>
      <c r="B3263" t="s">
        <v>4091</v>
      </c>
      <c r="C3263" t="s">
        <v>5380</v>
      </c>
      <c r="D3263" t="s">
        <v>2641</v>
      </c>
      <c r="E3263" t="s">
        <v>4033</v>
      </c>
      <c r="F3263">
        <v>9</v>
      </c>
      <c r="G3263">
        <v>63.6</v>
      </c>
    </row>
    <row r="3264" spans="1:7" hidden="1" x14ac:dyDescent="0.25">
      <c r="A3264" t="s">
        <v>5999</v>
      </c>
      <c r="B3264" t="s">
        <v>4091</v>
      </c>
      <c r="C3264" t="s">
        <v>6062</v>
      </c>
      <c r="D3264" t="s">
        <v>6063</v>
      </c>
      <c r="E3264" t="s">
        <v>4033</v>
      </c>
      <c r="F3264">
        <v>3</v>
      </c>
      <c r="G3264">
        <v>14.72</v>
      </c>
    </row>
    <row r="3265" spans="1:7" hidden="1" x14ac:dyDescent="0.25">
      <c r="A3265" t="s">
        <v>5999</v>
      </c>
      <c r="B3265" t="s">
        <v>4042</v>
      </c>
      <c r="C3265" t="s">
        <v>4175</v>
      </c>
      <c r="D3265" t="s">
        <v>2646</v>
      </c>
      <c r="E3265" t="s">
        <v>4033</v>
      </c>
      <c r="F3265">
        <v>4</v>
      </c>
      <c r="G3265">
        <v>99.45</v>
      </c>
    </row>
    <row r="3266" spans="1:7" hidden="1" x14ac:dyDescent="0.25">
      <c r="A3266" t="s">
        <v>5999</v>
      </c>
      <c r="B3266" t="s">
        <v>4042</v>
      </c>
      <c r="C3266" t="s">
        <v>4500</v>
      </c>
      <c r="D3266" t="s">
        <v>2647</v>
      </c>
      <c r="E3266" t="s">
        <v>4033</v>
      </c>
      <c r="F3266">
        <v>0</v>
      </c>
      <c r="G3266">
        <v>0</v>
      </c>
    </row>
    <row r="3267" spans="1:7" hidden="1" x14ac:dyDescent="0.25">
      <c r="A3267" t="s">
        <v>5999</v>
      </c>
      <c r="B3267" t="s">
        <v>4042</v>
      </c>
      <c r="C3267" t="s">
        <v>4176</v>
      </c>
      <c r="D3267" t="s">
        <v>2648</v>
      </c>
      <c r="E3267" t="s">
        <v>4033</v>
      </c>
      <c r="F3267">
        <v>3</v>
      </c>
      <c r="G3267">
        <v>74.7</v>
      </c>
    </row>
    <row r="3268" spans="1:7" hidden="1" x14ac:dyDescent="0.25">
      <c r="A3268" t="s">
        <v>5999</v>
      </c>
      <c r="B3268" t="s">
        <v>4040</v>
      </c>
      <c r="C3268" t="s">
        <v>4503</v>
      </c>
      <c r="D3268" t="s">
        <v>2672</v>
      </c>
      <c r="E3268" t="s">
        <v>4033</v>
      </c>
      <c r="F3268">
        <v>1</v>
      </c>
      <c r="G3268">
        <v>7.8</v>
      </c>
    </row>
    <row r="3269" spans="1:7" hidden="1" x14ac:dyDescent="0.25">
      <c r="A3269" t="s">
        <v>5999</v>
      </c>
      <c r="B3269" t="s">
        <v>4055</v>
      </c>
      <c r="C3269" t="s">
        <v>4177</v>
      </c>
      <c r="D3269" t="s">
        <v>2678</v>
      </c>
      <c r="E3269" t="s">
        <v>4033</v>
      </c>
      <c r="F3269">
        <v>15</v>
      </c>
      <c r="G3269">
        <v>37.479999999999997</v>
      </c>
    </row>
    <row r="3270" spans="1:7" hidden="1" x14ac:dyDescent="0.25">
      <c r="A3270" t="s">
        <v>5999</v>
      </c>
      <c r="B3270" t="s">
        <v>4028</v>
      </c>
      <c r="C3270" t="s">
        <v>5386</v>
      </c>
      <c r="D3270" t="s">
        <v>2684</v>
      </c>
      <c r="E3270" t="s">
        <v>4033</v>
      </c>
      <c r="F3270">
        <v>0</v>
      </c>
      <c r="G3270">
        <v>0</v>
      </c>
    </row>
    <row r="3271" spans="1:7" hidden="1" x14ac:dyDescent="0.25">
      <c r="A3271" t="s">
        <v>5999</v>
      </c>
      <c r="B3271" t="s">
        <v>4028</v>
      </c>
      <c r="C3271" t="s">
        <v>4178</v>
      </c>
      <c r="D3271" t="s">
        <v>2688</v>
      </c>
      <c r="E3271" t="s">
        <v>4033</v>
      </c>
      <c r="F3271">
        <v>0</v>
      </c>
      <c r="G3271">
        <v>0</v>
      </c>
    </row>
    <row r="3272" spans="1:7" hidden="1" x14ac:dyDescent="0.25">
      <c r="A3272" t="s">
        <v>5999</v>
      </c>
      <c r="B3272" t="s">
        <v>4091</v>
      </c>
      <c r="C3272" t="s">
        <v>6064</v>
      </c>
      <c r="D3272" t="s">
        <v>6065</v>
      </c>
      <c r="E3272" t="s">
        <v>4033</v>
      </c>
      <c r="F3272">
        <v>3</v>
      </c>
      <c r="G3272">
        <v>62.64</v>
      </c>
    </row>
    <row r="3273" spans="1:7" hidden="1" x14ac:dyDescent="0.25">
      <c r="A3273" t="s">
        <v>5999</v>
      </c>
      <c r="B3273" t="s">
        <v>4091</v>
      </c>
      <c r="C3273" t="s">
        <v>5388</v>
      </c>
      <c r="D3273" t="s">
        <v>2690</v>
      </c>
      <c r="E3273" t="s">
        <v>4033</v>
      </c>
      <c r="F3273">
        <v>5</v>
      </c>
      <c r="G3273">
        <v>20.2</v>
      </c>
    </row>
    <row r="3274" spans="1:7" hidden="1" x14ac:dyDescent="0.25">
      <c r="A3274" t="s">
        <v>5999</v>
      </c>
      <c r="B3274" t="s">
        <v>4055</v>
      </c>
      <c r="C3274" t="s">
        <v>4183</v>
      </c>
      <c r="D3274" t="s">
        <v>2701</v>
      </c>
      <c r="E3274" t="s">
        <v>4033</v>
      </c>
      <c r="F3274">
        <v>127</v>
      </c>
      <c r="G3274">
        <v>38.1</v>
      </c>
    </row>
    <row r="3275" spans="1:7" hidden="1" x14ac:dyDescent="0.25">
      <c r="A3275" t="s">
        <v>5999</v>
      </c>
      <c r="B3275" t="s">
        <v>4055</v>
      </c>
      <c r="C3275" t="s">
        <v>4184</v>
      </c>
      <c r="D3275" t="s">
        <v>2702</v>
      </c>
      <c r="E3275" t="s">
        <v>4033</v>
      </c>
      <c r="F3275">
        <v>24</v>
      </c>
      <c r="G3275">
        <v>4.8</v>
      </c>
    </row>
    <row r="3276" spans="1:7" hidden="1" x14ac:dyDescent="0.25">
      <c r="A3276" t="s">
        <v>5999</v>
      </c>
      <c r="B3276" t="s">
        <v>4055</v>
      </c>
      <c r="C3276" t="s">
        <v>4187</v>
      </c>
      <c r="D3276" t="s">
        <v>2703</v>
      </c>
      <c r="E3276" t="s">
        <v>4033</v>
      </c>
      <c r="F3276">
        <v>10</v>
      </c>
      <c r="G3276">
        <v>2.23</v>
      </c>
    </row>
    <row r="3277" spans="1:7" hidden="1" x14ac:dyDescent="0.25">
      <c r="A3277" t="s">
        <v>5999</v>
      </c>
      <c r="B3277" t="s">
        <v>4042</v>
      </c>
      <c r="C3277" t="s">
        <v>5398</v>
      </c>
      <c r="D3277" t="s">
        <v>2713</v>
      </c>
      <c r="E3277" t="s">
        <v>4033</v>
      </c>
      <c r="F3277">
        <v>20</v>
      </c>
      <c r="G3277">
        <v>159.72</v>
      </c>
    </row>
    <row r="3278" spans="1:7" hidden="1" x14ac:dyDescent="0.25">
      <c r="A3278" t="s">
        <v>5999</v>
      </c>
      <c r="B3278" t="s">
        <v>4042</v>
      </c>
      <c r="C3278" t="s">
        <v>5400</v>
      </c>
      <c r="D3278" t="s">
        <v>2715</v>
      </c>
      <c r="E3278" t="s">
        <v>4033</v>
      </c>
      <c r="F3278">
        <v>35</v>
      </c>
      <c r="G3278">
        <v>254.56</v>
      </c>
    </row>
    <row r="3279" spans="1:7" hidden="1" x14ac:dyDescent="0.25">
      <c r="A3279" t="s">
        <v>5999</v>
      </c>
      <c r="B3279" t="s">
        <v>4042</v>
      </c>
      <c r="C3279" t="s">
        <v>5915</v>
      </c>
      <c r="D3279" t="s">
        <v>5916</v>
      </c>
      <c r="E3279" t="s">
        <v>4033</v>
      </c>
      <c r="F3279">
        <v>0</v>
      </c>
      <c r="G3279">
        <v>0</v>
      </c>
    </row>
    <row r="3280" spans="1:7" hidden="1" x14ac:dyDescent="0.25">
      <c r="A3280" t="s">
        <v>5999</v>
      </c>
      <c r="B3280" t="s">
        <v>4391</v>
      </c>
      <c r="C3280" t="s">
        <v>4508</v>
      </c>
      <c r="D3280" t="s">
        <v>2721</v>
      </c>
      <c r="E3280" t="s">
        <v>4033</v>
      </c>
      <c r="F3280">
        <v>20</v>
      </c>
      <c r="G3280">
        <v>158</v>
      </c>
    </row>
    <row r="3281" spans="1:7" hidden="1" x14ac:dyDescent="0.25">
      <c r="A3281" t="s">
        <v>5999</v>
      </c>
      <c r="B3281" t="s">
        <v>4234</v>
      </c>
      <c r="C3281" t="s">
        <v>6066</v>
      </c>
      <c r="D3281" t="s">
        <v>6067</v>
      </c>
      <c r="E3281" t="s">
        <v>4033</v>
      </c>
      <c r="F3281">
        <v>2</v>
      </c>
      <c r="G3281">
        <v>8</v>
      </c>
    </row>
    <row r="3282" spans="1:7" hidden="1" x14ac:dyDescent="0.25">
      <c r="A3282" t="s">
        <v>5999</v>
      </c>
      <c r="B3282" t="s">
        <v>4234</v>
      </c>
      <c r="C3282" t="s">
        <v>6068</v>
      </c>
      <c r="D3282" t="s">
        <v>2727</v>
      </c>
      <c r="E3282" t="s">
        <v>4033</v>
      </c>
      <c r="F3282">
        <v>2</v>
      </c>
      <c r="G3282">
        <v>5.66</v>
      </c>
    </row>
    <row r="3283" spans="1:7" hidden="1" x14ac:dyDescent="0.25">
      <c r="A3283" t="s">
        <v>5999</v>
      </c>
      <c r="B3283" t="s">
        <v>4234</v>
      </c>
      <c r="C3283" t="s">
        <v>4511</v>
      </c>
      <c r="D3283" t="s">
        <v>2728</v>
      </c>
      <c r="E3283" t="s">
        <v>4033</v>
      </c>
      <c r="F3283">
        <v>10</v>
      </c>
      <c r="G3283">
        <v>27.86</v>
      </c>
    </row>
    <row r="3284" spans="1:7" hidden="1" x14ac:dyDescent="0.25">
      <c r="A3284" t="s">
        <v>5999</v>
      </c>
      <c r="B3284" t="s">
        <v>4091</v>
      </c>
      <c r="C3284" t="s">
        <v>4191</v>
      </c>
      <c r="D3284" t="s">
        <v>2748</v>
      </c>
      <c r="E3284" t="s">
        <v>4033</v>
      </c>
      <c r="F3284">
        <v>8</v>
      </c>
      <c r="G3284">
        <v>61.91</v>
      </c>
    </row>
    <row r="3285" spans="1:7" hidden="1" x14ac:dyDescent="0.25">
      <c r="A3285" t="s">
        <v>5999</v>
      </c>
      <c r="B3285" t="s">
        <v>4053</v>
      </c>
      <c r="C3285" t="s">
        <v>6069</v>
      </c>
      <c r="D3285" t="s">
        <v>2749</v>
      </c>
      <c r="E3285" t="s">
        <v>4239</v>
      </c>
      <c r="F3285">
        <v>0</v>
      </c>
      <c r="G3285">
        <v>0</v>
      </c>
    </row>
    <row r="3286" spans="1:7" hidden="1" x14ac:dyDescent="0.25">
      <c r="A3286" t="s">
        <v>5999</v>
      </c>
      <c r="B3286" t="s">
        <v>4055</v>
      </c>
      <c r="C3286" t="s">
        <v>4512</v>
      </c>
      <c r="D3286" t="s">
        <v>2752</v>
      </c>
      <c r="E3286" t="s">
        <v>4033</v>
      </c>
      <c r="F3286">
        <v>4</v>
      </c>
      <c r="G3286">
        <v>2.48</v>
      </c>
    </row>
    <row r="3287" spans="1:7" hidden="1" x14ac:dyDescent="0.25">
      <c r="A3287" t="s">
        <v>5999</v>
      </c>
      <c r="B3287" t="s">
        <v>4040</v>
      </c>
      <c r="C3287" t="s">
        <v>4192</v>
      </c>
      <c r="D3287" t="s">
        <v>2753</v>
      </c>
      <c r="E3287" t="s">
        <v>4033</v>
      </c>
      <c r="F3287">
        <v>5</v>
      </c>
      <c r="G3287">
        <v>35.5</v>
      </c>
    </row>
    <row r="3288" spans="1:7" hidden="1" x14ac:dyDescent="0.25">
      <c r="A3288" t="s">
        <v>5999</v>
      </c>
      <c r="B3288" t="s">
        <v>4234</v>
      </c>
      <c r="C3288" t="s">
        <v>4513</v>
      </c>
      <c r="D3288" t="s">
        <v>2754</v>
      </c>
      <c r="E3288" t="s">
        <v>4033</v>
      </c>
      <c r="F3288">
        <v>20</v>
      </c>
      <c r="G3288">
        <v>62</v>
      </c>
    </row>
    <row r="3289" spans="1:7" hidden="1" x14ac:dyDescent="0.25">
      <c r="A3289" t="s">
        <v>5999</v>
      </c>
      <c r="B3289" t="s">
        <v>4391</v>
      </c>
      <c r="C3289" t="s">
        <v>4514</v>
      </c>
      <c r="D3289" t="s">
        <v>2771</v>
      </c>
      <c r="E3289" t="s">
        <v>4033</v>
      </c>
      <c r="F3289">
        <v>2</v>
      </c>
      <c r="G3289">
        <v>117.98</v>
      </c>
    </row>
    <row r="3290" spans="1:7" hidden="1" x14ac:dyDescent="0.25">
      <c r="A3290" t="s">
        <v>5999</v>
      </c>
      <c r="B3290" t="s">
        <v>4494</v>
      </c>
      <c r="C3290" t="s">
        <v>4515</v>
      </c>
      <c r="D3290" t="s">
        <v>2772</v>
      </c>
      <c r="E3290" t="s">
        <v>4033</v>
      </c>
      <c r="F3290">
        <v>20</v>
      </c>
      <c r="G3290">
        <v>840</v>
      </c>
    </row>
    <row r="3291" spans="1:7" hidden="1" x14ac:dyDescent="0.25">
      <c r="A3291" t="s">
        <v>5999</v>
      </c>
      <c r="B3291" t="s">
        <v>4040</v>
      </c>
      <c r="C3291" t="s">
        <v>4781</v>
      </c>
      <c r="D3291" t="s">
        <v>2773</v>
      </c>
      <c r="E3291" t="s">
        <v>4033</v>
      </c>
      <c r="F3291">
        <v>3</v>
      </c>
      <c r="G3291">
        <v>28.11</v>
      </c>
    </row>
    <row r="3292" spans="1:7" hidden="1" x14ac:dyDescent="0.25">
      <c r="A3292" t="s">
        <v>5999</v>
      </c>
      <c r="B3292" t="s">
        <v>4040</v>
      </c>
      <c r="C3292" t="s">
        <v>4782</v>
      </c>
      <c r="D3292" t="s">
        <v>2774</v>
      </c>
      <c r="E3292" t="s">
        <v>4033</v>
      </c>
      <c r="F3292">
        <v>3</v>
      </c>
      <c r="G3292">
        <v>28.65</v>
      </c>
    </row>
    <row r="3293" spans="1:7" hidden="1" x14ac:dyDescent="0.25">
      <c r="A3293" t="s">
        <v>5999</v>
      </c>
      <c r="B3293" t="s">
        <v>4040</v>
      </c>
      <c r="C3293" t="s">
        <v>4783</v>
      </c>
      <c r="D3293" t="s">
        <v>2776</v>
      </c>
      <c r="E3293" t="s">
        <v>4033</v>
      </c>
      <c r="F3293">
        <v>3</v>
      </c>
      <c r="G3293">
        <v>28.65</v>
      </c>
    </row>
    <row r="3294" spans="1:7" hidden="1" x14ac:dyDescent="0.25">
      <c r="A3294" t="s">
        <v>5999</v>
      </c>
      <c r="B3294" t="s">
        <v>4040</v>
      </c>
      <c r="C3294" t="s">
        <v>4784</v>
      </c>
      <c r="D3294" t="s">
        <v>2777</v>
      </c>
      <c r="E3294" t="s">
        <v>4033</v>
      </c>
      <c r="F3294">
        <v>3</v>
      </c>
      <c r="G3294">
        <v>28.65</v>
      </c>
    </row>
    <row r="3295" spans="1:7" hidden="1" x14ac:dyDescent="0.25">
      <c r="A3295" t="s">
        <v>5999</v>
      </c>
      <c r="B3295" t="s">
        <v>4040</v>
      </c>
      <c r="C3295" t="s">
        <v>4785</v>
      </c>
      <c r="D3295" t="s">
        <v>2778</v>
      </c>
      <c r="E3295" t="s">
        <v>4033</v>
      </c>
      <c r="F3295">
        <v>3</v>
      </c>
      <c r="G3295">
        <v>28.65</v>
      </c>
    </row>
    <row r="3296" spans="1:7" hidden="1" x14ac:dyDescent="0.25">
      <c r="A3296" t="s">
        <v>5999</v>
      </c>
      <c r="B3296" t="s">
        <v>4553</v>
      </c>
      <c r="C3296" t="s">
        <v>5413</v>
      </c>
      <c r="D3296" t="s">
        <v>2784</v>
      </c>
      <c r="E3296" t="s">
        <v>4033</v>
      </c>
      <c r="F3296">
        <v>5</v>
      </c>
      <c r="G3296">
        <v>146</v>
      </c>
    </row>
    <row r="3297" spans="1:7" hidden="1" x14ac:dyDescent="0.25">
      <c r="A3297" t="s">
        <v>5999</v>
      </c>
      <c r="B3297" t="s">
        <v>4494</v>
      </c>
      <c r="C3297" t="s">
        <v>4516</v>
      </c>
      <c r="D3297" t="s">
        <v>2785</v>
      </c>
      <c r="E3297" t="s">
        <v>4033</v>
      </c>
      <c r="F3297">
        <v>15</v>
      </c>
      <c r="G3297">
        <v>187.65</v>
      </c>
    </row>
    <row r="3298" spans="1:7" hidden="1" x14ac:dyDescent="0.25">
      <c r="A3298" t="s">
        <v>5999</v>
      </c>
      <c r="B3298" t="s">
        <v>4055</v>
      </c>
      <c r="C3298" t="s">
        <v>4196</v>
      </c>
      <c r="D3298" t="s">
        <v>2809</v>
      </c>
      <c r="E3298" t="s">
        <v>4033</v>
      </c>
      <c r="F3298">
        <v>3</v>
      </c>
      <c r="G3298">
        <v>1.1499999999999999</v>
      </c>
    </row>
    <row r="3299" spans="1:7" hidden="1" x14ac:dyDescent="0.25">
      <c r="A3299" t="s">
        <v>5999</v>
      </c>
      <c r="B3299" t="s">
        <v>4055</v>
      </c>
      <c r="C3299" t="s">
        <v>4197</v>
      </c>
      <c r="D3299" t="s">
        <v>2810</v>
      </c>
      <c r="E3299" t="s">
        <v>4033</v>
      </c>
      <c r="F3299">
        <v>3</v>
      </c>
      <c r="G3299">
        <v>1.2</v>
      </c>
    </row>
    <row r="3300" spans="1:7" hidden="1" x14ac:dyDescent="0.25">
      <c r="A3300" t="s">
        <v>5999</v>
      </c>
      <c r="B3300" t="s">
        <v>4055</v>
      </c>
      <c r="C3300" t="s">
        <v>4198</v>
      </c>
      <c r="D3300" t="s">
        <v>2811</v>
      </c>
      <c r="E3300" t="s">
        <v>4033</v>
      </c>
      <c r="F3300">
        <v>3</v>
      </c>
      <c r="G3300">
        <v>1.1399999999999999</v>
      </c>
    </row>
    <row r="3301" spans="1:7" hidden="1" x14ac:dyDescent="0.25">
      <c r="A3301" t="s">
        <v>5999</v>
      </c>
      <c r="B3301" t="s">
        <v>4055</v>
      </c>
      <c r="C3301" t="s">
        <v>4199</v>
      </c>
      <c r="D3301" t="s">
        <v>2812</v>
      </c>
      <c r="E3301" t="s">
        <v>4033</v>
      </c>
      <c r="F3301">
        <v>3</v>
      </c>
      <c r="G3301">
        <v>1.1399999999999999</v>
      </c>
    </row>
    <row r="3302" spans="1:7" hidden="1" x14ac:dyDescent="0.25">
      <c r="A3302" t="s">
        <v>5999</v>
      </c>
      <c r="B3302" t="s">
        <v>4055</v>
      </c>
      <c r="C3302" t="s">
        <v>4200</v>
      </c>
      <c r="D3302" t="s">
        <v>4201</v>
      </c>
      <c r="E3302" t="s">
        <v>4033</v>
      </c>
      <c r="F3302">
        <v>1</v>
      </c>
      <c r="G3302">
        <v>0.38</v>
      </c>
    </row>
    <row r="3303" spans="1:7" hidden="1" x14ac:dyDescent="0.25">
      <c r="A3303" t="s">
        <v>5999</v>
      </c>
      <c r="B3303" t="s">
        <v>4055</v>
      </c>
      <c r="C3303" t="s">
        <v>4202</v>
      </c>
      <c r="D3303" t="s">
        <v>2814</v>
      </c>
      <c r="E3303" t="s">
        <v>4033</v>
      </c>
      <c r="F3303">
        <v>21</v>
      </c>
      <c r="G3303">
        <v>29.29</v>
      </c>
    </row>
    <row r="3304" spans="1:7" hidden="1" x14ac:dyDescent="0.25">
      <c r="A3304" t="s">
        <v>5999</v>
      </c>
      <c r="B3304" t="s">
        <v>4055</v>
      </c>
      <c r="C3304" t="s">
        <v>5417</v>
      </c>
      <c r="D3304" t="s">
        <v>2816</v>
      </c>
      <c r="E3304" t="s">
        <v>4033</v>
      </c>
      <c r="F3304">
        <v>5</v>
      </c>
      <c r="G3304">
        <v>190</v>
      </c>
    </row>
    <row r="3305" spans="1:7" hidden="1" x14ac:dyDescent="0.25">
      <c r="A3305" t="s">
        <v>5999</v>
      </c>
      <c r="B3305" t="s">
        <v>4055</v>
      </c>
      <c r="C3305" t="s">
        <v>4203</v>
      </c>
      <c r="D3305" t="s">
        <v>2818</v>
      </c>
      <c r="E3305" t="s">
        <v>4033</v>
      </c>
      <c r="F3305">
        <v>16</v>
      </c>
      <c r="G3305">
        <v>49.32</v>
      </c>
    </row>
    <row r="3306" spans="1:7" hidden="1" x14ac:dyDescent="0.25">
      <c r="A3306" t="s">
        <v>5999</v>
      </c>
      <c r="B3306" t="s">
        <v>4091</v>
      </c>
      <c r="C3306" t="s">
        <v>5419</v>
      </c>
      <c r="D3306" t="s">
        <v>2819</v>
      </c>
      <c r="E3306" t="s">
        <v>4033</v>
      </c>
      <c r="F3306">
        <v>21</v>
      </c>
      <c r="G3306">
        <v>230.59</v>
      </c>
    </row>
    <row r="3307" spans="1:7" hidden="1" x14ac:dyDescent="0.25">
      <c r="A3307" t="s">
        <v>5999</v>
      </c>
      <c r="B3307" t="s">
        <v>4055</v>
      </c>
      <c r="C3307" t="s">
        <v>4204</v>
      </c>
      <c r="D3307" t="s">
        <v>2820</v>
      </c>
      <c r="E3307" t="s">
        <v>4033</v>
      </c>
      <c r="F3307">
        <v>26</v>
      </c>
      <c r="G3307">
        <v>128.96</v>
      </c>
    </row>
    <row r="3308" spans="1:7" hidden="1" x14ac:dyDescent="0.25">
      <c r="A3308" t="s">
        <v>5999</v>
      </c>
      <c r="B3308" t="s">
        <v>4055</v>
      </c>
      <c r="C3308" t="s">
        <v>4206</v>
      </c>
      <c r="D3308" t="s">
        <v>2823</v>
      </c>
      <c r="E3308" t="s">
        <v>4033</v>
      </c>
      <c r="F3308">
        <v>21</v>
      </c>
      <c r="G3308">
        <v>157.5</v>
      </c>
    </row>
    <row r="3309" spans="1:7" hidden="1" x14ac:dyDescent="0.25">
      <c r="A3309" t="s">
        <v>5999</v>
      </c>
      <c r="B3309" t="s">
        <v>4091</v>
      </c>
      <c r="C3309" t="s">
        <v>4209</v>
      </c>
      <c r="D3309" t="s">
        <v>2829</v>
      </c>
      <c r="E3309" t="s">
        <v>4033</v>
      </c>
      <c r="F3309">
        <v>0</v>
      </c>
      <c r="G3309">
        <v>0</v>
      </c>
    </row>
    <row r="3310" spans="1:7" hidden="1" x14ac:dyDescent="0.25">
      <c r="A3310" t="s">
        <v>5999</v>
      </c>
      <c r="B3310" t="s">
        <v>4055</v>
      </c>
      <c r="C3310" t="s">
        <v>4210</v>
      </c>
      <c r="D3310" t="s">
        <v>2830</v>
      </c>
      <c r="E3310" t="s">
        <v>4033</v>
      </c>
      <c r="F3310">
        <v>23</v>
      </c>
      <c r="G3310">
        <v>179.4</v>
      </c>
    </row>
    <row r="3311" spans="1:7" hidden="1" x14ac:dyDescent="0.25">
      <c r="A3311" t="s">
        <v>5999</v>
      </c>
      <c r="B3311" t="s">
        <v>4091</v>
      </c>
      <c r="C3311" t="s">
        <v>4211</v>
      </c>
      <c r="D3311" t="s">
        <v>2833</v>
      </c>
      <c r="E3311" t="s">
        <v>4033</v>
      </c>
      <c r="F3311">
        <v>60</v>
      </c>
      <c r="G3311">
        <v>1453.8</v>
      </c>
    </row>
    <row r="3312" spans="1:7" hidden="1" x14ac:dyDescent="0.25">
      <c r="A3312" t="s">
        <v>5999</v>
      </c>
      <c r="B3312" t="s">
        <v>4091</v>
      </c>
      <c r="C3312" t="s">
        <v>6070</v>
      </c>
      <c r="D3312" t="s">
        <v>2835</v>
      </c>
      <c r="E3312" t="s">
        <v>4033</v>
      </c>
      <c r="F3312">
        <v>0</v>
      </c>
      <c r="G3312">
        <v>0</v>
      </c>
    </row>
    <row r="3313" spans="1:7" hidden="1" x14ac:dyDescent="0.25">
      <c r="A3313" t="s">
        <v>5999</v>
      </c>
      <c r="B3313" t="s">
        <v>4391</v>
      </c>
      <c r="C3313" t="s">
        <v>5428</v>
      </c>
      <c r="D3313" t="s">
        <v>2846</v>
      </c>
      <c r="E3313" t="s">
        <v>4033</v>
      </c>
      <c r="F3313">
        <v>3</v>
      </c>
      <c r="G3313">
        <v>330.15</v>
      </c>
    </row>
    <row r="3314" spans="1:7" hidden="1" x14ac:dyDescent="0.25">
      <c r="A3314" t="s">
        <v>5999</v>
      </c>
      <c r="B3314" t="s">
        <v>4042</v>
      </c>
      <c r="C3314" t="s">
        <v>4215</v>
      </c>
      <c r="D3314" t="s">
        <v>2853</v>
      </c>
      <c r="E3314" t="s">
        <v>4033</v>
      </c>
      <c r="F3314">
        <v>320</v>
      </c>
      <c r="G3314">
        <v>556.79999999999995</v>
      </c>
    </row>
    <row r="3315" spans="1:7" hidden="1" x14ac:dyDescent="0.25">
      <c r="A3315" t="s">
        <v>5999</v>
      </c>
      <c r="B3315" t="s">
        <v>4234</v>
      </c>
      <c r="C3315" t="s">
        <v>6071</v>
      </c>
      <c r="D3315" t="s">
        <v>6072</v>
      </c>
      <c r="E3315" t="s">
        <v>4033</v>
      </c>
      <c r="F3315">
        <v>4</v>
      </c>
      <c r="G3315">
        <v>107.68</v>
      </c>
    </row>
    <row r="3316" spans="1:7" hidden="1" x14ac:dyDescent="0.25">
      <c r="A3316" t="s">
        <v>5999</v>
      </c>
      <c r="B3316" t="s">
        <v>4055</v>
      </c>
      <c r="C3316" t="s">
        <v>4522</v>
      </c>
      <c r="D3316" t="s">
        <v>2861</v>
      </c>
      <c r="E3316" t="s">
        <v>4030</v>
      </c>
      <c r="F3316">
        <v>0</v>
      </c>
      <c r="G3316">
        <v>0</v>
      </c>
    </row>
    <row r="3317" spans="1:7" hidden="1" x14ac:dyDescent="0.25">
      <c r="A3317" t="s">
        <v>5999</v>
      </c>
      <c r="B3317" t="s">
        <v>4055</v>
      </c>
      <c r="C3317" t="s">
        <v>4216</v>
      </c>
      <c r="D3317" t="s">
        <v>2863</v>
      </c>
      <c r="E3317" t="s">
        <v>4030</v>
      </c>
      <c r="F3317">
        <v>3</v>
      </c>
      <c r="G3317">
        <v>36.53</v>
      </c>
    </row>
    <row r="3318" spans="1:7" hidden="1" x14ac:dyDescent="0.25">
      <c r="A3318" t="s">
        <v>5999</v>
      </c>
      <c r="B3318" t="s">
        <v>4055</v>
      </c>
      <c r="C3318" t="s">
        <v>4525</v>
      </c>
      <c r="D3318" t="s">
        <v>2865</v>
      </c>
      <c r="E3318" t="s">
        <v>4030</v>
      </c>
      <c r="F3318">
        <v>2</v>
      </c>
      <c r="G3318">
        <v>28.46</v>
      </c>
    </row>
    <row r="3319" spans="1:7" hidden="1" x14ac:dyDescent="0.25">
      <c r="A3319" t="s">
        <v>5999</v>
      </c>
      <c r="B3319" t="s">
        <v>4055</v>
      </c>
      <c r="C3319" t="s">
        <v>4217</v>
      </c>
      <c r="D3319" t="s">
        <v>2866</v>
      </c>
      <c r="E3319" t="s">
        <v>4030</v>
      </c>
      <c r="F3319">
        <v>3</v>
      </c>
      <c r="G3319">
        <v>38.51</v>
      </c>
    </row>
    <row r="3320" spans="1:7" hidden="1" x14ac:dyDescent="0.25">
      <c r="A3320" t="s">
        <v>5999</v>
      </c>
      <c r="B3320" t="s">
        <v>4055</v>
      </c>
      <c r="C3320" t="s">
        <v>5436</v>
      </c>
      <c r="D3320" t="s">
        <v>2867</v>
      </c>
      <c r="E3320" t="s">
        <v>4030</v>
      </c>
      <c r="F3320">
        <v>0</v>
      </c>
      <c r="G3320">
        <v>0</v>
      </c>
    </row>
    <row r="3321" spans="1:7" hidden="1" x14ac:dyDescent="0.25">
      <c r="A3321" t="s">
        <v>5999</v>
      </c>
      <c r="B3321" t="s">
        <v>4055</v>
      </c>
      <c r="C3321" t="s">
        <v>4527</v>
      </c>
      <c r="D3321" t="s">
        <v>2895</v>
      </c>
      <c r="E3321" t="s">
        <v>4033</v>
      </c>
      <c r="F3321">
        <v>2</v>
      </c>
      <c r="G3321">
        <v>2.92</v>
      </c>
    </row>
    <row r="3322" spans="1:7" hidden="1" x14ac:dyDescent="0.25">
      <c r="A3322" t="s">
        <v>5999</v>
      </c>
      <c r="B3322" t="s">
        <v>4055</v>
      </c>
      <c r="C3322" t="s">
        <v>5442</v>
      </c>
      <c r="D3322" t="s">
        <v>2896</v>
      </c>
      <c r="E3322" t="s">
        <v>4033</v>
      </c>
      <c r="F3322">
        <v>0</v>
      </c>
      <c r="G3322">
        <v>0</v>
      </c>
    </row>
    <row r="3323" spans="1:7" hidden="1" x14ac:dyDescent="0.25">
      <c r="A3323" t="s">
        <v>5999</v>
      </c>
      <c r="B3323" t="s">
        <v>4055</v>
      </c>
      <c r="C3323" t="s">
        <v>4528</v>
      </c>
      <c r="D3323" t="s">
        <v>2902</v>
      </c>
      <c r="E3323" t="s">
        <v>4033</v>
      </c>
      <c r="F3323">
        <v>90</v>
      </c>
      <c r="G3323">
        <v>167.95</v>
      </c>
    </row>
    <row r="3324" spans="1:7" hidden="1" x14ac:dyDescent="0.25">
      <c r="A3324" t="s">
        <v>5999</v>
      </c>
      <c r="B3324" t="s">
        <v>4040</v>
      </c>
      <c r="C3324" t="s">
        <v>4793</v>
      </c>
      <c r="D3324" t="s">
        <v>2903</v>
      </c>
      <c r="E3324" t="s">
        <v>4030</v>
      </c>
      <c r="F3324">
        <v>1</v>
      </c>
      <c r="G3324">
        <v>38.29</v>
      </c>
    </row>
    <row r="3325" spans="1:7" hidden="1" x14ac:dyDescent="0.25">
      <c r="A3325" t="s">
        <v>5999</v>
      </c>
      <c r="B3325" t="s">
        <v>4040</v>
      </c>
      <c r="C3325" t="s">
        <v>4795</v>
      </c>
      <c r="D3325" t="s">
        <v>2905</v>
      </c>
      <c r="E3325" t="s">
        <v>4030</v>
      </c>
      <c r="F3325">
        <v>0</v>
      </c>
      <c r="G3325">
        <v>0</v>
      </c>
    </row>
    <row r="3326" spans="1:7" hidden="1" x14ac:dyDescent="0.25">
      <c r="A3326" t="s">
        <v>5999</v>
      </c>
      <c r="B3326" t="s">
        <v>4040</v>
      </c>
      <c r="C3326" t="s">
        <v>5445</v>
      </c>
      <c r="D3326" t="s">
        <v>2907</v>
      </c>
      <c r="E3326" t="s">
        <v>4030</v>
      </c>
      <c r="F3326">
        <v>0</v>
      </c>
      <c r="G3326">
        <v>0</v>
      </c>
    </row>
    <row r="3327" spans="1:7" hidden="1" x14ac:dyDescent="0.25">
      <c r="A3327" t="s">
        <v>5999</v>
      </c>
      <c r="B3327" t="s">
        <v>4040</v>
      </c>
      <c r="C3327" t="s">
        <v>4797</v>
      </c>
      <c r="D3327" t="s">
        <v>2908</v>
      </c>
      <c r="E3327" t="s">
        <v>4030</v>
      </c>
      <c r="F3327">
        <v>1</v>
      </c>
      <c r="G3327">
        <v>55.72</v>
      </c>
    </row>
    <row r="3328" spans="1:7" hidden="1" x14ac:dyDescent="0.25">
      <c r="A3328" t="s">
        <v>5999</v>
      </c>
      <c r="B3328" t="s">
        <v>4040</v>
      </c>
      <c r="C3328" t="s">
        <v>4798</v>
      </c>
      <c r="D3328" t="s">
        <v>2910</v>
      </c>
      <c r="E3328" t="s">
        <v>4030</v>
      </c>
      <c r="F3328">
        <v>1</v>
      </c>
      <c r="G3328">
        <v>39.97</v>
      </c>
    </row>
    <row r="3329" spans="1:7" hidden="1" x14ac:dyDescent="0.25">
      <c r="A3329" t="s">
        <v>5999</v>
      </c>
      <c r="B3329" t="s">
        <v>4040</v>
      </c>
      <c r="C3329" t="s">
        <v>4799</v>
      </c>
      <c r="D3329" t="s">
        <v>2911</v>
      </c>
      <c r="E3329" t="s">
        <v>4030</v>
      </c>
      <c r="F3329">
        <v>1</v>
      </c>
      <c r="G3329">
        <v>40.64</v>
      </c>
    </row>
    <row r="3330" spans="1:7" hidden="1" x14ac:dyDescent="0.25">
      <c r="A3330" t="s">
        <v>5999</v>
      </c>
      <c r="B3330" t="s">
        <v>4055</v>
      </c>
      <c r="C3330" t="s">
        <v>4218</v>
      </c>
      <c r="D3330" t="s">
        <v>2914</v>
      </c>
      <c r="E3330" t="s">
        <v>4033</v>
      </c>
      <c r="F3330">
        <v>0</v>
      </c>
      <c r="G3330">
        <v>0</v>
      </c>
    </row>
    <row r="3331" spans="1:7" hidden="1" x14ac:dyDescent="0.25">
      <c r="A3331" t="s">
        <v>5999</v>
      </c>
      <c r="B3331" t="s">
        <v>4055</v>
      </c>
      <c r="C3331" t="s">
        <v>4221</v>
      </c>
      <c r="D3331" t="s">
        <v>2917</v>
      </c>
      <c r="E3331" t="s">
        <v>4033</v>
      </c>
      <c r="F3331">
        <v>12</v>
      </c>
      <c r="G3331">
        <v>83.79</v>
      </c>
    </row>
    <row r="3332" spans="1:7" hidden="1" x14ac:dyDescent="0.25">
      <c r="A3332" t="s">
        <v>5999</v>
      </c>
      <c r="B3332" t="s">
        <v>4055</v>
      </c>
      <c r="C3332" t="s">
        <v>4800</v>
      </c>
      <c r="D3332" t="s">
        <v>2935</v>
      </c>
      <c r="E3332" t="s">
        <v>4033</v>
      </c>
      <c r="F3332">
        <v>5</v>
      </c>
      <c r="G3332">
        <v>39.799999999999997</v>
      </c>
    </row>
    <row r="3333" spans="1:7" hidden="1" x14ac:dyDescent="0.25">
      <c r="A3333" t="s">
        <v>5999</v>
      </c>
      <c r="B3333" t="s">
        <v>4064</v>
      </c>
      <c r="C3333" t="s">
        <v>5450</v>
      </c>
      <c r="D3333" t="s">
        <v>2943</v>
      </c>
      <c r="E3333" t="s">
        <v>4033</v>
      </c>
      <c r="F3333">
        <v>13</v>
      </c>
      <c r="G3333">
        <v>282.88</v>
      </c>
    </row>
    <row r="3334" spans="1:7" hidden="1" x14ac:dyDescent="0.25">
      <c r="A3334" t="s">
        <v>5999</v>
      </c>
      <c r="B3334" t="s">
        <v>4391</v>
      </c>
      <c r="C3334" t="s">
        <v>5453</v>
      </c>
      <c r="D3334" t="s">
        <v>2965</v>
      </c>
      <c r="E3334" t="s">
        <v>4086</v>
      </c>
      <c r="F3334">
        <v>0</v>
      </c>
      <c r="G3334">
        <v>0</v>
      </c>
    </row>
    <row r="3335" spans="1:7" hidden="1" x14ac:dyDescent="0.25">
      <c r="A3335" t="s">
        <v>5999</v>
      </c>
      <c r="B3335" t="s">
        <v>4391</v>
      </c>
      <c r="C3335" t="s">
        <v>6073</v>
      </c>
      <c r="D3335" t="s">
        <v>6074</v>
      </c>
      <c r="E3335" t="s">
        <v>4086</v>
      </c>
      <c r="F3335">
        <v>1</v>
      </c>
      <c r="G3335">
        <v>48.7</v>
      </c>
    </row>
    <row r="3336" spans="1:7" hidden="1" x14ac:dyDescent="0.25">
      <c r="A3336" t="s">
        <v>5999</v>
      </c>
      <c r="B3336" t="s">
        <v>4091</v>
      </c>
      <c r="C3336" t="s">
        <v>4802</v>
      </c>
      <c r="D3336" t="s">
        <v>2986</v>
      </c>
      <c r="E3336" t="s">
        <v>4033</v>
      </c>
      <c r="F3336">
        <v>13</v>
      </c>
      <c r="G3336">
        <v>28.04</v>
      </c>
    </row>
    <row r="3337" spans="1:7" hidden="1" x14ac:dyDescent="0.25">
      <c r="A3337" t="s">
        <v>5999</v>
      </c>
      <c r="B3337" t="s">
        <v>4091</v>
      </c>
      <c r="C3337" t="s">
        <v>5467</v>
      </c>
      <c r="D3337" t="s">
        <v>2987</v>
      </c>
      <c r="E3337" t="s">
        <v>4033</v>
      </c>
      <c r="F3337">
        <v>9</v>
      </c>
      <c r="G3337">
        <v>17.399999999999999</v>
      </c>
    </row>
    <row r="3338" spans="1:7" hidden="1" x14ac:dyDescent="0.25">
      <c r="A3338" t="s">
        <v>5999</v>
      </c>
      <c r="B3338" t="s">
        <v>4091</v>
      </c>
      <c r="C3338" t="s">
        <v>5468</v>
      </c>
      <c r="D3338" t="s">
        <v>2988</v>
      </c>
      <c r="E3338" t="s">
        <v>4033</v>
      </c>
      <c r="F3338">
        <v>5</v>
      </c>
      <c r="G3338">
        <v>23.07</v>
      </c>
    </row>
    <row r="3339" spans="1:7" hidden="1" x14ac:dyDescent="0.25">
      <c r="A3339" t="s">
        <v>5999</v>
      </c>
      <c r="B3339" t="s">
        <v>4091</v>
      </c>
      <c r="C3339" t="s">
        <v>5469</v>
      </c>
      <c r="D3339" t="s">
        <v>2989</v>
      </c>
      <c r="E3339" t="s">
        <v>4033</v>
      </c>
      <c r="F3339">
        <v>16</v>
      </c>
      <c r="G3339">
        <v>76.22</v>
      </c>
    </row>
    <row r="3340" spans="1:7" hidden="1" x14ac:dyDescent="0.25">
      <c r="A3340" t="s">
        <v>5999</v>
      </c>
      <c r="B3340" t="s">
        <v>4064</v>
      </c>
      <c r="C3340" t="s">
        <v>4227</v>
      </c>
      <c r="D3340" t="s">
        <v>3000</v>
      </c>
      <c r="E3340" t="s">
        <v>4033</v>
      </c>
      <c r="F3340">
        <v>30</v>
      </c>
      <c r="G3340">
        <v>939.98</v>
      </c>
    </row>
    <row r="3341" spans="1:7" hidden="1" x14ac:dyDescent="0.25">
      <c r="A3341" t="s">
        <v>5999</v>
      </c>
      <c r="B3341" t="s">
        <v>4064</v>
      </c>
      <c r="C3341" t="s">
        <v>5477</v>
      </c>
      <c r="D3341" t="s">
        <v>3001</v>
      </c>
      <c r="E3341" t="s">
        <v>4033</v>
      </c>
      <c r="F3341">
        <v>2</v>
      </c>
      <c r="G3341">
        <v>56.07</v>
      </c>
    </row>
    <row r="3342" spans="1:7" hidden="1" x14ac:dyDescent="0.25">
      <c r="A3342" t="s">
        <v>5999</v>
      </c>
      <c r="B3342" t="s">
        <v>4064</v>
      </c>
      <c r="C3342" t="s">
        <v>5492</v>
      </c>
      <c r="D3342" t="s">
        <v>3017</v>
      </c>
      <c r="E3342" t="s">
        <v>4033</v>
      </c>
      <c r="F3342">
        <v>3</v>
      </c>
      <c r="G3342">
        <v>237</v>
      </c>
    </row>
    <row r="3343" spans="1:7" hidden="1" x14ac:dyDescent="0.25">
      <c r="A3343" t="s">
        <v>5999</v>
      </c>
      <c r="B3343" t="s">
        <v>4064</v>
      </c>
      <c r="C3343" t="s">
        <v>6075</v>
      </c>
      <c r="D3343" t="s">
        <v>6076</v>
      </c>
      <c r="E3343" t="s">
        <v>4033</v>
      </c>
      <c r="F3343">
        <v>3</v>
      </c>
      <c r="G3343">
        <v>245.88</v>
      </c>
    </row>
    <row r="3344" spans="1:7" hidden="1" x14ac:dyDescent="0.25">
      <c r="A3344" t="s">
        <v>5999</v>
      </c>
      <c r="B3344" t="s">
        <v>4234</v>
      </c>
      <c r="C3344" t="s">
        <v>6077</v>
      </c>
      <c r="D3344" t="s">
        <v>6078</v>
      </c>
      <c r="E3344" t="s">
        <v>4033</v>
      </c>
      <c r="F3344">
        <v>5</v>
      </c>
      <c r="G3344">
        <v>44.86</v>
      </c>
    </row>
    <row r="3345" spans="1:7" hidden="1" x14ac:dyDescent="0.25">
      <c r="A3345" t="s">
        <v>5999</v>
      </c>
      <c r="B3345" t="s">
        <v>4234</v>
      </c>
      <c r="C3345" t="s">
        <v>6079</v>
      </c>
      <c r="D3345" t="s">
        <v>6080</v>
      </c>
      <c r="E3345" t="s">
        <v>4033</v>
      </c>
      <c r="F3345">
        <v>8</v>
      </c>
      <c r="G3345">
        <v>95.5</v>
      </c>
    </row>
    <row r="3346" spans="1:7" hidden="1" x14ac:dyDescent="0.25">
      <c r="A3346" t="s">
        <v>5999</v>
      </c>
      <c r="B3346" t="s">
        <v>4553</v>
      </c>
      <c r="C3346" t="s">
        <v>6081</v>
      </c>
      <c r="D3346" t="s">
        <v>6082</v>
      </c>
      <c r="E3346" t="s">
        <v>4033</v>
      </c>
      <c r="F3346">
        <v>1</v>
      </c>
      <c r="G3346">
        <v>24.2</v>
      </c>
    </row>
    <row r="3347" spans="1:7" hidden="1" x14ac:dyDescent="0.25">
      <c r="A3347" t="s">
        <v>5999</v>
      </c>
      <c r="B3347" t="s">
        <v>4553</v>
      </c>
      <c r="C3347" t="s">
        <v>6083</v>
      </c>
      <c r="D3347" t="s">
        <v>6084</v>
      </c>
      <c r="E3347" t="s">
        <v>4033</v>
      </c>
      <c r="F3347">
        <v>5</v>
      </c>
      <c r="G3347">
        <v>58.6</v>
      </c>
    </row>
    <row r="3348" spans="1:7" hidden="1" x14ac:dyDescent="0.25">
      <c r="A3348" t="s">
        <v>5999</v>
      </c>
      <c r="B3348" t="s">
        <v>4234</v>
      </c>
      <c r="C3348" t="s">
        <v>6085</v>
      </c>
      <c r="D3348" t="s">
        <v>6086</v>
      </c>
      <c r="E3348" t="s">
        <v>4033</v>
      </c>
      <c r="F3348">
        <v>1</v>
      </c>
      <c r="G3348">
        <v>4.5</v>
      </c>
    </row>
    <row r="3349" spans="1:7" hidden="1" x14ac:dyDescent="0.25">
      <c r="A3349" t="s">
        <v>5999</v>
      </c>
      <c r="B3349" t="s">
        <v>4234</v>
      </c>
      <c r="C3349" t="s">
        <v>6087</v>
      </c>
      <c r="D3349" t="s">
        <v>6088</v>
      </c>
      <c r="E3349" t="s">
        <v>4033</v>
      </c>
      <c r="F3349">
        <v>7</v>
      </c>
      <c r="G3349">
        <v>66.5</v>
      </c>
    </row>
    <row r="3350" spans="1:7" hidden="1" x14ac:dyDescent="0.25">
      <c r="A3350" t="s">
        <v>5999</v>
      </c>
      <c r="B3350" t="s">
        <v>4234</v>
      </c>
      <c r="C3350" t="s">
        <v>6089</v>
      </c>
      <c r="D3350" t="s">
        <v>6090</v>
      </c>
      <c r="E3350" t="s">
        <v>4033</v>
      </c>
      <c r="F3350">
        <v>6</v>
      </c>
      <c r="G3350">
        <v>10.02</v>
      </c>
    </row>
    <row r="3351" spans="1:7" hidden="1" x14ac:dyDescent="0.25">
      <c r="A3351" t="s">
        <v>5999</v>
      </c>
      <c r="B3351" t="s">
        <v>4234</v>
      </c>
      <c r="C3351" t="s">
        <v>6091</v>
      </c>
      <c r="D3351" t="s">
        <v>6092</v>
      </c>
      <c r="E3351" t="s">
        <v>4033</v>
      </c>
      <c r="F3351">
        <v>3</v>
      </c>
      <c r="G3351">
        <v>11.97</v>
      </c>
    </row>
    <row r="3352" spans="1:7" hidden="1" x14ac:dyDescent="0.25">
      <c r="A3352" t="s">
        <v>5999</v>
      </c>
      <c r="B3352" t="s">
        <v>4234</v>
      </c>
      <c r="C3352" t="s">
        <v>6093</v>
      </c>
      <c r="D3352" t="s">
        <v>6094</v>
      </c>
      <c r="E3352" t="s">
        <v>4033</v>
      </c>
      <c r="F3352">
        <v>4</v>
      </c>
      <c r="G3352">
        <v>12</v>
      </c>
    </row>
    <row r="3353" spans="1:7" hidden="1" x14ac:dyDescent="0.25">
      <c r="A3353" t="s">
        <v>5999</v>
      </c>
      <c r="B3353" t="s">
        <v>4234</v>
      </c>
      <c r="C3353" t="s">
        <v>6095</v>
      </c>
      <c r="D3353" t="s">
        <v>6096</v>
      </c>
      <c r="E3353" t="s">
        <v>4033</v>
      </c>
      <c r="F3353">
        <v>6</v>
      </c>
      <c r="G3353">
        <v>27.54</v>
      </c>
    </row>
    <row r="3354" spans="1:7" hidden="1" x14ac:dyDescent="0.25">
      <c r="A3354" t="s">
        <v>5999</v>
      </c>
      <c r="B3354" t="s">
        <v>4234</v>
      </c>
      <c r="C3354" t="s">
        <v>6097</v>
      </c>
      <c r="D3354" t="s">
        <v>6098</v>
      </c>
      <c r="E3354" t="s">
        <v>4033</v>
      </c>
      <c r="F3354">
        <v>11</v>
      </c>
      <c r="G3354">
        <v>16.39</v>
      </c>
    </row>
    <row r="3355" spans="1:7" hidden="1" x14ac:dyDescent="0.25">
      <c r="A3355" t="s">
        <v>5999</v>
      </c>
      <c r="B3355" t="s">
        <v>4553</v>
      </c>
      <c r="C3355" t="s">
        <v>6099</v>
      </c>
      <c r="D3355" t="s">
        <v>6100</v>
      </c>
      <c r="E3355" t="s">
        <v>4033</v>
      </c>
      <c r="F3355">
        <v>1</v>
      </c>
      <c r="G3355">
        <v>2.9</v>
      </c>
    </row>
    <row r="3356" spans="1:7" hidden="1" x14ac:dyDescent="0.25">
      <c r="A3356" t="s">
        <v>5999</v>
      </c>
      <c r="B3356" t="s">
        <v>4234</v>
      </c>
      <c r="C3356" t="s">
        <v>6101</v>
      </c>
      <c r="D3356" t="s">
        <v>6102</v>
      </c>
      <c r="E3356" t="s">
        <v>4033</v>
      </c>
      <c r="F3356">
        <v>14</v>
      </c>
      <c r="G3356">
        <v>72.66</v>
      </c>
    </row>
    <row r="3357" spans="1:7" hidden="1" x14ac:dyDescent="0.25">
      <c r="A3357" t="s">
        <v>5999</v>
      </c>
      <c r="B3357" t="s">
        <v>4234</v>
      </c>
      <c r="C3357" t="s">
        <v>6103</v>
      </c>
      <c r="D3357" t="s">
        <v>6104</v>
      </c>
      <c r="E3357" t="s">
        <v>4033</v>
      </c>
      <c r="F3357">
        <v>2</v>
      </c>
      <c r="G3357">
        <v>17</v>
      </c>
    </row>
    <row r="3358" spans="1:7" hidden="1" x14ac:dyDescent="0.25">
      <c r="A3358" t="s">
        <v>5999</v>
      </c>
      <c r="B3358" t="s">
        <v>4553</v>
      </c>
      <c r="C3358" t="s">
        <v>6105</v>
      </c>
      <c r="D3358" t="s">
        <v>6106</v>
      </c>
      <c r="E3358" t="s">
        <v>4033</v>
      </c>
      <c r="F3358">
        <v>2</v>
      </c>
      <c r="G3358">
        <v>1.1000000000000001</v>
      </c>
    </row>
    <row r="3359" spans="1:7" hidden="1" x14ac:dyDescent="0.25">
      <c r="A3359" t="s">
        <v>5999</v>
      </c>
      <c r="B3359" t="s">
        <v>4381</v>
      </c>
      <c r="C3359" t="s">
        <v>4539</v>
      </c>
      <c r="D3359" t="s">
        <v>3026</v>
      </c>
      <c r="E3359" t="s">
        <v>4033</v>
      </c>
      <c r="F3359">
        <v>1</v>
      </c>
      <c r="G3359">
        <v>65.36</v>
      </c>
    </row>
    <row r="3360" spans="1:7" hidden="1" x14ac:dyDescent="0.25">
      <c r="A3360" t="s">
        <v>5999</v>
      </c>
      <c r="B3360" t="s">
        <v>4234</v>
      </c>
      <c r="C3360" t="s">
        <v>6107</v>
      </c>
      <c r="D3360" t="s">
        <v>6108</v>
      </c>
      <c r="E3360" t="s">
        <v>4033</v>
      </c>
      <c r="F3360">
        <v>1</v>
      </c>
      <c r="G3360">
        <v>10.26</v>
      </c>
    </row>
    <row r="3361" spans="1:7" hidden="1" x14ac:dyDescent="0.25">
      <c r="A3361" t="s">
        <v>5999</v>
      </c>
      <c r="B3361" t="s">
        <v>4234</v>
      </c>
      <c r="C3361" t="s">
        <v>6109</v>
      </c>
      <c r="D3361" t="s">
        <v>6110</v>
      </c>
      <c r="E3361" t="s">
        <v>4033</v>
      </c>
      <c r="F3361">
        <v>6</v>
      </c>
      <c r="G3361">
        <v>41.4</v>
      </c>
    </row>
    <row r="3362" spans="1:7" hidden="1" x14ac:dyDescent="0.25">
      <c r="A3362" t="s">
        <v>5999</v>
      </c>
      <c r="B3362" t="s">
        <v>4234</v>
      </c>
      <c r="C3362" t="s">
        <v>6111</v>
      </c>
      <c r="D3362" t="s">
        <v>6112</v>
      </c>
      <c r="E3362" t="s">
        <v>4033</v>
      </c>
      <c r="F3362">
        <v>2</v>
      </c>
      <c r="G3362">
        <v>19.079999999999998</v>
      </c>
    </row>
    <row r="3363" spans="1:7" hidden="1" x14ac:dyDescent="0.25">
      <c r="A3363" t="s">
        <v>5999</v>
      </c>
      <c r="B3363" t="s">
        <v>4381</v>
      </c>
      <c r="C3363" t="s">
        <v>4545</v>
      </c>
      <c r="D3363" t="s">
        <v>3045</v>
      </c>
      <c r="E3363" t="s">
        <v>4033</v>
      </c>
      <c r="F3363">
        <v>1</v>
      </c>
      <c r="G3363">
        <v>43</v>
      </c>
    </row>
    <row r="3364" spans="1:7" hidden="1" x14ac:dyDescent="0.25">
      <c r="A3364" t="s">
        <v>5999</v>
      </c>
      <c r="B3364" t="s">
        <v>4091</v>
      </c>
      <c r="C3364" t="s">
        <v>5514</v>
      </c>
      <c r="D3364" t="s">
        <v>3065</v>
      </c>
      <c r="E3364" t="s">
        <v>4033</v>
      </c>
      <c r="F3364">
        <v>30</v>
      </c>
      <c r="G3364">
        <v>270.92</v>
      </c>
    </row>
    <row r="3365" spans="1:7" hidden="1" x14ac:dyDescent="0.25">
      <c r="A3365" t="s">
        <v>5999</v>
      </c>
      <c r="B3365" t="s">
        <v>4091</v>
      </c>
      <c r="C3365" t="s">
        <v>5516</v>
      </c>
      <c r="D3365" t="s">
        <v>3067</v>
      </c>
      <c r="E3365" t="s">
        <v>4033</v>
      </c>
      <c r="F3365">
        <v>200</v>
      </c>
      <c r="G3365">
        <v>4056.1</v>
      </c>
    </row>
    <row r="3366" spans="1:7" hidden="1" x14ac:dyDescent="0.25">
      <c r="A3366" t="s">
        <v>5999</v>
      </c>
      <c r="B3366" t="s">
        <v>4091</v>
      </c>
      <c r="C3366" t="s">
        <v>5517</v>
      </c>
      <c r="D3366" t="s">
        <v>3068</v>
      </c>
      <c r="E3366" t="s">
        <v>4033</v>
      </c>
      <c r="F3366">
        <v>173</v>
      </c>
      <c r="G3366">
        <v>8602.2999999999993</v>
      </c>
    </row>
    <row r="3367" spans="1:7" hidden="1" x14ac:dyDescent="0.25">
      <c r="A3367" t="s">
        <v>5999</v>
      </c>
      <c r="B3367" t="s">
        <v>4091</v>
      </c>
      <c r="C3367" t="s">
        <v>4817</v>
      </c>
      <c r="D3367" t="s">
        <v>4818</v>
      </c>
      <c r="E3367" t="s">
        <v>4033</v>
      </c>
      <c r="F3367">
        <v>25</v>
      </c>
      <c r="G3367">
        <v>73.099999999999994</v>
      </c>
    </row>
    <row r="3368" spans="1:7" hidden="1" x14ac:dyDescent="0.25">
      <c r="A3368" t="s">
        <v>5999</v>
      </c>
      <c r="B3368" t="s">
        <v>4091</v>
      </c>
      <c r="C3368" t="s">
        <v>6113</v>
      </c>
      <c r="D3368" t="s">
        <v>6114</v>
      </c>
      <c r="E3368" t="s">
        <v>4033</v>
      </c>
      <c r="F3368">
        <v>44</v>
      </c>
      <c r="G3368">
        <v>264</v>
      </c>
    </row>
    <row r="3369" spans="1:7" hidden="1" x14ac:dyDescent="0.25">
      <c r="A3369" t="s">
        <v>5999</v>
      </c>
      <c r="B3369" t="s">
        <v>4091</v>
      </c>
      <c r="C3369" t="s">
        <v>6115</v>
      </c>
      <c r="D3369" t="s">
        <v>6116</v>
      </c>
      <c r="E3369" t="s">
        <v>4033</v>
      </c>
      <c r="F3369">
        <v>7</v>
      </c>
      <c r="G3369">
        <v>32.479999999999997</v>
      </c>
    </row>
    <row r="3370" spans="1:7" hidden="1" x14ac:dyDescent="0.25">
      <c r="A3370" t="s">
        <v>5999</v>
      </c>
      <c r="B3370" t="s">
        <v>4091</v>
      </c>
      <c r="C3370" t="s">
        <v>6117</v>
      </c>
      <c r="D3370" t="s">
        <v>6118</v>
      </c>
      <c r="E3370" t="s">
        <v>4033</v>
      </c>
      <c r="F3370">
        <v>0</v>
      </c>
      <c r="G3370">
        <v>0</v>
      </c>
    </row>
    <row r="3371" spans="1:7" hidden="1" x14ac:dyDescent="0.25">
      <c r="A3371" t="s">
        <v>5999</v>
      </c>
      <c r="B3371" t="s">
        <v>4091</v>
      </c>
      <c r="C3371" t="s">
        <v>4549</v>
      </c>
      <c r="D3371" t="s">
        <v>3073</v>
      </c>
      <c r="E3371" t="s">
        <v>4033</v>
      </c>
      <c r="F3371">
        <v>0</v>
      </c>
      <c r="G3371">
        <v>0</v>
      </c>
    </row>
    <row r="3372" spans="1:7" hidden="1" x14ac:dyDescent="0.25">
      <c r="A3372" t="s">
        <v>5999</v>
      </c>
      <c r="B3372" t="s">
        <v>4091</v>
      </c>
      <c r="C3372" t="s">
        <v>5522</v>
      </c>
      <c r="D3372" t="s">
        <v>3074</v>
      </c>
      <c r="E3372" t="s">
        <v>4033</v>
      </c>
      <c r="F3372">
        <v>21</v>
      </c>
      <c r="G3372">
        <v>1183.6600000000001</v>
      </c>
    </row>
    <row r="3373" spans="1:7" hidden="1" x14ac:dyDescent="0.25">
      <c r="A3373" t="s">
        <v>5999</v>
      </c>
      <c r="B3373" t="s">
        <v>4091</v>
      </c>
      <c r="C3373" t="s">
        <v>6119</v>
      </c>
      <c r="D3373" t="s">
        <v>3075</v>
      </c>
      <c r="E3373" t="s">
        <v>4033</v>
      </c>
      <c r="F3373">
        <v>0</v>
      </c>
      <c r="G3373">
        <v>0</v>
      </c>
    </row>
    <row r="3374" spans="1:7" hidden="1" x14ac:dyDescent="0.25">
      <c r="A3374" t="s">
        <v>5999</v>
      </c>
      <c r="B3374" t="s">
        <v>4091</v>
      </c>
      <c r="C3374" t="s">
        <v>5523</v>
      </c>
      <c r="D3374" t="s">
        <v>3076</v>
      </c>
      <c r="E3374" t="s">
        <v>4033</v>
      </c>
      <c r="F3374">
        <v>0</v>
      </c>
      <c r="G3374">
        <v>0</v>
      </c>
    </row>
    <row r="3375" spans="1:7" hidden="1" x14ac:dyDescent="0.25">
      <c r="A3375" t="s">
        <v>5999</v>
      </c>
      <c r="B3375" t="s">
        <v>4091</v>
      </c>
      <c r="C3375" t="s">
        <v>4550</v>
      </c>
      <c r="D3375" t="s">
        <v>3077</v>
      </c>
      <c r="E3375" t="s">
        <v>4033</v>
      </c>
      <c r="F3375">
        <v>239</v>
      </c>
      <c r="G3375">
        <v>4089.23</v>
      </c>
    </row>
    <row r="3376" spans="1:7" hidden="1" x14ac:dyDescent="0.25">
      <c r="A3376" t="s">
        <v>5999</v>
      </c>
      <c r="B3376" t="s">
        <v>4091</v>
      </c>
      <c r="C3376" t="s">
        <v>5524</v>
      </c>
      <c r="D3376" t="s">
        <v>3078</v>
      </c>
      <c r="E3376" t="s">
        <v>4033</v>
      </c>
      <c r="F3376">
        <v>0</v>
      </c>
      <c r="G3376">
        <v>0</v>
      </c>
    </row>
    <row r="3377" spans="1:7" hidden="1" x14ac:dyDescent="0.25">
      <c r="A3377" t="s">
        <v>5999</v>
      </c>
      <c r="B3377" t="s">
        <v>4091</v>
      </c>
      <c r="C3377" t="s">
        <v>6120</v>
      </c>
      <c r="D3377" t="s">
        <v>6121</v>
      </c>
      <c r="E3377" t="s">
        <v>4033</v>
      </c>
      <c r="F3377">
        <v>46</v>
      </c>
      <c r="G3377">
        <v>513.13</v>
      </c>
    </row>
    <row r="3378" spans="1:7" hidden="1" x14ac:dyDescent="0.25">
      <c r="A3378" t="s">
        <v>5999</v>
      </c>
      <c r="B3378" t="s">
        <v>4091</v>
      </c>
      <c r="C3378" t="s">
        <v>6122</v>
      </c>
      <c r="D3378" t="s">
        <v>6123</v>
      </c>
      <c r="E3378" t="s">
        <v>4033</v>
      </c>
      <c r="F3378">
        <v>10</v>
      </c>
      <c r="G3378">
        <v>244.99</v>
      </c>
    </row>
    <row r="3379" spans="1:7" hidden="1" x14ac:dyDescent="0.25">
      <c r="A3379" t="s">
        <v>5999</v>
      </c>
      <c r="B3379" t="s">
        <v>4040</v>
      </c>
      <c r="C3379" t="s">
        <v>4821</v>
      </c>
      <c r="D3379" t="s">
        <v>3084</v>
      </c>
      <c r="E3379" t="s">
        <v>4030</v>
      </c>
      <c r="F3379">
        <v>1</v>
      </c>
      <c r="G3379">
        <v>1.6</v>
      </c>
    </row>
    <row r="3380" spans="1:7" hidden="1" x14ac:dyDescent="0.25">
      <c r="A3380" t="s">
        <v>5999</v>
      </c>
      <c r="B3380" t="s">
        <v>4055</v>
      </c>
      <c r="C3380" t="s">
        <v>4551</v>
      </c>
      <c r="D3380" t="s">
        <v>3086</v>
      </c>
      <c r="E3380" t="s">
        <v>4033</v>
      </c>
      <c r="F3380">
        <v>30</v>
      </c>
      <c r="G3380">
        <v>353.4</v>
      </c>
    </row>
    <row r="3381" spans="1:7" hidden="1" x14ac:dyDescent="0.25">
      <c r="A3381" t="s">
        <v>5999</v>
      </c>
      <c r="B3381" t="s">
        <v>4055</v>
      </c>
      <c r="C3381" t="s">
        <v>5527</v>
      </c>
      <c r="D3381" t="s">
        <v>3087</v>
      </c>
      <c r="E3381" t="s">
        <v>4033</v>
      </c>
      <c r="F3381">
        <v>34</v>
      </c>
      <c r="G3381">
        <v>280.5</v>
      </c>
    </row>
    <row r="3382" spans="1:7" hidden="1" x14ac:dyDescent="0.25">
      <c r="A3382" t="s">
        <v>5999</v>
      </c>
      <c r="B3382" t="s">
        <v>4055</v>
      </c>
      <c r="C3382" t="s">
        <v>4232</v>
      </c>
      <c r="D3382" t="s">
        <v>3088</v>
      </c>
      <c r="E3382" t="s">
        <v>4033</v>
      </c>
      <c r="F3382">
        <v>50</v>
      </c>
      <c r="G3382">
        <v>8.8800000000000008</v>
      </c>
    </row>
    <row r="3383" spans="1:7" hidden="1" x14ac:dyDescent="0.25">
      <c r="A3383" t="s">
        <v>5999</v>
      </c>
      <c r="B3383" t="s">
        <v>4055</v>
      </c>
      <c r="C3383" t="s">
        <v>4552</v>
      </c>
      <c r="D3383" t="s">
        <v>3089</v>
      </c>
      <c r="E3383" t="s">
        <v>4033</v>
      </c>
      <c r="F3383">
        <v>20</v>
      </c>
      <c r="G3383">
        <v>38</v>
      </c>
    </row>
    <row r="3384" spans="1:7" hidden="1" x14ac:dyDescent="0.25">
      <c r="A3384" t="s">
        <v>5999</v>
      </c>
      <c r="B3384" t="s">
        <v>4042</v>
      </c>
      <c r="C3384" t="s">
        <v>4556</v>
      </c>
      <c r="D3384" t="s">
        <v>3161</v>
      </c>
      <c r="E3384" t="s">
        <v>4039</v>
      </c>
      <c r="F3384">
        <v>2</v>
      </c>
      <c r="G3384">
        <v>196.12</v>
      </c>
    </row>
    <row r="3385" spans="1:7" hidden="1" x14ac:dyDescent="0.25">
      <c r="A3385" t="s">
        <v>5999</v>
      </c>
      <c r="B3385" t="s">
        <v>4042</v>
      </c>
      <c r="C3385" t="s">
        <v>4557</v>
      </c>
      <c r="D3385" t="s">
        <v>4558</v>
      </c>
      <c r="E3385" t="s">
        <v>4039</v>
      </c>
      <c r="F3385">
        <v>33</v>
      </c>
      <c r="G3385">
        <v>7260</v>
      </c>
    </row>
    <row r="3386" spans="1:7" hidden="1" x14ac:dyDescent="0.25">
      <c r="A3386" t="s">
        <v>5999</v>
      </c>
      <c r="B3386" t="s">
        <v>4040</v>
      </c>
      <c r="C3386" t="s">
        <v>4566</v>
      </c>
      <c r="D3386" t="s">
        <v>3179</v>
      </c>
      <c r="E3386" t="s">
        <v>4033</v>
      </c>
      <c r="F3386">
        <v>0</v>
      </c>
      <c r="G3386">
        <v>0</v>
      </c>
    </row>
    <row r="3387" spans="1:7" hidden="1" x14ac:dyDescent="0.25">
      <c r="A3387" t="s">
        <v>5999</v>
      </c>
      <c r="B3387" t="s">
        <v>4040</v>
      </c>
      <c r="C3387" t="s">
        <v>4567</v>
      </c>
      <c r="D3387" t="s">
        <v>3180</v>
      </c>
      <c r="E3387" t="s">
        <v>4033</v>
      </c>
      <c r="F3387">
        <v>0</v>
      </c>
      <c r="G3387">
        <v>0</v>
      </c>
    </row>
    <row r="3388" spans="1:7" hidden="1" x14ac:dyDescent="0.25">
      <c r="A3388" t="s">
        <v>5999</v>
      </c>
      <c r="B3388" t="s">
        <v>4040</v>
      </c>
      <c r="C3388" t="s">
        <v>4568</v>
      </c>
      <c r="D3388" t="s">
        <v>3181</v>
      </c>
      <c r="E3388" t="s">
        <v>4033</v>
      </c>
      <c r="F3388">
        <v>0</v>
      </c>
      <c r="G3388">
        <v>0</v>
      </c>
    </row>
    <row r="3389" spans="1:7" hidden="1" x14ac:dyDescent="0.25">
      <c r="A3389" t="s">
        <v>5999</v>
      </c>
      <c r="B3389" t="s">
        <v>4040</v>
      </c>
      <c r="C3389" t="s">
        <v>4569</v>
      </c>
      <c r="D3389" t="s">
        <v>3182</v>
      </c>
      <c r="E3389" t="s">
        <v>4033</v>
      </c>
      <c r="F3389">
        <v>0</v>
      </c>
      <c r="G3389">
        <v>0</v>
      </c>
    </row>
    <row r="3390" spans="1:7" hidden="1" x14ac:dyDescent="0.25">
      <c r="A3390" t="s">
        <v>5999</v>
      </c>
      <c r="B3390" t="s">
        <v>4040</v>
      </c>
      <c r="C3390" t="s">
        <v>4573</v>
      </c>
      <c r="D3390" t="s">
        <v>3184</v>
      </c>
      <c r="E3390" t="s">
        <v>4033</v>
      </c>
      <c r="F3390">
        <v>0</v>
      </c>
      <c r="G3390">
        <v>0</v>
      </c>
    </row>
    <row r="3391" spans="1:7" hidden="1" x14ac:dyDescent="0.25">
      <c r="A3391" t="s">
        <v>5999</v>
      </c>
      <c r="B3391" t="s">
        <v>4040</v>
      </c>
      <c r="C3391" t="s">
        <v>4575</v>
      </c>
      <c r="D3391" t="s">
        <v>3186</v>
      </c>
      <c r="E3391" t="s">
        <v>4033</v>
      </c>
      <c r="F3391">
        <v>0</v>
      </c>
      <c r="G3391">
        <v>0</v>
      </c>
    </row>
    <row r="3392" spans="1:7" hidden="1" x14ac:dyDescent="0.25">
      <c r="A3392" t="s">
        <v>5999</v>
      </c>
      <c r="B3392" t="s">
        <v>4055</v>
      </c>
      <c r="C3392" t="s">
        <v>4233</v>
      </c>
      <c r="D3392" t="s">
        <v>3189</v>
      </c>
      <c r="E3392" t="s">
        <v>4033</v>
      </c>
      <c r="F3392">
        <v>0</v>
      </c>
      <c r="G3392">
        <v>0</v>
      </c>
    </row>
    <row r="3393" spans="1:7" hidden="1" x14ac:dyDescent="0.25">
      <c r="A3393" t="s">
        <v>5999</v>
      </c>
      <c r="B3393" t="s">
        <v>4037</v>
      </c>
      <c r="C3393" t="s">
        <v>5550</v>
      </c>
      <c r="D3393" t="s">
        <v>3190</v>
      </c>
      <c r="E3393" t="s">
        <v>4033</v>
      </c>
      <c r="F3393">
        <v>12</v>
      </c>
      <c r="G3393">
        <v>449.04</v>
      </c>
    </row>
    <row r="3394" spans="1:7" hidden="1" x14ac:dyDescent="0.25">
      <c r="A3394" t="s">
        <v>5999</v>
      </c>
      <c r="B3394" t="s">
        <v>4037</v>
      </c>
      <c r="C3394" t="s">
        <v>5551</v>
      </c>
      <c r="D3394" t="s">
        <v>3191</v>
      </c>
      <c r="E3394" t="s">
        <v>4033</v>
      </c>
      <c r="F3394">
        <v>10</v>
      </c>
      <c r="G3394">
        <v>374.2</v>
      </c>
    </row>
    <row r="3395" spans="1:7" hidden="1" x14ac:dyDescent="0.25">
      <c r="A3395" t="s">
        <v>5999</v>
      </c>
      <c r="B3395" t="s">
        <v>4037</v>
      </c>
      <c r="C3395" t="s">
        <v>5552</v>
      </c>
      <c r="D3395" t="s">
        <v>3192</v>
      </c>
      <c r="E3395" t="s">
        <v>4033</v>
      </c>
      <c r="F3395">
        <v>13</v>
      </c>
      <c r="G3395">
        <v>486.46</v>
      </c>
    </row>
    <row r="3396" spans="1:7" hidden="1" x14ac:dyDescent="0.25">
      <c r="A3396" t="s">
        <v>5999</v>
      </c>
      <c r="B3396" t="s">
        <v>4037</v>
      </c>
      <c r="C3396" t="s">
        <v>4576</v>
      </c>
      <c r="D3396" t="s">
        <v>3193</v>
      </c>
      <c r="E3396" t="s">
        <v>4033</v>
      </c>
      <c r="F3396">
        <v>10</v>
      </c>
      <c r="G3396">
        <v>372.75</v>
      </c>
    </row>
    <row r="3397" spans="1:7" hidden="1" x14ac:dyDescent="0.25">
      <c r="A3397" t="s">
        <v>5999</v>
      </c>
      <c r="B3397" t="s">
        <v>4037</v>
      </c>
      <c r="C3397" t="s">
        <v>5556</v>
      </c>
      <c r="D3397" t="s">
        <v>3198</v>
      </c>
      <c r="E3397" t="s">
        <v>4033</v>
      </c>
      <c r="F3397">
        <v>24</v>
      </c>
      <c r="G3397">
        <v>712.8</v>
      </c>
    </row>
    <row r="3398" spans="1:7" hidden="1" x14ac:dyDescent="0.25">
      <c r="A3398" t="s">
        <v>5999</v>
      </c>
      <c r="B3398" t="s">
        <v>4037</v>
      </c>
      <c r="C3398" t="s">
        <v>4577</v>
      </c>
      <c r="D3398" t="s">
        <v>3199</v>
      </c>
      <c r="E3398" t="s">
        <v>4033</v>
      </c>
      <c r="F3398">
        <v>22</v>
      </c>
      <c r="G3398">
        <v>653.4</v>
      </c>
    </row>
    <row r="3399" spans="1:7" hidden="1" x14ac:dyDescent="0.25">
      <c r="A3399" t="s">
        <v>5999</v>
      </c>
      <c r="B3399" t="s">
        <v>4037</v>
      </c>
      <c r="C3399" t="s">
        <v>4578</v>
      </c>
      <c r="D3399" t="s">
        <v>3200</v>
      </c>
      <c r="E3399" t="s">
        <v>4033</v>
      </c>
      <c r="F3399">
        <v>22</v>
      </c>
      <c r="G3399">
        <v>653.4</v>
      </c>
    </row>
    <row r="3400" spans="1:7" hidden="1" x14ac:dyDescent="0.25">
      <c r="A3400" t="s">
        <v>5999</v>
      </c>
      <c r="B3400" t="s">
        <v>4037</v>
      </c>
      <c r="C3400" t="s">
        <v>4579</v>
      </c>
      <c r="D3400" t="s">
        <v>3201</v>
      </c>
      <c r="E3400" t="s">
        <v>4033</v>
      </c>
      <c r="F3400">
        <v>10</v>
      </c>
      <c r="G3400">
        <v>171.6</v>
      </c>
    </row>
    <row r="3401" spans="1:7" hidden="1" x14ac:dyDescent="0.25">
      <c r="A3401" t="s">
        <v>5999</v>
      </c>
      <c r="B3401" t="s">
        <v>4037</v>
      </c>
      <c r="C3401" t="s">
        <v>5557</v>
      </c>
      <c r="D3401" t="s">
        <v>3202</v>
      </c>
      <c r="E3401" t="s">
        <v>4033</v>
      </c>
      <c r="F3401">
        <v>15</v>
      </c>
      <c r="G3401">
        <v>257.39999999999998</v>
      </c>
    </row>
    <row r="3402" spans="1:7" hidden="1" x14ac:dyDescent="0.25">
      <c r="A3402" t="s">
        <v>5999</v>
      </c>
      <c r="B3402" t="s">
        <v>4037</v>
      </c>
      <c r="C3402" t="s">
        <v>4580</v>
      </c>
      <c r="D3402" t="s">
        <v>3203</v>
      </c>
      <c r="E3402" t="s">
        <v>4033</v>
      </c>
      <c r="F3402">
        <v>15</v>
      </c>
      <c r="G3402">
        <v>257.39999999999998</v>
      </c>
    </row>
    <row r="3403" spans="1:7" hidden="1" x14ac:dyDescent="0.25">
      <c r="A3403" t="s">
        <v>5999</v>
      </c>
      <c r="B3403" t="s">
        <v>4037</v>
      </c>
      <c r="C3403" t="s">
        <v>4581</v>
      </c>
      <c r="D3403" t="s">
        <v>3204</v>
      </c>
      <c r="E3403" t="s">
        <v>4033</v>
      </c>
      <c r="F3403">
        <v>10</v>
      </c>
      <c r="G3403">
        <v>171.6</v>
      </c>
    </row>
    <row r="3404" spans="1:7" hidden="1" x14ac:dyDescent="0.25">
      <c r="A3404" t="s">
        <v>5999</v>
      </c>
      <c r="B3404" t="s">
        <v>4037</v>
      </c>
      <c r="C3404" t="s">
        <v>5558</v>
      </c>
      <c r="D3404" t="s">
        <v>3205</v>
      </c>
      <c r="E3404" t="s">
        <v>4033</v>
      </c>
      <c r="F3404">
        <v>10</v>
      </c>
      <c r="G3404">
        <v>243</v>
      </c>
    </row>
    <row r="3405" spans="1:7" hidden="1" x14ac:dyDescent="0.25">
      <c r="A3405" t="s">
        <v>5999</v>
      </c>
      <c r="B3405" t="s">
        <v>4037</v>
      </c>
      <c r="C3405" t="s">
        <v>5559</v>
      </c>
      <c r="D3405" t="s">
        <v>3206</v>
      </c>
      <c r="E3405" t="s">
        <v>4033</v>
      </c>
      <c r="F3405">
        <v>12</v>
      </c>
      <c r="G3405">
        <v>211.8</v>
      </c>
    </row>
    <row r="3406" spans="1:7" hidden="1" x14ac:dyDescent="0.25">
      <c r="A3406" t="s">
        <v>5999</v>
      </c>
      <c r="B3406" t="s">
        <v>4037</v>
      </c>
      <c r="C3406" t="s">
        <v>4582</v>
      </c>
      <c r="D3406" t="s">
        <v>3207</v>
      </c>
      <c r="E3406" t="s">
        <v>4033</v>
      </c>
      <c r="F3406">
        <v>9</v>
      </c>
      <c r="G3406">
        <v>156.24</v>
      </c>
    </row>
    <row r="3407" spans="1:7" hidden="1" x14ac:dyDescent="0.25">
      <c r="A3407" t="s">
        <v>5999</v>
      </c>
      <c r="B3407" t="s">
        <v>4037</v>
      </c>
      <c r="C3407" t="s">
        <v>4583</v>
      </c>
      <c r="D3407" t="s">
        <v>3208</v>
      </c>
      <c r="E3407" t="s">
        <v>4033</v>
      </c>
      <c r="F3407">
        <v>7</v>
      </c>
      <c r="G3407">
        <v>121.52</v>
      </c>
    </row>
    <row r="3408" spans="1:7" hidden="1" x14ac:dyDescent="0.25">
      <c r="A3408" t="s">
        <v>5999</v>
      </c>
      <c r="B3408" t="s">
        <v>4091</v>
      </c>
      <c r="C3408" t="s">
        <v>5562</v>
      </c>
      <c r="D3408" t="s">
        <v>3215</v>
      </c>
      <c r="E3408" t="s">
        <v>4033</v>
      </c>
      <c r="F3408">
        <v>68</v>
      </c>
      <c r="G3408">
        <v>814.9</v>
      </c>
    </row>
    <row r="3409" spans="1:7" hidden="1" x14ac:dyDescent="0.25">
      <c r="A3409" t="s">
        <v>5999</v>
      </c>
      <c r="B3409" t="s">
        <v>4091</v>
      </c>
      <c r="C3409" t="s">
        <v>5568</v>
      </c>
      <c r="D3409" t="s">
        <v>3221</v>
      </c>
      <c r="E3409" t="s">
        <v>4033</v>
      </c>
      <c r="F3409">
        <v>5</v>
      </c>
      <c r="G3409">
        <v>77.5</v>
      </c>
    </row>
    <row r="3410" spans="1:7" hidden="1" x14ac:dyDescent="0.25">
      <c r="A3410" t="s">
        <v>5999</v>
      </c>
      <c r="B3410" t="s">
        <v>4053</v>
      </c>
      <c r="C3410" t="s">
        <v>6124</v>
      </c>
      <c r="D3410" t="s">
        <v>3224</v>
      </c>
      <c r="E3410" t="s">
        <v>4086</v>
      </c>
      <c r="F3410">
        <v>0</v>
      </c>
      <c r="G3410">
        <v>0</v>
      </c>
    </row>
    <row r="3411" spans="1:7" hidden="1" x14ac:dyDescent="0.25">
      <c r="A3411" t="s">
        <v>5999</v>
      </c>
      <c r="B3411" t="s">
        <v>4234</v>
      </c>
      <c r="C3411" t="s">
        <v>6125</v>
      </c>
      <c r="D3411" t="s">
        <v>6126</v>
      </c>
      <c r="E3411" t="s">
        <v>4033</v>
      </c>
      <c r="F3411">
        <v>3</v>
      </c>
      <c r="G3411">
        <v>23.97</v>
      </c>
    </row>
    <row r="3412" spans="1:7" hidden="1" x14ac:dyDescent="0.25">
      <c r="A3412" t="s">
        <v>5999</v>
      </c>
      <c r="B3412" t="s">
        <v>4234</v>
      </c>
      <c r="C3412" t="s">
        <v>6127</v>
      </c>
      <c r="D3412" t="s">
        <v>6128</v>
      </c>
      <c r="E3412" t="s">
        <v>4033</v>
      </c>
      <c r="F3412">
        <v>5</v>
      </c>
      <c r="G3412">
        <v>26.65</v>
      </c>
    </row>
    <row r="3413" spans="1:7" hidden="1" x14ac:dyDescent="0.25">
      <c r="A3413" t="s">
        <v>5999</v>
      </c>
      <c r="B3413" t="s">
        <v>4553</v>
      </c>
      <c r="C3413" t="s">
        <v>6129</v>
      </c>
      <c r="D3413" t="s">
        <v>6130</v>
      </c>
      <c r="E3413" t="s">
        <v>4033</v>
      </c>
      <c r="F3413">
        <v>3</v>
      </c>
      <c r="G3413">
        <v>23.97</v>
      </c>
    </row>
    <row r="3414" spans="1:7" hidden="1" x14ac:dyDescent="0.25">
      <c r="A3414" t="s">
        <v>5999</v>
      </c>
      <c r="B3414" t="s">
        <v>4234</v>
      </c>
      <c r="C3414" t="s">
        <v>6131</v>
      </c>
      <c r="D3414" t="s">
        <v>6132</v>
      </c>
      <c r="E3414" t="s">
        <v>4033</v>
      </c>
      <c r="F3414">
        <v>2</v>
      </c>
      <c r="G3414">
        <v>15.98</v>
      </c>
    </row>
    <row r="3415" spans="1:7" hidden="1" x14ac:dyDescent="0.25">
      <c r="A3415" t="s">
        <v>5999</v>
      </c>
      <c r="B3415" t="s">
        <v>4234</v>
      </c>
      <c r="C3415" t="s">
        <v>6133</v>
      </c>
      <c r="D3415" t="s">
        <v>6134</v>
      </c>
      <c r="E3415" t="s">
        <v>4033</v>
      </c>
      <c r="F3415">
        <v>12</v>
      </c>
      <c r="G3415">
        <v>155.88</v>
      </c>
    </row>
    <row r="3416" spans="1:7" hidden="1" x14ac:dyDescent="0.25">
      <c r="A3416" t="s">
        <v>5999</v>
      </c>
      <c r="B3416" t="s">
        <v>4553</v>
      </c>
      <c r="C3416" t="s">
        <v>5569</v>
      </c>
      <c r="D3416" t="s">
        <v>3229</v>
      </c>
      <c r="E3416" t="s">
        <v>4033</v>
      </c>
      <c r="F3416">
        <v>4</v>
      </c>
      <c r="G3416">
        <v>51.6</v>
      </c>
    </row>
    <row r="3417" spans="1:7" hidden="1" x14ac:dyDescent="0.25">
      <c r="A3417" t="s">
        <v>5999</v>
      </c>
      <c r="B3417" t="s">
        <v>4234</v>
      </c>
      <c r="C3417" t="s">
        <v>6135</v>
      </c>
      <c r="D3417" t="s">
        <v>6136</v>
      </c>
      <c r="E3417" t="s">
        <v>4033</v>
      </c>
      <c r="F3417">
        <v>14</v>
      </c>
      <c r="G3417">
        <v>111.3</v>
      </c>
    </row>
    <row r="3418" spans="1:7" hidden="1" x14ac:dyDescent="0.25">
      <c r="A3418" t="s">
        <v>5999</v>
      </c>
      <c r="B3418" t="s">
        <v>4083</v>
      </c>
      <c r="C3418" t="s">
        <v>4237</v>
      </c>
      <c r="D3418" t="s">
        <v>3233</v>
      </c>
      <c r="E3418" t="s">
        <v>4033</v>
      </c>
      <c r="F3418">
        <v>100</v>
      </c>
      <c r="G3418">
        <v>295</v>
      </c>
    </row>
    <row r="3419" spans="1:7" hidden="1" x14ac:dyDescent="0.25">
      <c r="A3419" t="s">
        <v>5999</v>
      </c>
      <c r="B3419" t="s">
        <v>4083</v>
      </c>
      <c r="C3419" t="s">
        <v>4589</v>
      </c>
      <c r="D3419" t="s">
        <v>3234</v>
      </c>
      <c r="E3419" t="s">
        <v>4033</v>
      </c>
      <c r="F3419">
        <v>100</v>
      </c>
      <c r="G3419">
        <v>294</v>
      </c>
    </row>
    <row r="3420" spans="1:7" hidden="1" x14ac:dyDescent="0.25">
      <c r="A3420" t="s">
        <v>5999</v>
      </c>
      <c r="B3420" t="s">
        <v>4083</v>
      </c>
      <c r="C3420" t="s">
        <v>6137</v>
      </c>
      <c r="D3420" t="s">
        <v>3254</v>
      </c>
      <c r="E3420" t="s">
        <v>4086</v>
      </c>
      <c r="F3420">
        <v>11</v>
      </c>
      <c r="G3420">
        <v>60.5</v>
      </c>
    </row>
    <row r="3421" spans="1:7" hidden="1" x14ac:dyDescent="0.25">
      <c r="A3421" t="s">
        <v>5999</v>
      </c>
      <c r="B3421" t="s">
        <v>4234</v>
      </c>
      <c r="C3421" t="s">
        <v>6138</v>
      </c>
      <c r="D3421" t="s">
        <v>6139</v>
      </c>
      <c r="E3421" t="s">
        <v>4033</v>
      </c>
      <c r="F3421">
        <v>2</v>
      </c>
      <c r="G3421">
        <v>2.7</v>
      </c>
    </row>
    <row r="3422" spans="1:7" hidden="1" x14ac:dyDescent="0.25">
      <c r="A3422" t="s">
        <v>5999</v>
      </c>
      <c r="B3422" t="s">
        <v>4234</v>
      </c>
      <c r="C3422" t="s">
        <v>6140</v>
      </c>
      <c r="D3422" t="s">
        <v>6141</v>
      </c>
      <c r="E3422" t="s">
        <v>4033</v>
      </c>
      <c r="F3422">
        <v>3</v>
      </c>
      <c r="G3422">
        <v>7.77</v>
      </c>
    </row>
    <row r="3423" spans="1:7" hidden="1" x14ac:dyDescent="0.25">
      <c r="A3423" t="s">
        <v>5999</v>
      </c>
      <c r="B3423" t="s">
        <v>4234</v>
      </c>
      <c r="C3423" t="s">
        <v>6142</v>
      </c>
      <c r="D3423" t="s">
        <v>6143</v>
      </c>
      <c r="E3423" t="s">
        <v>4033</v>
      </c>
      <c r="F3423">
        <v>3</v>
      </c>
      <c r="G3423">
        <v>12.3</v>
      </c>
    </row>
    <row r="3424" spans="1:7" hidden="1" x14ac:dyDescent="0.25">
      <c r="A3424" t="s">
        <v>5999</v>
      </c>
      <c r="B3424" t="s">
        <v>4234</v>
      </c>
      <c r="C3424" t="s">
        <v>6144</v>
      </c>
      <c r="D3424" t="s">
        <v>6145</v>
      </c>
      <c r="E3424" t="s">
        <v>4033</v>
      </c>
      <c r="F3424">
        <v>5</v>
      </c>
      <c r="G3424">
        <v>23.65</v>
      </c>
    </row>
    <row r="3425" spans="1:7" hidden="1" x14ac:dyDescent="0.25">
      <c r="A3425" t="s">
        <v>5999</v>
      </c>
      <c r="B3425" t="s">
        <v>4234</v>
      </c>
      <c r="C3425" t="s">
        <v>4596</v>
      </c>
      <c r="D3425" t="s">
        <v>4597</v>
      </c>
      <c r="E3425" t="s">
        <v>4033</v>
      </c>
      <c r="F3425">
        <v>6</v>
      </c>
      <c r="G3425">
        <v>60</v>
      </c>
    </row>
    <row r="3426" spans="1:7" hidden="1" x14ac:dyDescent="0.25">
      <c r="A3426" t="s">
        <v>5999</v>
      </c>
      <c r="B3426" t="s">
        <v>4234</v>
      </c>
      <c r="C3426" t="s">
        <v>6146</v>
      </c>
      <c r="D3426" t="s">
        <v>6147</v>
      </c>
      <c r="E3426" t="s">
        <v>4033</v>
      </c>
      <c r="F3426">
        <v>25</v>
      </c>
      <c r="G3426">
        <v>65.75</v>
      </c>
    </row>
    <row r="3427" spans="1:7" hidden="1" x14ac:dyDescent="0.25">
      <c r="A3427" t="s">
        <v>5999</v>
      </c>
      <c r="B3427" t="s">
        <v>4234</v>
      </c>
      <c r="C3427" t="s">
        <v>6148</v>
      </c>
      <c r="D3427" t="s">
        <v>6149</v>
      </c>
      <c r="E3427" t="s">
        <v>4033</v>
      </c>
      <c r="F3427">
        <v>28</v>
      </c>
      <c r="G3427">
        <v>88.76</v>
      </c>
    </row>
    <row r="3428" spans="1:7" hidden="1" x14ac:dyDescent="0.25">
      <c r="A3428" t="s">
        <v>5999</v>
      </c>
      <c r="B3428" t="s">
        <v>4553</v>
      </c>
      <c r="C3428" t="s">
        <v>6150</v>
      </c>
      <c r="D3428" t="s">
        <v>6151</v>
      </c>
      <c r="E3428" t="s">
        <v>4033</v>
      </c>
      <c r="F3428">
        <v>20</v>
      </c>
      <c r="G3428">
        <v>51.73</v>
      </c>
    </row>
    <row r="3429" spans="1:7" hidden="1" x14ac:dyDescent="0.25">
      <c r="A3429" t="s">
        <v>5999</v>
      </c>
      <c r="B3429" t="s">
        <v>4234</v>
      </c>
      <c r="C3429" t="s">
        <v>4598</v>
      </c>
      <c r="D3429" t="s">
        <v>3259</v>
      </c>
      <c r="E3429" t="s">
        <v>4033</v>
      </c>
      <c r="F3429">
        <v>5</v>
      </c>
      <c r="G3429">
        <v>50</v>
      </c>
    </row>
    <row r="3430" spans="1:7" hidden="1" x14ac:dyDescent="0.25">
      <c r="A3430" t="s">
        <v>5999</v>
      </c>
      <c r="B3430" t="s">
        <v>4091</v>
      </c>
      <c r="C3430" t="s">
        <v>6152</v>
      </c>
      <c r="D3430" t="s">
        <v>6153</v>
      </c>
      <c r="E3430" t="s">
        <v>4033</v>
      </c>
      <c r="F3430">
        <v>1</v>
      </c>
      <c r="G3430">
        <v>17.899999999999999</v>
      </c>
    </row>
    <row r="3431" spans="1:7" hidden="1" x14ac:dyDescent="0.25">
      <c r="A3431" t="s">
        <v>5999</v>
      </c>
      <c r="B3431" t="s">
        <v>4234</v>
      </c>
      <c r="C3431" t="s">
        <v>6154</v>
      </c>
      <c r="D3431" t="s">
        <v>6155</v>
      </c>
      <c r="E3431" t="s">
        <v>4033</v>
      </c>
      <c r="F3431">
        <v>7</v>
      </c>
      <c r="G3431">
        <v>2093</v>
      </c>
    </row>
    <row r="3432" spans="1:7" hidden="1" x14ac:dyDescent="0.25">
      <c r="A3432" t="s">
        <v>5999</v>
      </c>
      <c r="B3432" t="s">
        <v>4055</v>
      </c>
      <c r="C3432" t="s">
        <v>5588</v>
      </c>
      <c r="D3432" t="s">
        <v>3276</v>
      </c>
      <c r="E3432" t="s">
        <v>4033</v>
      </c>
      <c r="F3432">
        <v>15</v>
      </c>
      <c r="G3432">
        <v>37.5</v>
      </c>
    </row>
    <row r="3433" spans="1:7" hidden="1" x14ac:dyDescent="0.25">
      <c r="A3433" t="s">
        <v>5999</v>
      </c>
      <c r="B3433" t="s">
        <v>4055</v>
      </c>
      <c r="C3433" t="s">
        <v>5597</v>
      </c>
      <c r="D3433" t="s">
        <v>3290</v>
      </c>
      <c r="E3433" t="s">
        <v>4033</v>
      </c>
      <c r="F3433">
        <v>5</v>
      </c>
      <c r="G3433">
        <v>20.56</v>
      </c>
    </row>
    <row r="3434" spans="1:7" hidden="1" x14ac:dyDescent="0.25">
      <c r="A3434" t="s">
        <v>5999</v>
      </c>
      <c r="B3434" t="s">
        <v>4042</v>
      </c>
      <c r="C3434" t="s">
        <v>4604</v>
      </c>
      <c r="D3434" t="s">
        <v>3319</v>
      </c>
      <c r="E3434" t="s">
        <v>4039</v>
      </c>
      <c r="F3434">
        <v>2</v>
      </c>
      <c r="G3434">
        <v>350</v>
      </c>
    </row>
    <row r="3435" spans="1:7" hidden="1" x14ac:dyDescent="0.25">
      <c r="A3435" t="s">
        <v>5999</v>
      </c>
      <c r="B3435" t="s">
        <v>4040</v>
      </c>
      <c r="C3435" t="s">
        <v>4844</v>
      </c>
      <c r="D3435" t="s">
        <v>3330</v>
      </c>
      <c r="E3435" t="s">
        <v>4033</v>
      </c>
      <c r="F3435">
        <v>1</v>
      </c>
      <c r="G3435">
        <v>3.52</v>
      </c>
    </row>
    <row r="3436" spans="1:7" hidden="1" x14ac:dyDescent="0.25">
      <c r="A3436" t="s">
        <v>5999</v>
      </c>
      <c r="B3436" t="s">
        <v>4040</v>
      </c>
      <c r="C3436" t="s">
        <v>5621</v>
      </c>
      <c r="D3436" t="s">
        <v>3337</v>
      </c>
      <c r="E3436" t="s">
        <v>4033</v>
      </c>
      <c r="F3436">
        <v>1</v>
      </c>
      <c r="G3436">
        <v>8.31</v>
      </c>
    </row>
    <row r="3437" spans="1:7" hidden="1" x14ac:dyDescent="0.25">
      <c r="A3437" t="s">
        <v>5999</v>
      </c>
      <c r="B3437" t="s">
        <v>4042</v>
      </c>
      <c r="C3437" t="s">
        <v>4608</v>
      </c>
      <c r="D3437" t="s">
        <v>3343</v>
      </c>
      <c r="E3437" t="s">
        <v>4033</v>
      </c>
      <c r="F3437">
        <v>90</v>
      </c>
      <c r="G3437">
        <v>297.7</v>
      </c>
    </row>
    <row r="3438" spans="1:7" hidden="1" x14ac:dyDescent="0.25">
      <c r="A3438" t="s">
        <v>5999</v>
      </c>
      <c r="B3438" t="s">
        <v>4042</v>
      </c>
      <c r="C3438" t="s">
        <v>4609</v>
      </c>
      <c r="D3438" t="s">
        <v>3346</v>
      </c>
      <c r="E3438" t="s">
        <v>4033</v>
      </c>
      <c r="F3438">
        <v>9</v>
      </c>
      <c r="G3438">
        <v>130.5</v>
      </c>
    </row>
    <row r="3439" spans="1:7" hidden="1" x14ac:dyDescent="0.25">
      <c r="A3439" t="s">
        <v>5999</v>
      </c>
      <c r="B3439" t="s">
        <v>4042</v>
      </c>
      <c r="C3439" t="s">
        <v>4260</v>
      </c>
      <c r="D3439" t="s">
        <v>3347</v>
      </c>
      <c r="E3439" t="s">
        <v>4033</v>
      </c>
      <c r="F3439">
        <v>0</v>
      </c>
      <c r="G3439">
        <v>0</v>
      </c>
    </row>
    <row r="3440" spans="1:7" hidden="1" x14ac:dyDescent="0.25">
      <c r="A3440" t="s">
        <v>5999</v>
      </c>
      <c r="B3440" t="s">
        <v>4055</v>
      </c>
      <c r="C3440" t="s">
        <v>4262</v>
      </c>
      <c r="D3440" t="s">
        <v>3350</v>
      </c>
      <c r="E3440" t="s">
        <v>4033</v>
      </c>
      <c r="F3440">
        <v>1</v>
      </c>
      <c r="G3440">
        <v>16.98</v>
      </c>
    </row>
    <row r="3441" spans="1:7" hidden="1" x14ac:dyDescent="0.25">
      <c r="A3441" t="s">
        <v>5999</v>
      </c>
      <c r="B3441" t="s">
        <v>4055</v>
      </c>
      <c r="C3441" t="s">
        <v>4263</v>
      </c>
      <c r="D3441" t="s">
        <v>3351</v>
      </c>
      <c r="E3441" t="s">
        <v>4033</v>
      </c>
      <c r="F3441">
        <v>2</v>
      </c>
      <c r="G3441">
        <v>33.96</v>
      </c>
    </row>
    <row r="3442" spans="1:7" hidden="1" x14ac:dyDescent="0.25">
      <c r="A3442" t="s">
        <v>5999</v>
      </c>
      <c r="B3442" t="s">
        <v>4055</v>
      </c>
      <c r="C3442" t="s">
        <v>4264</v>
      </c>
      <c r="D3442" t="s">
        <v>3352</v>
      </c>
      <c r="E3442" t="s">
        <v>4033</v>
      </c>
      <c r="F3442">
        <v>74</v>
      </c>
      <c r="G3442">
        <v>1764.44</v>
      </c>
    </row>
    <row r="3443" spans="1:7" hidden="1" x14ac:dyDescent="0.25">
      <c r="A3443" t="s">
        <v>5999</v>
      </c>
      <c r="B3443" t="s">
        <v>4055</v>
      </c>
      <c r="C3443" t="s">
        <v>4265</v>
      </c>
      <c r="D3443" t="s">
        <v>3353</v>
      </c>
      <c r="E3443" t="s">
        <v>4033</v>
      </c>
      <c r="F3443">
        <v>0</v>
      </c>
      <c r="G3443">
        <v>0</v>
      </c>
    </row>
    <row r="3444" spans="1:7" hidden="1" x14ac:dyDescent="0.25">
      <c r="A3444" t="s">
        <v>5999</v>
      </c>
      <c r="B3444" t="s">
        <v>4055</v>
      </c>
      <c r="C3444" t="s">
        <v>4266</v>
      </c>
      <c r="D3444" t="s">
        <v>3354</v>
      </c>
      <c r="E3444" t="s">
        <v>4033</v>
      </c>
      <c r="F3444">
        <v>1</v>
      </c>
      <c r="G3444">
        <v>16.98</v>
      </c>
    </row>
    <row r="3445" spans="1:7" hidden="1" x14ac:dyDescent="0.25">
      <c r="A3445" t="s">
        <v>5999</v>
      </c>
      <c r="B3445" t="s">
        <v>4055</v>
      </c>
      <c r="C3445" t="s">
        <v>4268</v>
      </c>
      <c r="D3445" t="s">
        <v>3357</v>
      </c>
      <c r="E3445" t="s">
        <v>4033</v>
      </c>
      <c r="F3445">
        <v>2</v>
      </c>
      <c r="G3445">
        <v>33.96</v>
      </c>
    </row>
    <row r="3446" spans="1:7" hidden="1" x14ac:dyDescent="0.25">
      <c r="A3446" t="s">
        <v>5999</v>
      </c>
      <c r="B3446" t="s">
        <v>4055</v>
      </c>
      <c r="C3446" t="s">
        <v>4846</v>
      </c>
      <c r="D3446" t="s">
        <v>3361</v>
      </c>
      <c r="E3446" t="s">
        <v>4030</v>
      </c>
      <c r="F3446">
        <v>4</v>
      </c>
      <c r="G3446">
        <v>51.01</v>
      </c>
    </row>
    <row r="3447" spans="1:7" hidden="1" x14ac:dyDescent="0.25">
      <c r="A3447" t="s">
        <v>5999</v>
      </c>
      <c r="B3447" t="s">
        <v>4055</v>
      </c>
      <c r="C3447" t="s">
        <v>4847</v>
      </c>
      <c r="D3447" t="s">
        <v>3362</v>
      </c>
      <c r="E3447" t="s">
        <v>4030</v>
      </c>
      <c r="F3447">
        <v>4</v>
      </c>
      <c r="G3447">
        <v>49.7</v>
      </c>
    </row>
    <row r="3448" spans="1:7" hidden="1" x14ac:dyDescent="0.25">
      <c r="A3448" t="s">
        <v>5999</v>
      </c>
      <c r="B3448" t="s">
        <v>4055</v>
      </c>
      <c r="C3448" t="s">
        <v>5630</v>
      </c>
      <c r="D3448" t="s">
        <v>3363</v>
      </c>
      <c r="E3448" t="s">
        <v>4030</v>
      </c>
      <c r="F3448">
        <v>4</v>
      </c>
      <c r="G3448">
        <v>48.24</v>
      </c>
    </row>
    <row r="3449" spans="1:7" hidden="1" x14ac:dyDescent="0.25">
      <c r="A3449" t="s">
        <v>5999</v>
      </c>
      <c r="B3449" t="s">
        <v>4055</v>
      </c>
      <c r="C3449" t="s">
        <v>5631</v>
      </c>
      <c r="D3449" t="s">
        <v>3364</v>
      </c>
      <c r="E3449" t="s">
        <v>4030</v>
      </c>
      <c r="F3449">
        <v>6</v>
      </c>
      <c r="G3449">
        <v>78.349999999999994</v>
      </c>
    </row>
    <row r="3450" spans="1:7" hidden="1" x14ac:dyDescent="0.25">
      <c r="A3450" t="s">
        <v>5999</v>
      </c>
      <c r="B3450" t="s">
        <v>4055</v>
      </c>
      <c r="C3450" t="s">
        <v>5632</v>
      </c>
      <c r="D3450" t="s">
        <v>3365</v>
      </c>
      <c r="E3450" t="s">
        <v>4030</v>
      </c>
      <c r="F3450">
        <v>4</v>
      </c>
      <c r="G3450">
        <v>47.92</v>
      </c>
    </row>
    <row r="3451" spans="1:7" hidden="1" x14ac:dyDescent="0.25">
      <c r="A3451" t="s">
        <v>5999</v>
      </c>
      <c r="B3451" t="s">
        <v>4055</v>
      </c>
      <c r="C3451" t="s">
        <v>4848</v>
      </c>
      <c r="D3451" t="s">
        <v>3366</v>
      </c>
      <c r="E3451" t="s">
        <v>4030</v>
      </c>
      <c r="F3451">
        <v>6</v>
      </c>
      <c r="G3451">
        <v>74.150000000000006</v>
      </c>
    </row>
    <row r="3452" spans="1:7" hidden="1" x14ac:dyDescent="0.25">
      <c r="A3452" t="s">
        <v>5999</v>
      </c>
      <c r="B3452" t="s">
        <v>4055</v>
      </c>
      <c r="C3452" t="s">
        <v>4269</v>
      </c>
      <c r="D3452" t="s">
        <v>3367</v>
      </c>
      <c r="E3452" t="s">
        <v>4030</v>
      </c>
      <c r="F3452">
        <v>6</v>
      </c>
      <c r="G3452">
        <v>75.28</v>
      </c>
    </row>
    <row r="3453" spans="1:7" hidden="1" x14ac:dyDescent="0.25">
      <c r="A3453" t="s">
        <v>5999</v>
      </c>
      <c r="B3453" t="s">
        <v>4055</v>
      </c>
      <c r="C3453" t="s">
        <v>4271</v>
      </c>
      <c r="D3453" t="s">
        <v>3369</v>
      </c>
      <c r="E3453" t="s">
        <v>4030</v>
      </c>
      <c r="F3453">
        <v>14</v>
      </c>
      <c r="G3453">
        <v>42.93</v>
      </c>
    </row>
    <row r="3454" spans="1:7" hidden="1" x14ac:dyDescent="0.25">
      <c r="A3454" t="s">
        <v>5999</v>
      </c>
      <c r="B3454" t="s">
        <v>4055</v>
      </c>
      <c r="C3454" t="s">
        <v>4272</v>
      </c>
      <c r="D3454" t="s">
        <v>3370</v>
      </c>
      <c r="E3454" t="s">
        <v>4030</v>
      </c>
      <c r="F3454">
        <v>9</v>
      </c>
      <c r="G3454">
        <v>14.91</v>
      </c>
    </row>
    <row r="3455" spans="1:7" hidden="1" x14ac:dyDescent="0.25">
      <c r="A3455" t="s">
        <v>5999</v>
      </c>
      <c r="B3455" t="s">
        <v>4055</v>
      </c>
      <c r="C3455" t="s">
        <v>4273</v>
      </c>
      <c r="D3455" t="s">
        <v>3372</v>
      </c>
      <c r="E3455" t="s">
        <v>4030</v>
      </c>
      <c r="F3455">
        <v>4</v>
      </c>
      <c r="G3455">
        <v>11.37</v>
      </c>
    </row>
    <row r="3456" spans="1:7" hidden="1" x14ac:dyDescent="0.25">
      <c r="A3456" t="s">
        <v>5999</v>
      </c>
      <c r="B3456" t="s">
        <v>4055</v>
      </c>
      <c r="C3456" t="s">
        <v>4274</v>
      </c>
      <c r="D3456" t="s">
        <v>3373</v>
      </c>
      <c r="E3456" t="s">
        <v>4030</v>
      </c>
      <c r="F3456">
        <v>9</v>
      </c>
      <c r="G3456">
        <v>32.479999999999997</v>
      </c>
    </row>
    <row r="3457" spans="1:7" hidden="1" x14ac:dyDescent="0.25">
      <c r="A3457" t="s">
        <v>5999</v>
      </c>
      <c r="B3457" t="s">
        <v>4055</v>
      </c>
      <c r="C3457" t="s">
        <v>4275</v>
      </c>
      <c r="D3457" t="s">
        <v>3374</v>
      </c>
      <c r="E3457" t="s">
        <v>4030</v>
      </c>
      <c r="F3457">
        <v>4</v>
      </c>
      <c r="G3457">
        <v>12.26</v>
      </c>
    </row>
    <row r="3458" spans="1:7" hidden="1" x14ac:dyDescent="0.25">
      <c r="A3458" t="s">
        <v>5999</v>
      </c>
      <c r="B3458" t="s">
        <v>4055</v>
      </c>
      <c r="C3458" t="s">
        <v>4276</v>
      </c>
      <c r="D3458" t="s">
        <v>3375</v>
      </c>
      <c r="E3458" t="s">
        <v>4030</v>
      </c>
      <c r="F3458">
        <v>14</v>
      </c>
      <c r="G3458">
        <v>42.95</v>
      </c>
    </row>
    <row r="3459" spans="1:7" hidden="1" x14ac:dyDescent="0.25">
      <c r="A3459" t="s">
        <v>5999</v>
      </c>
      <c r="B3459" t="s">
        <v>4055</v>
      </c>
      <c r="C3459" t="s">
        <v>4277</v>
      </c>
      <c r="D3459" t="s">
        <v>3376</v>
      </c>
      <c r="E3459" t="s">
        <v>4030</v>
      </c>
      <c r="F3459">
        <v>4</v>
      </c>
      <c r="G3459">
        <v>11.65</v>
      </c>
    </row>
    <row r="3460" spans="1:7" hidden="1" x14ac:dyDescent="0.25">
      <c r="A3460" t="s">
        <v>5999</v>
      </c>
      <c r="B3460" t="s">
        <v>4055</v>
      </c>
      <c r="C3460" t="s">
        <v>4610</v>
      </c>
      <c r="D3460" t="s">
        <v>3382</v>
      </c>
      <c r="E3460" t="s">
        <v>4030</v>
      </c>
      <c r="F3460">
        <v>40</v>
      </c>
      <c r="G3460">
        <v>10.68</v>
      </c>
    </row>
    <row r="3461" spans="1:7" hidden="1" x14ac:dyDescent="0.25">
      <c r="A3461" t="s">
        <v>5999</v>
      </c>
      <c r="B3461" t="s">
        <v>4055</v>
      </c>
      <c r="C3461" t="s">
        <v>4611</v>
      </c>
      <c r="D3461" t="s">
        <v>3383</v>
      </c>
      <c r="E3461" t="s">
        <v>4030</v>
      </c>
      <c r="F3461">
        <v>40</v>
      </c>
      <c r="G3461">
        <v>10.47</v>
      </c>
    </row>
    <row r="3462" spans="1:7" hidden="1" x14ac:dyDescent="0.25">
      <c r="A3462" t="s">
        <v>5999</v>
      </c>
      <c r="B3462" t="s">
        <v>4055</v>
      </c>
      <c r="C3462" t="s">
        <v>4612</v>
      </c>
      <c r="D3462" t="s">
        <v>3384</v>
      </c>
      <c r="E3462" t="s">
        <v>4030</v>
      </c>
      <c r="F3462">
        <v>20</v>
      </c>
      <c r="G3462">
        <v>5.32</v>
      </c>
    </row>
    <row r="3463" spans="1:7" hidden="1" x14ac:dyDescent="0.25">
      <c r="A3463" t="s">
        <v>5999</v>
      </c>
      <c r="B3463" t="s">
        <v>4055</v>
      </c>
      <c r="C3463" t="s">
        <v>4613</v>
      </c>
      <c r="D3463" t="s">
        <v>3385</v>
      </c>
      <c r="E3463" t="s">
        <v>4030</v>
      </c>
      <c r="F3463">
        <v>40</v>
      </c>
      <c r="G3463">
        <v>10.64</v>
      </c>
    </row>
    <row r="3464" spans="1:7" hidden="1" x14ac:dyDescent="0.25">
      <c r="A3464" t="s">
        <v>5999</v>
      </c>
      <c r="B3464" t="s">
        <v>4055</v>
      </c>
      <c r="C3464" t="s">
        <v>4614</v>
      </c>
      <c r="D3464" t="s">
        <v>3386</v>
      </c>
      <c r="E3464" t="s">
        <v>4030</v>
      </c>
      <c r="F3464">
        <v>40</v>
      </c>
      <c r="G3464">
        <v>17.79</v>
      </c>
    </row>
    <row r="3465" spans="1:7" hidden="1" x14ac:dyDescent="0.25">
      <c r="A3465" t="s">
        <v>5999</v>
      </c>
      <c r="B3465" t="s">
        <v>4055</v>
      </c>
      <c r="C3465" t="s">
        <v>4615</v>
      </c>
      <c r="D3465" t="s">
        <v>3387</v>
      </c>
      <c r="E3465" t="s">
        <v>4030</v>
      </c>
      <c r="F3465">
        <v>40</v>
      </c>
      <c r="G3465">
        <v>10.62</v>
      </c>
    </row>
    <row r="3466" spans="1:7" hidden="1" x14ac:dyDescent="0.25">
      <c r="A3466" t="s">
        <v>5999</v>
      </c>
      <c r="B3466" t="s">
        <v>4055</v>
      </c>
      <c r="C3466" t="s">
        <v>4616</v>
      </c>
      <c r="D3466" t="s">
        <v>3388</v>
      </c>
      <c r="E3466" t="s">
        <v>4030</v>
      </c>
      <c r="F3466">
        <v>40</v>
      </c>
      <c r="G3466">
        <v>10.43</v>
      </c>
    </row>
    <row r="3467" spans="1:7" hidden="1" x14ac:dyDescent="0.25">
      <c r="A3467" t="s">
        <v>5999</v>
      </c>
      <c r="B3467" t="s">
        <v>4055</v>
      </c>
      <c r="C3467" t="s">
        <v>4617</v>
      </c>
      <c r="D3467" t="s">
        <v>3389</v>
      </c>
      <c r="E3467" t="s">
        <v>4030</v>
      </c>
      <c r="F3467">
        <v>40</v>
      </c>
      <c r="G3467">
        <v>10.48</v>
      </c>
    </row>
    <row r="3468" spans="1:7" hidden="1" x14ac:dyDescent="0.25">
      <c r="A3468" t="s">
        <v>5999</v>
      </c>
      <c r="B3468" t="s">
        <v>4055</v>
      </c>
      <c r="C3468" t="s">
        <v>6156</v>
      </c>
      <c r="D3468" t="s">
        <v>3390</v>
      </c>
      <c r="E3468" t="s">
        <v>4033</v>
      </c>
      <c r="F3468">
        <v>5</v>
      </c>
      <c r="G3468">
        <v>323.36</v>
      </c>
    </row>
    <row r="3469" spans="1:7" hidden="1" x14ac:dyDescent="0.25">
      <c r="A3469" t="s">
        <v>5999</v>
      </c>
      <c r="B3469" t="s">
        <v>4055</v>
      </c>
      <c r="C3469" t="s">
        <v>4618</v>
      </c>
      <c r="D3469" t="s">
        <v>3393</v>
      </c>
      <c r="E3469" t="s">
        <v>4030</v>
      </c>
      <c r="F3469">
        <v>10</v>
      </c>
      <c r="G3469">
        <v>4.4000000000000004</v>
      </c>
    </row>
    <row r="3470" spans="1:7" hidden="1" x14ac:dyDescent="0.25">
      <c r="A3470" t="s">
        <v>5999</v>
      </c>
      <c r="B3470" t="s">
        <v>4055</v>
      </c>
      <c r="C3470" t="s">
        <v>4619</v>
      </c>
      <c r="D3470" t="s">
        <v>3394</v>
      </c>
      <c r="E3470" t="s">
        <v>4030</v>
      </c>
      <c r="F3470">
        <v>10</v>
      </c>
      <c r="G3470">
        <v>4.43</v>
      </c>
    </row>
    <row r="3471" spans="1:7" hidden="1" x14ac:dyDescent="0.25">
      <c r="A3471" t="s">
        <v>5999</v>
      </c>
      <c r="B3471" t="s">
        <v>4055</v>
      </c>
      <c r="C3471" t="s">
        <v>4621</v>
      </c>
      <c r="D3471" t="s">
        <v>3396</v>
      </c>
      <c r="E3471" t="s">
        <v>4030</v>
      </c>
      <c r="F3471">
        <v>10</v>
      </c>
      <c r="G3471">
        <v>4.3899999999999997</v>
      </c>
    </row>
    <row r="3472" spans="1:7" hidden="1" x14ac:dyDescent="0.25">
      <c r="A3472" t="s">
        <v>5999</v>
      </c>
      <c r="B3472" t="s">
        <v>4055</v>
      </c>
      <c r="C3472" t="s">
        <v>4623</v>
      </c>
      <c r="D3472" t="s">
        <v>3398</v>
      </c>
      <c r="E3472" t="s">
        <v>4030</v>
      </c>
      <c r="F3472">
        <v>20</v>
      </c>
      <c r="G3472">
        <v>8.84</v>
      </c>
    </row>
    <row r="3473" spans="1:7" hidden="1" x14ac:dyDescent="0.25">
      <c r="A3473" t="s">
        <v>5999</v>
      </c>
      <c r="B3473" t="s">
        <v>4055</v>
      </c>
      <c r="C3473" t="s">
        <v>4852</v>
      </c>
      <c r="D3473" t="s">
        <v>3408</v>
      </c>
      <c r="E3473" t="s">
        <v>4030</v>
      </c>
      <c r="F3473">
        <v>10</v>
      </c>
      <c r="G3473">
        <v>4.4000000000000004</v>
      </c>
    </row>
    <row r="3474" spans="1:7" hidden="1" x14ac:dyDescent="0.25">
      <c r="A3474" t="s">
        <v>5999</v>
      </c>
      <c r="B3474" t="s">
        <v>4055</v>
      </c>
      <c r="C3474" t="s">
        <v>4631</v>
      </c>
      <c r="D3474" t="s">
        <v>3409</v>
      </c>
      <c r="E3474" t="s">
        <v>4030</v>
      </c>
      <c r="F3474">
        <v>40</v>
      </c>
      <c r="G3474">
        <v>17.600000000000001</v>
      </c>
    </row>
    <row r="3475" spans="1:7" hidden="1" x14ac:dyDescent="0.25">
      <c r="A3475" t="s">
        <v>5999</v>
      </c>
      <c r="B3475" t="s">
        <v>4055</v>
      </c>
      <c r="C3475" t="s">
        <v>4634</v>
      </c>
      <c r="D3475" t="s">
        <v>3410</v>
      </c>
      <c r="E3475" t="s">
        <v>4030</v>
      </c>
      <c r="F3475">
        <v>40</v>
      </c>
      <c r="G3475">
        <v>17.72</v>
      </c>
    </row>
    <row r="3476" spans="1:7" hidden="1" x14ac:dyDescent="0.25">
      <c r="A3476" t="s">
        <v>5999</v>
      </c>
      <c r="B3476" t="s">
        <v>4055</v>
      </c>
      <c r="C3476" t="s">
        <v>4853</v>
      </c>
      <c r="D3476" t="s">
        <v>3412</v>
      </c>
      <c r="E3476" t="s">
        <v>4030</v>
      </c>
      <c r="F3476">
        <v>30</v>
      </c>
      <c r="G3476">
        <v>3.32</v>
      </c>
    </row>
    <row r="3477" spans="1:7" hidden="1" x14ac:dyDescent="0.25">
      <c r="A3477" t="s">
        <v>5999</v>
      </c>
      <c r="B3477" t="s">
        <v>4055</v>
      </c>
      <c r="C3477" t="s">
        <v>5636</v>
      </c>
      <c r="D3477" t="s">
        <v>3415</v>
      </c>
      <c r="E3477" t="s">
        <v>4030</v>
      </c>
      <c r="F3477">
        <v>10</v>
      </c>
      <c r="G3477">
        <v>1.18</v>
      </c>
    </row>
    <row r="3478" spans="1:7" hidden="1" x14ac:dyDescent="0.25">
      <c r="A3478" t="s">
        <v>5999</v>
      </c>
      <c r="B3478" t="s">
        <v>4055</v>
      </c>
      <c r="C3478" t="s">
        <v>4854</v>
      </c>
      <c r="D3478" t="s">
        <v>3416</v>
      </c>
      <c r="E3478" t="s">
        <v>4030</v>
      </c>
      <c r="F3478">
        <v>30</v>
      </c>
      <c r="G3478">
        <v>3.62</v>
      </c>
    </row>
    <row r="3479" spans="1:7" hidden="1" x14ac:dyDescent="0.25">
      <c r="A3479" t="s">
        <v>5999</v>
      </c>
      <c r="B3479" t="s">
        <v>4055</v>
      </c>
      <c r="C3479" t="s">
        <v>4855</v>
      </c>
      <c r="D3479" t="s">
        <v>3417</v>
      </c>
      <c r="E3479" t="s">
        <v>4030</v>
      </c>
      <c r="F3479">
        <v>30</v>
      </c>
      <c r="G3479">
        <v>8.8699999999999992</v>
      </c>
    </row>
    <row r="3480" spans="1:7" hidden="1" x14ac:dyDescent="0.25">
      <c r="A3480" t="s">
        <v>5999</v>
      </c>
      <c r="B3480" t="s">
        <v>4055</v>
      </c>
      <c r="C3480" t="s">
        <v>4856</v>
      </c>
      <c r="D3480" t="s">
        <v>3418</v>
      </c>
      <c r="E3480" t="s">
        <v>4030</v>
      </c>
      <c r="F3480">
        <v>30</v>
      </c>
      <c r="G3480">
        <v>3.44</v>
      </c>
    </row>
    <row r="3481" spans="1:7" hidden="1" x14ac:dyDescent="0.25">
      <c r="A3481" t="s">
        <v>5999</v>
      </c>
      <c r="B3481" t="s">
        <v>4055</v>
      </c>
      <c r="C3481" t="s">
        <v>5637</v>
      </c>
      <c r="D3481" t="s">
        <v>3419</v>
      </c>
      <c r="E3481" t="s">
        <v>4030</v>
      </c>
      <c r="F3481">
        <v>7</v>
      </c>
      <c r="G3481">
        <v>2.0099999999999998</v>
      </c>
    </row>
    <row r="3482" spans="1:7" hidden="1" x14ac:dyDescent="0.25">
      <c r="A3482" t="s">
        <v>5999</v>
      </c>
      <c r="B3482" t="s">
        <v>4055</v>
      </c>
      <c r="C3482" t="s">
        <v>4857</v>
      </c>
      <c r="D3482" t="s">
        <v>3420</v>
      </c>
      <c r="E3482" t="s">
        <v>4030</v>
      </c>
      <c r="F3482">
        <v>30</v>
      </c>
      <c r="G3482">
        <v>4.45</v>
      </c>
    </row>
    <row r="3483" spans="1:7" hidden="1" x14ac:dyDescent="0.25">
      <c r="A3483" t="s">
        <v>5999</v>
      </c>
      <c r="B3483" t="s">
        <v>4042</v>
      </c>
      <c r="C3483" t="s">
        <v>4278</v>
      </c>
      <c r="D3483" t="s">
        <v>3423</v>
      </c>
      <c r="E3483" t="s">
        <v>4030</v>
      </c>
      <c r="F3483">
        <v>128</v>
      </c>
      <c r="G3483">
        <v>9188.6200000000008</v>
      </c>
    </row>
    <row r="3484" spans="1:7" hidden="1" x14ac:dyDescent="0.25">
      <c r="A3484" t="s">
        <v>5999</v>
      </c>
      <c r="B3484" t="s">
        <v>4055</v>
      </c>
      <c r="C3484" t="s">
        <v>4858</v>
      </c>
      <c r="D3484" t="s">
        <v>3428</v>
      </c>
      <c r="E3484" t="s">
        <v>4030</v>
      </c>
      <c r="F3484">
        <v>50</v>
      </c>
      <c r="G3484">
        <v>18.78</v>
      </c>
    </row>
    <row r="3485" spans="1:7" hidden="1" x14ac:dyDescent="0.25">
      <c r="A3485" t="s">
        <v>5999</v>
      </c>
      <c r="B3485" t="s">
        <v>4055</v>
      </c>
      <c r="C3485" t="s">
        <v>4859</v>
      </c>
      <c r="D3485" t="s">
        <v>3429</v>
      </c>
      <c r="E3485" t="s">
        <v>4030</v>
      </c>
      <c r="F3485">
        <v>30</v>
      </c>
      <c r="G3485">
        <v>13.58</v>
      </c>
    </row>
    <row r="3486" spans="1:7" hidden="1" x14ac:dyDescent="0.25">
      <c r="A3486" t="s">
        <v>5999</v>
      </c>
      <c r="B3486" t="s">
        <v>4055</v>
      </c>
      <c r="C3486" t="s">
        <v>4860</v>
      </c>
      <c r="D3486" t="s">
        <v>3430</v>
      </c>
      <c r="E3486" t="s">
        <v>4030</v>
      </c>
      <c r="F3486">
        <v>50</v>
      </c>
      <c r="G3486">
        <v>20.32</v>
      </c>
    </row>
    <row r="3487" spans="1:7" hidden="1" x14ac:dyDescent="0.25">
      <c r="A3487" t="s">
        <v>5999</v>
      </c>
      <c r="B3487" t="s">
        <v>4055</v>
      </c>
      <c r="C3487" t="s">
        <v>4861</v>
      </c>
      <c r="D3487" t="s">
        <v>3431</v>
      </c>
      <c r="E3487" t="s">
        <v>4030</v>
      </c>
      <c r="F3487">
        <v>40</v>
      </c>
      <c r="G3487">
        <v>16.39</v>
      </c>
    </row>
    <row r="3488" spans="1:7" hidden="1" x14ac:dyDescent="0.25">
      <c r="A3488" t="s">
        <v>5999</v>
      </c>
      <c r="B3488" t="s">
        <v>4055</v>
      </c>
      <c r="C3488" t="s">
        <v>5643</v>
      </c>
      <c r="D3488" t="s">
        <v>3445</v>
      </c>
      <c r="E3488" t="s">
        <v>4030</v>
      </c>
      <c r="F3488">
        <v>40</v>
      </c>
      <c r="G3488">
        <v>4.22</v>
      </c>
    </row>
    <row r="3489" spans="1:7" hidden="1" x14ac:dyDescent="0.25">
      <c r="A3489" t="s">
        <v>5999</v>
      </c>
      <c r="B3489" t="s">
        <v>4055</v>
      </c>
      <c r="C3489" t="s">
        <v>4862</v>
      </c>
      <c r="D3489" t="s">
        <v>3446</v>
      </c>
      <c r="E3489" t="s">
        <v>4030</v>
      </c>
      <c r="F3489">
        <v>40</v>
      </c>
      <c r="G3489">
        <v>4.25</v>
      </c>
    </row>
    <row r="3490" spans="1:7" hidden="1" x14ac:dyDescent="0.25">
      <c r="A3490" t="s">
        <v>5999</v>
      </c>
      <c r="B3490" t="s">
        <v>4055</v>
      </c>
      <c r="C3490" t="s">
        <v>4863</v>
      </c>
      <c r="D3490" t="s">
        <v>3447</v>
      </c>
      <c r="E3490" t="s">
        <v>4030</v>
      </c>
      <c r="F3490">
        <v>10</v>
      </c>
      <c r="G3490">
        <v>1.06</v>
      </c>
    </row>
    <row r="3491" spans="1:7" hidden="1" x14ac:dyDescent="0.25">
      <c r="A3491" t="s">
        <v>5999</v>
      </c>
      <c r="B3491" t="s">
        <v>4234</v>
      </c>
      <c r="C3491" t="s">
        <v>4287</v>
      </c>
      <c r="D3491" t="s">
        <v>3454</v>
      </c>
      <c r="E3491" t="s">
        <v>4033</v>
      </c>
      <c r="F3491">
        <v>600</v>
      </c>
      <c r="G3491">
        <v>142.63999999999999</v>
      </c>
    </row>
    <row r="3492" spans="1:7" hidden="1" x14ac:dyDescent="0.25">
      <c r="A3492" t="s">
        <v>5999</v>
      </c>
      <c r="B3492" t="s">
        <v>4234</v>
      </c>
      <c r="C3492" t="s">
        <v>4288</v>
      </c>
      <c r="D3492" t="s">
        <v>3455</v>
      </c>
      <c r="E3492" t="s">
        <v>4033</v>
      </c>
      <c r="F3492">
        <v>400</v>
      </c>
      <c r="G3492">
        <v>101.93</v>
      </c>
    </row>
    <row r="3493" spans="1:7" hidden="1" x14ac:dyDescent="0.25">
      <c r="A3493" t="s">
        <v>5999</v>
      </c>
      <c r="B3493" t="s">
        <v>4069</v>
      </c>
      <c r="C3493" t="s">
        <v>4637</v>
      </c>
      <c r="D3493" t="s">
        <v>3458</v>
      </c>
      <c r="E3493" t="s">
        <v>4033</v>
      </c>
      <c r="F3493">
        <v>400</v>
      </c>
      <c r="G3493">
        <v>860</v>
      </c>
    </row>
    <row r="3494" spans="1:7" hidden="1" x14ac:dyDescent="0.25">
      <c r="A3494" t="s">
        <v>5999</v>
      </c>
      <c r="B3494" t="s">
        <v>4055</v>
      </c>
      <c r="C3494" t="s">
        <v>4290</v>
      </c>
      <c r="D3494" t="s">
        <v>3460</v>
      </c>
      <c r="E3494" t="s">
        <v>4033</v>
      </c>
      <c r="F3494">
        <v>2</v>
      </c>
      <c r="G3494">
        <v>12.51</v>
      </c>
    </row>
    <row r="3495" spans="1:7" hidden="1" x14ac:dyDescent="0.25">
      <c r="A3495" t="s">
        <v>5999</v>
      </c>
      <c r="B3495" t="s">
        <v>4055</v>
      </c>
      <c r="C3495" t="s">
        <v>4292</v>
      </c>
      <c r="D3495" t="s">
        <v>3462</v>
      </c>
      <c r="E3495" t="s">
        <v>4033</v>
      </c>
      <c r="F3495">
        <v>2</v>
      </c>
      <c r="G3495">
        <v>1.78</v>
      </c>
    </row>
    <row r="3496" spans="1:7" hidden="1" x14ac:dyDescent="0.25">
      <c r="A3496" t="s">
        <v>5999</v>
      </c>
      <c r="B3496" t="s">
        <v>4042</v>
      </c>
      <c r="C3496" t="s">
        <v>4639</v>
      </c>
      <c r="D3496" t="s">
        <v>3472</v>
      </c>
      <c r="E3496" t="s">
        <v>4033</v>
      </c>
      <c r="F3496">
        <v>220</v>
      </c>
      <c r="G3496">
        <v>1111</v>
      </c>
    </row>
    <row r="3497" spans="1:7" hidden="1" x14ac:dyDescent="0.25">
      <c r="A3497" t="s">
        <v>5999</v>
      </c>
      <c r="B3497" t="s">
        <v>4391</v>
      </c>
      <c r="C3497" t="s">
        <v>6157</v>
      </c>
      <c r="D3497" t="s">
        <v>6158</v>
      </c>
      <c r="E3497" t="s">
        <v>4033</v>
      </c>
      <c r="F3497">
        <v>3</v>
      </c>
      <c r="G3497">
        <v>59.7</v>
      </c>
    </row>
    <row r="3498" spans="1:7" hidden="1" x14ac:dyDescent="0.25">
      <c r="A3498" t="s">
        <v>5999</v>
      </c>
      <c r="B3498" t="s">
        <v>4055</v>
      </c>
      <c r="C3498" t="s">
        <v>4301</v>
      </c>
      <c r="D3498" t="s">
        <v>3499</v>
      </c>
      <c r="E3498" t="s">
        <v>4033</v>
      </c>
      <c r="F3498">
        <v>12</v>
      </c>
      <c r="G3498">
        <v>25.45</v>
      </c>
    </row>
    <row r="3499" spans="1:7" hidden="1" x14ac:dyDescent="0.25">
      <c r="A3499" t="s">
        <v>5999</v>
      </c>
      <c r="B3499" t="s">
        <v>4055</v>
      </c>
      <c r="C3499" t="s">
        <v>4302</v>
      </c>
      <c r="D3499" t="s">
        <v>3500</v>
      </c>
      <c r="E3499" t="s">
        <v>4033</v>
      </c>
      <c r="F3499">
        <v>21</v>
      </c>
      <c r="G3499">
        <v>42.84</v>
      </c>
    </row>
    <row r="3500" spans="1:7" hidden="1" x14ac:dyDescent="0.25">
      <c r="A3500" t="s">
        <v>5999</v>
      </c>
      <c r="B3500" t="s">
        <v>4055</v>
      </c>
      <c r="C3500" t="s">
        <v>4303</v>
      </c>
      <c r="D3500" t="s">
        <v>3502</v>
      </c>
      <c r="E3500" t="s">
        <v>4033</v>
      </c>
      <c r="F3500">
        <v>10</v>
      </c>
      <c r="G3500">
        <v>21.15</v>
      </c>
    </row>
    <row r="3501" spans="1:7" hidden="1" x14ac:dyDescent="0.25">
      <c r="A3501" t="s">
        <v>5999</v>
      </c>
      <c r="B3501" t="s">
        <v>4055</v>
      </c>
      <c r="C3501" t="s">
        <v>4304</v>
      </c>
      <c r="D3501" t="s">
        <v>3503</v>
      </c>
      <c r="E3501" t="s">
        <v>4033</v>
      </c>
      <c r="F3501">
        <v>17</v>
      </c>
      <c r="G3501">
        <v>34.68</v>
      </c>
    </row>
    <row r="3502" spans="1:7" hidden="1" x14ac:dyDescent="0.25">
      <c r="A3502" t="s">
        <v>5999</v>
      </c>
      <c r="B3502" t="s">
        <v>4040</v>
      </c>
      <c r="C3502" t="s">
        <v>4646</v>
      </c>
      <c r="D3502" t="s">
        <v>3507</v>
      </c>
      <c r="E3502" t="s">
        <v>4033</v>
      </c>
      <c r="F3502">
        <v>0</v>
      </c>
      <c r="G3502">
        <v>0</v>
      </c>
    </row>
    <row r="3503" spans="1:7" hidden="1" x14ac:dyDescent="0.25">
      <c r="A3503" t="s">
        <v>5999</v>
      </c>
      <c r="B3503" t="s">
        <v>4091</v>
      </c>
      <c r="C3503" t="s">
        <v>5658</v>
      </c>
      <c r="D3503" t="s">
        <v>3526</v>
      </c>
      <c r="E3503" t="s">
        <v>4033</v>
      </c>
      <c r="F3503">
        <v>10</v>
      </c>
      <c r="G3503">
        <v>45.9</v>
      </c>
    </row>
    <row r="3504" spans="1:7" hidden="1" x14ac:dyDescent="0.25">
      <c r="A3504" t="s">
        <v>5999</v>
      </c>
      <c r="B3504" t="s">
        <v>4042</v>
      </c>
      <c r="C3504" t="s">
        <v>5664</v>
      </c>
      <c r="D3504" t="s">
        <v>3535</v>
      </c>
      <c r="E3504" t="s">
        <v>4033</v>
      </c>
      <c r="F3504">
        <v>0</v>
      </c>
      <c r="G3504">
        <v>0</v>
      </c>
    </row>
    <row r="3505" spans="1:7" hidden="1" x14ac:dyDescent="0.25">
      <c r="A3505" t="s">
        <v>5999</v>
      </c>
      <c r="B3505" t="s">
        <v>4042</v>
      </c>
      <c r="C3505" t="s">
        <v>4312</v>
      </c>
      <c r="D3505" t="s">
        <v>4313</v>
      </c>
      <c r="E3505" t="s">
        <v>4033</v>
      </c>
      <c r="F3505">
        <v>0</v>
      </c>
      <c r="G3505">
        <v>0</v>
      </c>
    </row>
    <row r="3506" spans="1:7" hidden="1" x14ac:dyDescent="0.25">
      <c r="A3506" t="s">
        <v>5999</v>
      </c>
      <c r="B3506" t="s">
        <v>4091</v>
      </c>
      <c r="C3506" t="s">
        <v>6159</v>
      </c>
      <c r="D3506" t="s">
        <v>3545</v>
      </c>
      <c r="E3506" t="s">
        <v>4033</v>
      </c>
      <c r="F3506">
        <v>1</v>
      </c>
      <c r="G3506">
        <v>4.5599999999999996</v>
      </c>
    </row>
    <row r="3507" spans="1:7" hidden="1" x14ac:dyDescent="0.25">
      <c r="A3507" t="s">
        <v>5999</v>
      </c>
      <c r="B3507" t="s">
        <v>4091</v>
      </c>
      <c r="C3507" t="s">
        <v>4315</v>
      </c>
      <c r="D3507" t="s">
        <v>3546</v>
      </c>
      <c r="E3507" t="s">
        <v>4033</v>
      </c>
      <c r="F3507">
        <v>9</v>
      </c>
      <c r="G3507">
        <v>56.55</v>
      </c>
    </row>
    <row r="3508" spans="1:7" hidden="1" x14ac:dyDescent="0.25">
      <c r="A3508" t="s">
        <v>5999</v>
      </c>
      <c r="B3508" t="s">
        <v>4477</v>
      </c>
      <c r="C3508" t="s">
        <v>5679</v>
      </c>
      <c r="D3508" t="s">
        <v>5680</v>
      </c>
      <c r="E3508" t="s">
        <v>4033</v>
      </c>
      <c r="F3508">
        <v>80</v>
      </c>
      <c r="G3508">
        <v>10240</v>
      </c>
    </row>
    <row r="3509" spans="1:7" hidden="1" x14ac:dyDescent="0.25">
      <c r="A3509" t="s">
        <v>5999</v>
      </c>
      <c r="B3509" t="s">
        <v>4477</v>
      </c>
      <c r="C3509" t="s">
        <v>5681</v>
      </c>
      <c r="D3509" t="s">
        <v>5682</v>
      </c>
      <c r="E3509" t="s">
        <v>4033</v>
      </c>
      <c r="F3509">
        <v>20</v>
      </c>
      <c r="G3509">
        <v>3112</v>
      </c>
    </row>
    <row r="3510" spans="1:7" hidden="1" x14ac:dyDescent="0.25">
      <c r="A3510" t="s">
        <v>5999</v>
      </c>
      <c r="B3510" t="s">
        <v>4477</v>
      </c>
      <c r="C3510" t="s">
        <v>5683</v>
      </c>
      <c r="D3510" t="s">
        <v>5684</v>
      </c>
      <c r="E3510" t="s">
        <v>4033</v>
      </c>
      <c r="F3510">
        <v>40</v>
      </c>
      <c r="G3510">
        <v>3560</v>
      </c>
    </row>
    <row r="3511" spans="1:7" hidden="1" x14ac:dyDescent="0.25">
      <c r="A3511" t="s">
        <v>5999</v>
      </c>
      <c r="B3511" t="s">
        <v>4477</v>
      </c>
      <c r="C3511" t="s">
        <v>5685</v>
      </c>
      <c r="D3511" t="s">
        <v>5686</v>
      </c>
      <c r="E3511" t="s">
        <v>4033</v>
      </c>
      <c r="F3511">
        <v>500</v>
      </c>
      <c r="G3511">
        <v>7750</v>
      </c>
    </row>
    <row r="3512" spans="1:7" hidden="1" x14ac:dyDescent="0.25">
      <c r="A3512" t="s">
        <v>5999</v>
      </c>
      <c r="B3512" t="s">
        <v>4040</v>
      </c>
      <c r="C3512" t="s">
        <v>4870</v>
      </c>
      <c r="D3512" t="s">
        <v>3599</v>
      </c>
      <c r="E3512" t="s">
        <v>4033</v>
      </c>
      <c r="F3512">
        <v>3</v>
      </c>
      <c r="G3512">
        <v>71.91</v>
      </c>
    </row>
    <row r="3513" spans="1:7" hidden="1" x14ac:dyDescent="0.25">
      <c r="A3513" t="s">
        <v>5999</v>
      </c>
      <c r="B3513" t="s">
        <v>4040</v>
      </c>
      <c r="C3513" t="s">
        <v>4871</v>
      </c>
      <c r="D3513" t="s">
        <v>3600</v>
      </c>
      <c r="E3513" t="s">
        <v>4033</v>
      </c>
      <c r="F3513">
        <v>3</v>
      </c>
      <c r="G3513">
        <v>52.08</v>
      </c>
    </row>
    <row r="3514" spans="1:7" hidden="1" x14ac:dyDescent="0.25">
      <c r="A3514" t="s">
        <v>5999</v>
      </c>
      <c r="B3514" t="s">
        <v>4091</v>
      </c>
      <c r="C3514" t="s">
        <v>6160</v>
      </c>
      <c r="D3514" t="s">
        <v>6161</v>
      </c>
      <c r="E3514" t="s">
        <v>4033</v>
      </c>
      <c r="F3514">
        <v>1</v>
      </c>
      <c r="G3514">
        <v>27.2</v>
      </c>
    </row>
    <row r="3515" spans="1:7" hidden="1" x14ac:dyDescent="0.25">
      <c r="A3515" t="s">
        <v>5999</v>
      </c>
      <c r="B3515" t="s">
        <v>4091</v>
      </c>
      <c r="C3515" t="s">
        <v>5696</v>
      </c>
      <c r="D3515" t="s">
        <v>3611</v>
      </c>
      <c r="E3515" t="s">
        <v>4033</v>
      </c>
      <c r="F3515">
        <v>11</v>
      </c>
      <c r="G3515">
        <v>84.53</v>
      </c>
    </row>
    <row r="3516" spans="1:7" hidden="1" x14ac:dyDescent="0.25">
      <c r="A3516" t="s">
        <v>5999</v>
      </c>
      <c r="B3516" t="s">
        <v>4091</v>
      </c>
      <c r="C3516" t="s">
        <v>6162</v>
      </c>
      <c r="D3516" t="s">
        <v>6163</v>
      </c>
      <c r="E3516" t="s">
        <v>4033</v>
      </c>
      <c r="F3516">
        <v>10</v>
      </c>
      <c r="G3516">
        <v>95</v>
      </c>
    </row>
    <row r="3517" spans="1:7" hidden="1" x14ac:dyDescent="0.25">
      <c r="A3517" t="s">
        <v>5999</v>
      </c>
      <c r="B3517" t="s">
        <v>4091</v>
      </c>
      <c r="C3517" t="s">
        <v>6164</v>
      </c>
      <c r="D3517" t="s">
        <v>6165</v>
      </c>
      <c r="E3517" t="s">
        <v>4033</v>
      </c>
      <c r="F3517">
        <v>16</v>
      </c>
      <c r="G3517">
        <v>350.2</v>
      </c>
    </row>
    <row r="3518" spans="1:7" hidden="1" x14ac:dyDescent="0.25">
      <c r="A3518" t="s">
        <v>5999</v>
      </c>
      <c r="B3518" t="s">
        <v>4091</v>
      </c>
      <c r="C3518" t="s">
        <v>6166</v>
      </c>
      <c r="D3518" t="s">
        <v>6167</v>
      </c>
      <c r="E3518" t="s">
        <v>4033</v>
      </c>
      <c r="F3518">
        <v>5</v>
      </c>
      <c r="G3518">
        <v>50</v>
      </c>
    </row>
    <row r="3519" spans="1:7" hidden="1" x14ac:dyDescent="0.25">
      <c r="A3519" t="s">
        <v>5999</v>
      </c>
      <c r="B3519" t="s">
        <v>4091</v>
      </c>
      <c r="C3519" t="s">
        <v>5701</v>
      </c>
      <c r="D3519" t="s">
        <v>3616</v>
      </c>
      <c r="E3519" t="s">
        <v>4033</v>
      </c>
      <c r="F3519">
        <v>22</v>
      </c>
      <c r="G3519">
        <v>385.1</v>
      </c>
    </row>
    <row r="3520" spans="1:7" hidden="1" x14ac:dyDescent="0.25">
      <c r="A3520" t="s">
        <v>5999</v>
      </c>
      <c r="B3520" t="s">
        <v>4091</v>
      </c>
      <c r="C3520" t="s">
        <v>5703</v>
      </c>
      <c r="D3520" t="s">
        <v>3620</v>
      </c>
      <c r="E3520" t="s">
        <v>4033</v>
      </c>
      <c r="F3520">
        <v>43</v>
      </c>
      <c r="G3520">
        <v>277.33</v>
      </c>
    </row>
    <row r="3521" spans="1:7" hidden="1" x14ac:dyDescent="0.25">
      <c r="A3521" t="s">
        <v>5999</v>
      </c>
      <c r="B3521" t="s">
        <v>4091</v>
      </c>
      <c r="C3521" t="s">
        <v>6168</v>
      </c>
      <c r="D3521" t="s">
        <v>6169</v>
      </c>
      <c r="E3521" t="s">
        <v>4033</v>
      </c>
      <c r="F3521">
        <v>2</v>
      </c>
      <c r="G3521">
        <v>3.92</v>
      </c>
    </row>
    <row r="3522" spans="1:7" hidden="1" x14ac:dyDescent="0.25">
      <c r="A3522" t="s">
        <v>5999</v>
      </c>
      <c r="B3522" t="s">
        <v>4391</v>
      </c>
      <c r="C3522" t="s">
        <v>5705</v>
      </c>
      <c r="D3522" t="s">
        <v>3622</v>
      </c>
      <c r="E3522" t="s">
        <v>4033</v>
      </c>
      <c r="F3522">
        <v>1</v>
      </c>
      <c r="G3522">
        <v>637.5</v>
      </c>
    </row>
    <row r="3523" spans="1:7" hidden="1" x14ac:dyDescent="0.25">
      <c r="A3523" t="s">
        <v>5999</v>
      </c>
      <c r="B3523" t="s">
        <v>4391</v>
      </c>
      <c r="C3523" t="s">
        <v>6170</v>
      </c>
      <c r="D3523" t="s">
        <v>6171</v>
      </c>
      <c r="E3523" t="s">
        <v>4033</v>
      </c>
      <c r="F3523">
        <v>1</v>
      </c>
      <c r="G3523">
        <v>155</v>
      </c>
    </row>
    <row r="3524" spans="1:7" hidden="1" x14ac:dyDescent="0.25">
      <c r="A3524" t="s">
        <v>5999</v>
      </c>
      <c r="B3524" t="s">
        <v>4494</v>
      </c>
      <c r="C3524" t="s">
        <v>4655</v>
      </c>
      <c r="D3524" t="s">
        <v>3626</v>
      </c>
      <c r="E3524" t="s">
        <v>4033</v>
      </c>
      <c r="F3524">
        <v>10</v>
      </c>
      <c r="G3524">
        <v>262.10000000000002</v>
      </c>
    </row>
    <row r="3525" spans="1:7" hidden="1" x14ac:dyDescent="0.25">
      <c r="A3525" t="s">
        <v>5999</v>
      </c>
      <c r="B3525" t="s">
        <v>4091</v>
      </c>
      <c r="C3525" t="s">
        <v>6172</v>
      </c>
      <c r="D3525" t="s">
        <v>3637</v>
      </c>
      <c r="E3525" t="s">
        <v>4033</v>
      </c>
      <c r="F3525">
        <v>6</v>
      </c>
      <c r="G3525">
        <v>651.6</v>
      </c>
    </row>
    <row r="3526" spans="1:7" hidden="1" x14ac:dyDescent="0.25">
      <c r="A3526" t="s">
        <v>5999</v>
      </c>
      <c r="B3526" t="s">
        <v>4234</v>
      </c>
      <c r="C3526" t="s">
        <v>5713</v>
      </c>
      <c r="D3526" t="s">
        <v>3640</v>
      </c>
      <c r="E3526" t="s">
        <v>4033</v>
      </c>
      <c r="F3526">
        <v>1</v>
      </c>
      <c r="G3526">
        <v>128.25</v>
      </c>
    </row>
    <row r="3527" spans="1:7" hidden="1" x14ac:dyDescent="0.25">
      <c r="A3527" t="s">
        <v>5999</v>
      </c>
      <c r="B3527" t="s">
        <v>4234</v>
      </c>
      <c r="C3527" t="s">
        <v>6173</v>
      </c>
      <c r="D3527" t="s">
        <v>6174</v>
      </c>
      <c r="E3527" t="s">
        <v>4033</v>
      </c>
      <c r="F3527">
        <v>1</v>
      </c>
      <c r="G3527">
        <v>19.510000000000002</v>
      </c>
    </row>
    <row r="3528" spans="1:7" hidden="1" x14ac:dyDescent="0.25">
      <c r="A3528" t="s">
        <v>5999</v>
      </c>
      <c r="B3528" t="s">
        <v>4553</v>
      </c>
      <c r="C3528" t="s">
        <v>6175</v>
      </c>
      <c r="D3528" t="s">
        <v>6176</v>
      </c>
      <c r="E3528" t="s">
        <v>4033</v>
      </c>
      <c r="F3528">
        <v>2</v>
      </c>
      <c r="G3528">
        <v>41.8</v>
      </c>
    </row>
    <row r="3529" spans="1:7" hidden="1" x14ac:dyDescent="0.25">
      <c r="A3529" t="s">
        <v>5999</v>
      </c>
      <c r="B3529" t="s">
        <v>4234</v>
      </c>
      <c r="C3529" t="s">
        <v>6177</v>
      </c>
      <c r="D3529" t="s">
        <v>6178</v>
      </c>
      <c r="E3529" t="s">
        <v>4033</v>
      </c>
      <c r="F3529">
        <v>1</v>
      </c>
      <c r="G3529">
        <v>64.900000000000006</v>
      </c>
    </row>
    <row r="3530" spans="1:7" hidden="1" x14ac:dyDescent="0.25">
      <c r="A3530" t="s">
        <v>5999</v>
      </c>
      <c r="B3530" t="s">
        <v>4553</v>
      </c>
      <c r="C3530" t="s">
        <v>6179</v>
      </c>
      <c r="D3530" t="s">
        <v>6180</v>
      </c>
      <c r="E3530" t="s">
        <v>4033</v>
      </c>
      <c r="F3530">
        <v>4</v>
      </c>
      <c r="G3530">
        <v>115.8</v>
      </c>
    </row>
    <row r="3531" spans="1:7" hidden="1" x14ac:dyDescent="0.25">
      <c r="A3531" t="s">
        <v>5999</v>
      </c>
      <c r="B3531" t="s">
        <v>4553</v>
      </c>
      <c r="C3531" t="s">
        <v>6181</v>
      </c>
      <c r="D3531" t="s">
        <v>6182</v>
      </c>
      <c r="E3531" t="s">
        <v>4033</v>
      </c>
      <c r="F3531">
        <v>6</v>
      </c>
      <c r="G3531">
        <v>332.94</v>
      </c>
    </row>
    <row r="3532" spans="1:7" hidden="1" x14ac:dyDescent="0.25">
      <c r="A3532" t="s">
        <v>5999</v>
      </c>
      <c r="B3532" t="s">
        <v>4234</v>
      </c>
      <c r="C3532" t="s">
        <v>6183</v>
      </c>
      <c r="D3532" t="s">
        <v>6184</v>
      </c>
      <c r="E3532" t="s">
        <v>4033</v>
      </c>
      <c r="F3532">
        <v>1</v>
      </c>
      <c r="G3532">
        <v>69.8</v>
      </c>
    </row>
    <row r="3533" spans="1:7" hidden="1" x14ac:dyDescent="0.25">
      <c r="A3533" t="s">
        <v>5999</v>
      </c>
      <c r="B3533" t="s">
        <v>4055</v>
      </c>
      <c r="C3533" t="s">
        <v>4330</v>
      </c>
      <c r="D3533" t="s">
        <v>3642</v>
      </c>
      <c r="E3533" t="s">
        <v>4033</v>
      </c>
      <c r="F3533">
        <v>7</v>
      </c>
      <c r="G3533">
        <v>5.18</v>
      </c>
    </row>
    <row r="3534" spans="1:7" hidden="1" x14ac:dyDescent="0.25">
      <c r="A3534" t="s">
        <v>5999</v>
      </c>
      <c r="B3534" t="s">
        <v>4091</v>
      </c>
      <c r="C3534" t="s">
        <v>5714</v>
      </c>
      <c r="D3534" t="s">
        <v>3649</v>
      </c>
      <c r="E3534" t="s">
        <v>4033</v>
      </c>
      <c r="F3534">
        <v>7</v>
      </c>
      <c r="G3534">
        <v>403.72</v>
      </c>
    </row>
    <row r="3535" spans="1:7" hidden="1" x14ac:dyDescent="0.25">
      <c r="A3535" t="s">
        <v>5999</v>
      </c>
      <c r="B3535" t="s">
        <v>4091</v>
      </c>
      <c r="C3535" t="s">
        <v>5715</v>
      </c>
      <c r="D3535" t="s">
        <v>3650</v>
      </c>
      <c r="E3535" t="s">
        <v>4033</v>
      </c>
      <c r="F3535">
        <v>90</v>
      </c>
      <c r="G3535">
        <v>967.72</v>
      </c>
    </row>
    <row r="3536" spans="1:7" hidden="1" x14ac:dyDescent="0.25">
      <c r="A3536" t="s">
        <v>5999</v>
      </c>
      <c r="B3536" t="s">
        <v>4091</v>
      </c>
      <c r="C3536" t="s">
        <v>4660</v>
      </c>
      <c r="D3536" t="s">
        <v>3651</v>
      </c>
      <c r="E3536" t="s">
        <v>4033</v>
      </c>
      <c r="F3536">
        <v>70</v>
      </c>
      <c r="G3536">
        <v>755.34</v>
      </c>
    </row>
    <row r="3537" spans="1:7" hidden="1" x14ac:dyDescent="0.25">
      <c r="A3537" t="s">
        <v>5999</v>
      </c>
      <c r="B3537" t="s">
        <v>4091</v>
      </c>
      <c r="C3537" t="s">
        <v>5717</v>
      </c>
      <c r="D3537" t="s">
        <v>3653</v>
      </c>
      <c r="E3537" t="s">
        <v>4033</v>
      </c>
      <c r="F3537">
        <v>5</v>
      </c>
      <c r="G3537">
        <v>219.6</v>
      </c>
    </row>
    <row r="3538" spans="1:7" hidden="1" x14ac:dyDescent="0.25">
      <c r="A3538" t="s">
        <v>5999</v>
      </c>
      <c r="B3538" t="s">
        <v>4091</v>
      </c>
      <c r="C3538" t="s">
        <v>4881</v>
      </c>
      <c r="D3538" t="s">
        <v>3655</v>
      </c>
      <c r="E3538" t="s">
        <v>4033</v>
      </c>
      <c r="F3538">
        <v>26</v>
      </c>
      <c r="G3538">
        <v>1354.66</v>
      </c>
    </row>
    <row r="3539" spans="1:7" hidden="1" x14ac:dyDescent="0.25">
      <c r="A3539" t="s">
        <v>5999</v>
      </c>
      <c r="B3539" t="s">
        <v>4042</v>
      </c>
      <c r="C3539" t="s">
        <v>5719</v>
      </c>
      <c r="D3539" t="s">
        <v>3656</v>
      </c>
      <c r="E3539" t="s">
        <v>4033</v>
      </c>
      <c r="F3539">
        <v>6</v>
      </c>
      <c r="G3539">
        <v>222</v>
      </c>
    </row>
    <row r="3540" spans="1:7" hidden="1" x14ac:dyDescent="0.25">
      <c r="A3540" t="s">
        <v>5999</v>
      </c>
      <c r="B3540" t="s">
        <v>4234</v>
      </c>
      <c r="C3540" t="s">
        <v>6185</v>
      </c>
      <c r="D3540" t="s">
        <v>6186</v>
      </c>
      <c r="E3540" t="s">
        <v>4033</v>
      </c>
      <c r="F3540">
        <v>4</v>
      </c>
      <c r="G3540">
        <v>69</v>
      </c>
    </row>
    <row r="3541" spans="1:7" hidden="1" x14ac:dyDescent="0.25">
      <c r="A3541" t="s">
        <v>5999</v>
      </c>
      <c r="B3541" t="s">
        <v>4091</v>
      </c>
      <c r="C3541" t="s">
        <v>4663</v>
      </c>
      <c r="D3541" t="s">
        <v>3683</v>
      </c>
      <c r="E3541" t="s">
        <v>4033</v>
      </c>
      <c r="F3541">
        <v>14</v>
      </c>
      <c r="G3541">
        <v>126</v>
      </c>
    </row>
    <row r="3542" spans="1:7" hidden="1" x14ac:dyDescent="0.25">
      <c r="A3542" t="s">
        <v>5999</v>
      </c>
      <c r="B3542" t="s">
        <v>4091</v>
      </c>
      <c r="C3542" t="s">
        <v>4664</v>
      </c>
      <c r="D3542" t="s">
        <v>3684</v>
      </c>
      <c r="E3542" t="s">
        <v>4033</v>
      </c>
      <c r="F3542">
        <v>29</v>
      </c>
      <c r="G3542">
        <v>261</v>
      </c>
    </row>
    <row r="3543" spans="1:7" hidden="1" x14ac:dyDescent="0.25">
      <c r="A3543" t="s">
        <v>5999</v>
      </c>
      <c r="B3543" t="s">
        <v>4042</v>
      </c>
      <c r="C3543" t="s">
        <v>5725</v>
      </c>
      <c r="D3543" t="s">
        <v>3689</v>
      </c>
      <c r="E3543" t="s">
        <v>4033</v>
      </c>
      <c r="F3543">
        <v>11</v>
      </c>
      <c r="G3543">
        <v>613.42999999999995</v>
      </c>
    </row>
    <row r="3544" spans="1:7" hidden="1" x14ac:dyDescent="0.25">
      <c r="A3544" t="s">
        <v>5999</v>
      </c>
      <c r="B3544" t="s">
        <v>4042</v>
      </c>
      <c r="C3544" t="s">
        <v>5726</v>
      </c>
      <c r="D3544" t="s">
        <v>3691</v>
      </c>
      <c r="E3544" t="s">
        <v>4033</v>
      </c>
      <c r="F3544">
        <v>0</v>
      </c>
      <c r="G3544">
        <v>0</v>
      </c>
    </row>
    <row r="3545" spans="1:7" hidden="1" x14ac:dyDescent="0.25">
      <c r="A3545" t="s">
        <v>5999</v>
      </c>
      <c r="B3545" t="s">
        <v>4042</v>
      </c>
      <c r="C3545" t="s">
        <v>4666</v>
      </c>
      <c r="D3545" t="s">
        <v>3692</v>
      </c>
      <c r="E3545" t="s">
        <v>4033</v>
      </c>
      <c r="F3545">
        <v>12</v>
      </c>
      <c r="G3545">
        <v>436.44</v>
      </c>
    </row>
    <row r="3546" spans="1:7" hidden="1" x14ac:dyDescent="0.25">
      <c r="A3546" t="s">
        <v>5999</v>
      </c>
      <c r="B3546" t="s">
        <v>4042</v>
      </c>
      <c r="C3546" t="s">
        <v>4667</v>
      </c>
      <c r="D3546" t="s">
        <v>3693</v>
      </c>
      <c r="E3546" t="s">
        <v>4033</v>
      </c>
      <c r="F3546">
        <v>1</v>
      </c>
      <c r="G3546">
        <v>16.47</v>
      </c>
    </row>
    <row r="3547" spans="1:7" hidden="1" x14ac:dyDescent="0.25">
      <c r="A3547" t="s">
        <v>5999</v>
      </c>
      <c r="B3547" t="s">
        <v>4037</v>
      </c>
      <c r="C3547" t="s">
        <v>4669</v>
      </c>
      <c r="D3547" t="s">
        <v>3695</v>
      </c>
      <c r="E3547" t="s">
        <v>4033</v>
      </c>
      <c r="F3547">
        <v>27</v>
      </c>
      <c r="G3547">
        <v>70.95</v>
      </c>
    </row>
    <row r="3548" spans="1:7" hidden="1" x14ac:dyDescent="0.25">
      <c r="A3548" t="s">
        <v>5999</v>
      </c>
      <c r="B3548" t="s">
        <v>4037</v>
      </c>
      <c r="C3548" t="s">
        <v>4672</v>
      </c>
      <c r="D3548" t="s">
        <v>3696</v>
      </c>
      <c r="E3548" t="s">
        <v>4033</v>
      </c>
      <c r="F3548">
        <v>15</v>
      </c>
      <c r="G3548">
        <v>21</v>
      </c>
    </row>
    <row r="3549" spans="1:7" hidden="1" x14ac:dyDescent="0.25">
      <c r="A3549" t="s">
        <v>5999</v>
      </c>
      <c r="B3549" t="s">
        <v>4037</v>
      </c>
      <c r="C3549" t="s">
        <v>4674</v>
      </c>
      <c r="D3549" t="s">
        <v>3698</v>
      </c>
      <c r="E3549" t="s">
        <v>4033</v>
      </c>
      <c r="F3549">
        <v>10</v>
      </c>
      <c r="G3549">
        <v>34</v>
      </c>
    </row>
    <row r="3550" spans="1:7" hidden="1" x14ac:dyDescent="0.25">
      <c r="A3550" t="s">
        <v>5999</v>
      </c>
      <c r="B3550" t="s">
        <v>4037</v>
      </c>
      <c r="C3550" t="s">
        <v>4675</v>
      </c>
      <c r="D3550" t="s">
        <v>3699</v>
      </c>
      <c r="E3550" t="s">
        <v>4033</v>
      </c>
      <c r="F3550">
        <v>34</v>
      </c>
      <c r="G3550">
        <v>74.34</v>
      </c>
    </row>
    <row r="3551" spans="1:7" hidden="1" x14ac:dyDescent="0.25">
      <c r="A3551" t="s">
        <v>5999</v>
      </c>
      <c r="B3551" t="s">
        <v>4477</v>
      </c>
      <c r="C3551" t="s">
        <v>6187</v>
      </c>
      <c r="D3551" t="s">
        <v>6188</v>
      </c>
      <c r="E3551" t="s">
        <v>4239</v>
      </c>
      <c r="F3551">
        <v>0</v>
      </c>
      <c r="G3551">
        <v>0</v>
      </c>
    </row>
    <row r="3552" spans="1:7" hidden="1" x14ac:dyDescent="0.25">
      <c r="A3552" t="s">
        <v>5999</v>
      </c>
      <c r="B3552" t="s">
        <v>4477</v>
      </c>
      <c r="C3552" t="s">
        <v>4678</v>
      </c>
      <c r="D3552" t="s">
        <v>3707</v>
      </c>
      <c r="E3552" t="s">
        <v>4033</v>
      </c>
      <c r="F3552">
        <v>9500</v>
      </c>
      <c r="G3552">
        <v>8930</v>
      </c>
    </row>
    <row r="3553" spans="1:7" hidden="1" x14ac:dyDescent="0.25">
      <c r="A3553" t="s">
        <v>5999</v>
      </c>
      <c r="B3553" t="s">
        <v>4477</v>
      </c>
      <c r="C3553" t="s">
        <v>4679</v>
      </c>
      <c r="D3553" t="s">
        <v>4680</v>
      </c>
      <c r="E3553" t="s">
        <v>4239</v>
      </c>
      <c r="F3553">
        <v>0</v>
      </c>
      <c r="G3553">
        <v>0</v>
      </c>
    </row>
    <row r="3554" spans="1:7" hidden="1" x14ac:dyDescent="0.25">
      <c r="A3554" t="s">
        <v>5999</v>
      </c>
      <c r="B3554" t="s">
        <v>4477</v>
      </c>
      <c r="C3554" t="s">
        <v>4681</v>
      </c>
      <c r="D3554" t="s">
        <v>3708</v>
      </c>
      <c r="E3554" t="s">
        <v>4033</v>
      </c>
      <c r="F3554">
        <v>9400</v>
      </c>
      <c r="G3554">
        <v>14946</v>
      </c>
    </row>
    <row r="3555" spans="1:7" hidden="1" x14ac:dyDescent="0.25">
      <c r="A3555" t="s">
        <v>5999</v>
      </c>
      <c r="B3555" t="s">
        <v>4477</v>
      </c>
      <c r="C3555" t="s">
        <v>4682</v>
      </c>
      <c r="D3555" t="s">
        <v>3709</v>
      </c>
      <c r="E3555" t="s">
        <v>4239</v>
      </c>
      <c r="F3555">
        <v>2</v>
      </c>
      <c r="G3555">
        <v>320</v>
      </c>
    </row>
    <row r="3556" spans="1:7" hidden="1" x14ac:dyDescent="0.25">
      <c r="A3556" t="s">
        <v>5999</v>
      </c>
      <c r="B3556" t="s">
        <v>4042</v>
      </c>
      <c r="C3556" t="s">
        <v>6189</v>
      </c>
      <c r="D3556" t="s">
        <v>6190</v>
      </c>
      <c r="E3556" t="s">
        <v>4030</v>
      </c>
      <c r="F3556">
        <v>0</v>
      </c>
      <c r="G3556">
        <v>0</v>
      </c>
    </row>
    <row r="3557" spans="1:7" hidden="1" x14ac:dyDescent="0.25">
      <c r="A3557" t="s">
        <v>5999</v>
      </c>
      <c r="B3557" t="s">
        <v>4042</v>
      </c>
      <c r="C3557" t="s">
        <v>4341</v>
      </c>
      <c r="D3557" t="s">
        <v>3711</v>
      </c>
      <c r="E3557" t="s">
        <v>4030</v>
      </c>
      <c r="F3557">
        <v>95</v>
      </c>
      <c r="G3557">
        <v>623.25</v>
      </c>
    </row>
    <row r="3558" spans="1:7" hidden="1" x14ac:dyDescent="0.25">
      <c r="A3558" t="s">
        <v>5999</v>
      </c>
      <c r="B3558" t="s">
        <v>4028</v>
      </c>
      <c r="C3558" t="s">
        <v>5728</v>
      </c>
      <c r="D3558" t="s">
        <v>3712</v>
      </c>
      <c r="E3558" t="s">
        <v>4030</v>
      </c>
      <c r="F3558">
        <v>0</v>
      </c>
      <c r="G3558">
        <v>0</v>
      </c>
    </row>
    <row r="3559" spans="1:7" hidden="1" x14ac:dyDescent="0.25">
      <c r="A3559" t="s">
        <v>5999</v>
      </c>
      <c r="B3559" t="s">
        <v>4166</v>
      </c>
      <c r="C3559" t="s">
        <v>6191</v>
      </c>
      <c r="D3559" t="s">
        <v>3715</v>
      </c>
      <c r="E3559" t="s">
        <v>4030</v>
      </c>
      <c r="F3559">
        <v>0</v>
      </c>
      <c r="G3559">
        <v>0</v>
      </c>
    </row>
    <row r="3560" spans="1:7" hidden="1" x14ac:dyDescent="0.25">
      <c r="A3560" t="s">
        <v>5999</v>
      </c>
      <c r="B3560" t="s">
        <v>4342</v>
      </c>
      <c r="C3560" t="s">
        <v>4343</v>
      </c>
      <c r="D3560" t="s">
        <v>3719</v>
      </c>
      <c r="E3560" t="s">
        <v>4030</v>
      </c>
      <c r="F3560">
        <v>95</v>
      </c>
      <c r="G3560">
        <v>3320.52</v>
      </c>
    </row>
    <row r="3561" spans="1:7" hidden="1" x14ac:dyDescent="0.25">
      <c r="A3561" t="s">
        <v>5999</v>
      </c>
      <c r="B3561" t="s">
        <v>4166</v>
      </c>
      <c r="C3561" t="s">
        <v>5731</v>
      </c>
      <c r="D3561" t="s">
        <v>3721</v>
      </c>
      <c r="E3561" t="s">
        <v>4030</v>
      </c>
      <c r="F3561">
        <v>2</v>
      </c>
      <c r="G3561">
        <v>12</v>
      </c>
    </row>
    <row r="3562" spans="1:7" hidden="1" x14ac:dyDescent="0.25">
      <c r="A3562" t="s">
        <v>5999</v>
      </c>
      <c r="B3562" t="s">
        <v>4166</v>
      </c>
      <c r="C3562" t="s">
        <v>4683</v>
      </c>
      <c r="D3562" t="s">
        <v>3722</v>
      </c>
      <c r="E3562" t="s">
        <v>4030</v>
      </c>
      <c r="F3562">
        <v>1</v>
      </c>
      <c r="G3562">
        <v>10.9</v>
      </c>
    </row>
    <row r="3563" spans="1:7" hidden="1" x14ac:dyDescent="0.25">
      <c r="A3563" t="s">
        <v>5999</v>
      </c>
      <c r="B3563" t="s">
        <v>4342</v>
      </c>
      <c r="C3563" t="s">
        <v>4684</v>
      </c>
      <c r="D3563" t="s">
        <v>3722</v>
      </c>
      <c r="E3563" t="s">
        <v>4030</v>
      </c>
      <c r="F3563">
        <v>10</v>
      </c>
      <c r="G3563">
        <v>108.96</v>
      </c>
    </row>
    <row r="3564" spans="1:7" hidden="1" x14ac:dyDescent="0.25">
      <c r="A3564" t="s">
        <v>5999</v>
      </c>
      <c r="B3564" t="s">
        <v>4042</v>
      </c>
      <c r="C3564" t="s">
        <v>4882</v>
      </c>
      <c r="D3564" t="s">
        <v>3728</v>
      </c>
      <c r="E3564" t="s">
        <v>4030</v>
      </c>
      <c r="F3564">
        <v>65</v>
      </c>
      <c r="G3564">
        <v>1300</v>
      </c>
    </row>
    <row r="3565" spans="1:7" hidden="1" x14ac:dyDescent="0.25">
      <c r="A3565" t="s">
        <v>5999</v>
      </c>
      <c r="B3565" t="s">
        <v>4042</v>
      </c>
      <c r="C3565" t="s">
        <v>4883</v>
      </c>
      <c r="D3565" t="s">
        <v>3731</v>
      </c>
      <c r="E3565" t="s">
        <v>4030</v>
      </c>
      <c r="F3565">
        <v>79</v>
      </c>
      <c r="G3565">
        <v>1989.06</v>
      </c>
    </row>
    <row r="3566" spans="1:7" hidden="1" x14ac:dyDescent="0.25">
      <c r="A3566" t="s">
        <v>5999</v>
      </c>
      <c r="B3566" t="s">
        <v>4166</v>
      </c>
      <c r="C3566" t="s">
        <v>5980</v>
      </c>
      <c r="D3566" t="s">
        <v>5981</v>
      </c>
      <c r="E3566" t="s">
        <v>4030</v>
      </c>
      <c r="F3566">
        <v>0</v>
      </c>
      <c r="G3566">
        <v>0</v>
      </c>
    </row>
    <row r="3567" spans="1:7" hidden="1" x14ac:dyDescent="0.25">
      <c r="A3567" t="s">
        <v>5999</v>
      </c>
      <c r="B3567" t="s">
        <v>4166</v>
      </c>
      <c r="C3567" t="s">
        <v>5744</v>
      </c>
      <c r="D3567" t="s">
        <v>3740</v>
      </c>
      <c r="E3567" t="s">
        <v>4030</v>
      </c>
      <c r="F3567">
        <v>120</v>
      </c>
      <c r="G3567">
        <v>14976</v>
      </c>
    </row>
    <row r="3568" spans="1:7" hidden="1" x14ac:dyDescent="0.25">
      <c r="A3568" t="s">
        <v>5999</v>
      </c>
      <c r="B3568" t="s">
        <v>4342</v>
      </c>
      <c r="C3568" t="s">
        <v>5745</v>
      </c>
      <c r="D3568" t="s">
        <v>3740</v>
      </c>
      <c r="E3568" t="s">
        <v>4030</v>
      </c>
      <c r="F3568">
        <v>30</v>
      </c>
      <c r="G3568">
        <v>3744</v>
      </c>
    </row>
    <row r="3569" spans="1:7" hidden="1" x14ac:dyDescent="0.25">
      <c r="A3569" t="s">
        <v>5999</v>
      </c>
      <c r="B3569" t="s">
        <v>4166</v>
      </c>
      <c r="C3569" t="s">
        <v>6192</v>
      </c>
      <c r="D3569" t="s">
        <v>6193</v>
      </c>
      <c r="E3569" t="s">
        <v>4030</v>
      </c>
      <c r="F3569">
        <v>1</v>
      </c>
      <c r="G3569">
        <v>30</v>
      </c>
    </row>
    <row r="3570" spans="1:7" hidden="1" x14ac:dyDescent="0.25">
      <c r="A3570" t="s">
        <v>5999</v>
      </c>
      <c r="B3570" t="s">
        <v>4053</v>
      </c>
      <c r="C3570" t="s">
        <v>5747</v>
      </c>
      <c r="D3570" t="s">
        <v>3743</v>
      </c>
      <c r="E3570" t="s">
        <v>4093</v>
      </c>
      <c r="F3570">
        <v>0</v>
      </c>
      <c r="G3570">
        <v>0</v>
      </c>
    </row>
    <row r="3571" spans="1:7" hidden="1" x14ac:dyDescent="0.25">
      <c r="A3571" t="s">
        <v>5999</v>
      </c>
      <c r="B3571" t="s">
        <v>4083</v>
      </c>
      <c r="C3571" t="s">
        <v>5750</v>
      </c>
      <c r="D3571" t="s">
        <v>3749</v>
      </c>
      <c r="E3571" t="s">
        <v>4086</v>
      </c>
      <c r="F3571">
        <v>1</v>
      </c>
      <c r="G3571">
        <v>55.66</v>
      </c>
    </row>
    <row r="3572" spans="1:7" hidden="1" x14ac:dyDescent="0.25">
      <c r="A3572" t="s">
        <v>5999</v>
      </c>
      <c r="B3572" t="s">
        <v>4091</v>
      </c>
      <c r="C3572" t="s">
        <v>5755</v>
      </c>
      <c r="D3572" t="s">
        <v>3755</v>
      </c>
      <c r="E3572" t="s">
        <v>4033</v>
      </c>
      <c r="F3572">
        <v>14</v>
      </c>
      <c r="G3572">
        <v>286.86</v>
      </c>
    </row>
    <row r="3573" spans="1:7" hidden="1" x14ac:dyDescent="0.25">
      <c r="A3573" t="s">
        <v>5999</v>
      </c>
      <c r="B3573" t="s">
        <v>4053</v>
      </c>
      <c r="C3573" t="s">
        <v>6194</v>
      </c>
      <c r="D3573" t="s">
        <v>3761</v>
      </c>
      <c r="E3573" t="s">
        <v>4033</v>
      </c>
      <c r="F3573">
        <v>0</v>
      </c>
      <c r="G3573">
        <v>0</v>
      </c>
    </row>
    <row r="3574" spans="1:7" hidden="1" x14ac:dyDescent="0.25">
      <c r="A3574" t="s">
        <v>5999</v>
      </c>
      <c r="B3574" t="s">
        <v>4477</v>
      </c>
      <c r="C3574" t="s">
        <v>4692</v>
      </c>
      <c r="D3574" t="s">
        <v>3764</v>
      </c>
      <c r="E3574" t="s">
        <v>4033</v>
      </c>
      <c r="F3574">
        <v>800</v>
      </c>
      <c r="G3574">
        <v>1112</v>
      </c>
    </row>
    <row r="3575" spans="1:7" hidden="1" x14ac:dyDescent="0.25">
      <c r="A3575" t="s">
        <v>5999</v>
      </c>
      <c r="B3575" t="s">
        <v>4477</v>
      </c>
      <c r="C3575" t="s">
        <v>4693</v>
      </c>
      <c r="D3575" t="s">
        <v>4694</v>
      </c>
      <c r="E3575" t="s">
        <v>4239</v>
      </c>
      <c r="F3575">
        <v>0</v>
      </c>
      <c r="G3575">
        <v>0</v>
      </c>
    </row>
    <row r="3576" spans="1:7" hidden="1" x14ac:dyDescent="0.25">
      <c r="A3576" t="s">
        <v>5999</v>
      </c>
      <c r="B3576" t="s">
        <v>4091</v>
      </c>
      <c r="C3576" t="s">
        <v>6195</v>
      </c>
      <c r="D3576" t="s">
        <v>6196</v>
      </c>
      <c r="E3576" t="s">
        <v>4033</v>
      </c>
      <c r="F3576">
        <v>10</v>
      </c>
      <c r="G3576">
        <v>6.78</v>
      </c>
    </row>
    <row r="3577" spans="1:7" hidden="1" x14ac:dyDescent="0.25">
      <c r="A3577" t="s">
        <v>5999</v>
      </c>
      <c r="B3577" t="s">
        <v>4055</v>
      </c>
      <c r="C3577" t="s">
        <v>4348</v>
      </c>
      <c r="D3577" t="s">
        <v>3801</v>
      </c>
      <c r="E3577" t="s">
        <v>4033</v>
      </c>
      <c r="F3577">
        <v>8</v>
      </c>
      <c r="G3577">
        <v>90.2</v>
      </c>
    </row>
    <row r="3578" spans="1:7" hidden="1" x14ac:dyDescent="0.25">
      <c r="A3578" t="s">
        <v>5999</v>
      </c>
      <c r="B3578" t="s">
        <v>4391</v>
      </c>
      <c r="C3578" t="s">
        <v>5772</v>
      </c>
      <c r="D3578" t="s">
        <v>3807</v>
      </c>
      <c r="E3578" t="s">
        <v>4033</v>
      </c>
      <c r="F3578">
        <v>5</v>
      </c>
      <c r="G3578">
        <v>84.74</v>
      </c>
    </row>
    <row r="3579" spans="1:7" hidden="1" x14ac:dyDescent="0.25">
      <c r="A3579" t="s">
        <v>5999</v>
      </c>
      <c r="B3579" t="s">
        <v>4028</v>
      </c>
      <c r="C3579" t="s">
        <v>5989</v>
      </c>
      <c r="D3579" t="s">
        <v>3808</v>
      </c>
      <c r="E3579" t="s">
        <v>4033</v>
      </c>
      <c r="F3579">
        <v>1</v>
      </c>
      <c r="G3579">
        <v>15</v>
      </c>
    </row>
    <row r="3580" spans="1:7" hidden="1" x14ac:dyDescent="0.25">
      <c r="A3580" t="s">
        <v>5999</v>
      </c>
      <c r="B3580" t="s">
        <v>4028</v>
      </c>
      <c r="C3580" t="s">
        <v>6197</v>
      </c>
      <c r="D3580" t="s">
        <v>3809</v>
      </c>
      <c r="E3580" t="s">
        <v>4033</v>
      </c>
      <c r="F3580">
        <v>1</v>
      </c>
      <c r="G3580">
        <v>11</v>
      </c>
    </row>
    <row r="3581" spans="1:7" hidden="1" x14ac:dyDescent="0.25">
      <c r="A3581" t="s">
        <v>5999</v>
      </c>
      <c r="B3581" t="s">
        <v>4028</v>
      </c>
      <c r="C3581" t="s">
        <v>6198</v>
      </c>
      <c r="D3581" t="s">
        <v>3810</v>
      </c>
      <c r="E3581" t="s">
        <v>4033</v>
      </c>
      <c r="F3581">
        <v>1</v>
      </c>
      <c r="G3581">
        <v>14.15</v>
      </c>
    </row>
    <row r="3582" spans="1:7" hidden="1" x14ac:dyDescent="0.25">
      <c r="A3582" t="s">
        <v>5999</v>
      </c>
      <c r="B3582" t="s">
        <v>4553</v>
      </c>
      <c r="C3582" t="s">
        <v>6199</v>
      </c>
      <c r="D3582" t="s">
        <v>3826</v>
      </c>
      <c r="E3582" t="s">
        <v>4033</v>
      </c>
      <c r="F3582">
        <v>0</v>
      </c>
      <c r="G3582">
        <v>0</v>
      </c>
    </row>
    <row r="3583" spans="1:7" hidden="1" x14ac:dyDescent="0.25">
      <c r="A3583" t="s">
        <v>5999</v>
      </c>
      <c r="B3583" t="s">
        <v>4234</v>
      </c>
      <c r="C3583" t="s">
        <v>6200</v>
      </c>
      <c r="D3583" t="s">
        <v>6201</v>
      </c>
      <c r="E3583" t="s">
        <v>4033</v>
      </c>
      <c r="F3583">
        <v>12</v>
      </c>
      <c r="G3583">
        <v>59.88</v>
      </c>
    </row>
    <row r="3584" spans="1:7" hidden="1" x14ac:dyDescent="0.25">
      <c r="A3584" t="s">
        <v>5999</v>
      </c>
      <c r="B3584" t="s">
        <v>4234</v>
      </c>
      <c r="C3584" t="s">
        <v>6202</v>
      </c>
      <c r="D3584" t="s">
        <v>6203</v>
      </c>
      <c r="E3584" t="s">
        <v>4033</v>
      </c>
      <c r="F3584">
        <v>14</v>
      </c>
      <c r="G3584">
        <v>66.22</v>
      </c>
    </row>
    <row r="3585" spans="1:7" hidden="1" x14ac:dyDescent="0.25">
      <c r="A3585" t="s">
        <v>5999</v>
      </c>
      <c r="B3585" t="s">
        <v>4234</v>
      </c>
      <c r="C3585" t="s">
        <v>6204</v>
      </c>
      <c r="D3585" t="s">
        <v>6205</v>
      </c>
      <c r="E3585" t="s">
        <v>4033</v>
      </c>
      <c r="F3585">
        <v>11</v>
      </c>
      <c r="G3585">
        <v>42.9</v>
      </c>
    </row>
    <row r="3586" spans="1:7" hidden="1" x14ac:dyDescent="0.25">
      <c r="A3586" t="s">
        <v>5999</v>
      </c>
      <c r="B3586" t="s">
        <v>4234</v>
      </c>
      <c r="C3586" t="s">
        <v>6206</v>
      </c>
      <c r="D3586" t="s">
        <v>6207</v>
      </c>
      <c r="E3586" t="s">
        <v>4033</v>
      </c>
      <c r="F3586">
        <v>17</v>
      </c>
      <c r="G3586">
        <v>28.73</v>
      </c>
    </row>
    <row r="3587" spans="1:7" hidden="1" x14ac:dyDescent="0.25">
      <c r="A3587" t="s">
        <v>5999</v>
      </c>
      <c r="B3587" t="s">
        <v>4234</v>
      </c>
      <c r="C3587" t="s">
        <v>6208</v>
      </c>
      <c r="D3587" t="s">
        <v>6209</v>
      </c>
      <c r="E3587" t="s">
        <v>4033</v>
      </c>
      <c r="F3587">
        <v>39</v>
      </c>
      <c r="G3587">
        <v>38.61</v>
      </c>
    </row>
    <row r="3588" spans="1:7" hidden="1" x14ac:dyDescent="0.25">
      <c r="A3588" t="s">
        <v>5999</v>
      </c>
      <c r="B3588" t="s">
        <v>4234</v>
      </c>
      <c r="C3588" t="s">
        <v>4700</v>
      </c>
      <c r="D3588" t="s">
        <v>3831</v>
      </c>
      <c r="E3588" t="s">
        <v>4033</v>
      </c>
      <c r="F3588">
        <v>5</v>
      </c>
      <c r="G3588">
        <v>2.1</v>
      </c>
    </row>
    <row r="3589" spans="1:7" hidden="1" x14ac:dyDescent="0.25">
      <c r="A3589" t="s">
        <v>5999</v>
      </c>
      <c r="B3589" t="s">
        <v>4234</v>
      </c>
      <c r="C3589" t="s">
        <v>6210</v>
      </c>
      <c r="D3589" t="s">
        <v>6211</v>
      </c>
      <c r="E3589" t="s">
        <v>4033</v>
      </c>
      <c r="F3589">
        <v>2</v>
      </c>
      <c r="G3589">
        <v>3.88</v>
      </c>
    </row>
    <row r="3590" spans="1:7" hidden="1" x14ac:dyDescent="0.25">
      <c r="A3590" t="s">
        <v>5999</v>
      </c>
      <c r="B3590" t="s">
        <v>4234</v>
      </c>
      <c r="C3590" t="s">
        <v>6212</v>
      </c>
      <c r="D3590" t="s">
        <v>6213</v>
      </c>
      <c r="E3590" t="s">
        <v>4033</v>
      </c>
      <c r="F3590">
        <v>13</v>
      </c>
      <c r="G3590">
        <v>17.809999999999999</v>
      </c>
    </row>
    <row r="3591" spans="1:7" hidden="1" x14ac:dyDescent="0.25">
      <c r="A3591" t="s">
        <v>5999</v>
      </c>
      <c r="B3591" t="s">
        <v>4234</v>
      </c>
      <c r="C3591" t="s">
        <v>6214</v>
      </c>
      <c r="D3591" t="s">
        <v>6215</v>
      </c>
      <c r="E3591" t="s">
        <v>4033</v>
      </c>
      <c r="F3591">
        <v>32</v>
      </c>
      <c r="G3591">
        <v>47.68</v>
      </c>
    </row>
    <row r="3592" spans="1:7" hidden="1" x14ac:dyDescent="0.25">
      <c r="A3592" t="s">
        <v>5999</v>
      </c>
      <c r="B3592" t="s">
        <v>4234</v>
      </c>
      <c r="C3592" t="s">
        <v>6216</v>
      </c>
      <c r="D3592" t="s">
        <v>6217</v>
      </c>
      <c r="E3592" t="s">
        <v>4033</v>
      </c>
      <c r="F3592">
        <v>14</v>
      </c>
      <c r="G3592">
        <v>25.06</v>
      </c>
    </row>
    <row r="3593" spans="1:7" hidden="1" x14ac:dyDescent="0.25">
      <c r="A3593" t="s">
        <v>5999</v>
      </c>
      <c r="B3593" t="s">
        <v>4234</v>
      </c>
      <c r="C3593" t="s">
        <v>6218</v>
      </c>
      <c r="D3593" t="s">
        <v>6219</v>
      </c>
      <c r="E3593" t="s">
        <v>4033</v>
      </c>
      <c r="F3593">
        <v>22</v>
      </c>
      <c r="G3593">
        <v>54.78</v>
      </c>
    </row>
    <row r="3594" spans="1:7" hidden="1" x14ac:dyDescent="0.25">
      <c r="A3594" t="s">
        <v>5999</v>
      </c>
      <c r="B3594" t="s">
        <v>4553</v>
      </c>
      <c r="C3594" t="s">
        <v>6220</v>
      </c>
      <c r="D3594" t="s">
        <v>6221</v>
      </c>
      <c r="E3594" t="s">
        <v>4033</v>
      </c>
      <c r="F3594">
        <v>3</v>
      </c>
      <c r="G3594">
        <v>14.19</v>
      </c>
    </row>
    <row r="3595" spans="1:7" hidden="1" x14ac:dyDescent="0.25">
      <c r="A3595" t="s">
        <v>5999</v>
      </c>
      <c r="B3595" t="s">
        <v>4234</v>
      </c>
      <c r="C3595" t="s">
        <v>6222</v>
      </c>
      <c r="D3595" t="s">
        <v>6223</v>
      </c>
      <c r="E3595" t="s">
        <v>4033</v>
      </c>
      <c r="F3595">
        <v>2</v>
      </c>
      <c r="G3595">
        <v>21.8</v>
      </c>
    </row>
    <row r="3596" spans="1:7" hidden="1" x14ac:dyDescent="0.25">
      <c r="A3596" t="s">
        <v>5999</v>
      </c>
      <c r="B3596" t="s">
        <v>4234</v>
      </c>
      <c r="C3596" t="s">
        <v>6224</v>
      </c>
      <c r="D3596" t="s">
        <v>6225</v>
      </c>
      <c r="E3596" t="s">
        <v>4033</v>
      </c>
      <c r="F3596">
        <v>2</v>
      </c>
      <c r="G3596">
        <v>13.9</v>
      </c>
    </row>
    <row r="3597" spans="1:7" hidden="1" x14ac:dyDescent="0.25">
      <c r="A3597" t="s">
        <v>5999</v>
      </c>
      <c r="B3597" t="s">
        <v>4553</v>
      </c>
      <c r="C3597" t="s">
        <v>6226</v>
      </c>
      <c r="D3597" t="s">
        <v>6227</v>
      </c>
      <c r="E3597" t="s">
        <v>4033</v>
      </c>
      <c r="F3597">
        <v>1</v>
      </c>
      <c r="G3597">
        <v>9.3800000000000008</v>
      </c>
    </row>
    <row r="3598" spans="1:7" hidden="1" x14ac:dyDescent="0.25">
      <c r="A3598" t="s">
        <v>5999</v>
      </c>
      <c r="B3598" t="s">
        <v>4234</v>
      </c>
      <c r="C3598" t="s">
        <v>6228</v>
      </c>
      <c r="D3598" t="s">
        <v>6229</v>
      </c>
      <c r="E3598" t="s">
        <v>4033</v>
      </c>
      <c r="F3598">
        <v>2</v>
      </c>
      <c r="G3598">
        <v>23.98</v>
      </c>
    </row>
    <row r="3599" spans="1:7" hidden="1" x14ac:dyDescent="0.25">
      <c r="A3599" t="s">
        <v>5999</v>
      </c>
      <c r="B3599" t="s">
        <v>4234</v>
      </c>
      <c r="C3599" t="s">
        <v>6230</v>
      </c>
      <c r="D3599" t="s">
        <v>6231</v>
      </c>
      <c r="E3599" t="s">
        <v>4033</v>
      </c>
      <c r="F3599">
        <v>1</v>
      </c>
      <c r="G3599">
        <v>0.67</v>
      </c>
    </row>
    <row r="3600" spans="1:7" hidden="1" x14ac:dyDescent="0.25">
      <c r="A3600" t="s">
        <v>5999</v>
      </c>
      <c r="B3600" t="s">
        <v>4234</v>
      </c>
      <c r="C3600" t="s">
        <v>6232</v>
      </c>
      <c r="D3600" t="s">
        <v>6233</v>
      </c>
      <c r="E3600" t="s">
        <v>4033</v>
      </c>
      <c r="F3600">
        <v>4</v>
      </c>
      <c r="G3600">
        <v>5.56</v>
      </c>
    </row>
    <row r="3601" spans="1:7" hidden="1" x14ac:dyDescent="0.25">
      <c r="A3601" t="s">
        <v>5999</v>
      </c>
      <c r="B3601" t="s">
        <v>4234</v>
      </c>
      <c r="C3601" t="s">
        <v>6234</v>
      </c>
      <c r="D3601" t="s">
        <v>6235</v>
      </c>
      <c r="E3601" t="s">
        <v>4033</v>
      </c>
      <c r="F3601">
        <v>15</v>
      </c>
      <c r="G3601">
        <v>65.58</v>
      </c>
    </row>
    <row r="3602" spans="1:7" hidden="1" x14ac:dyDescent="0.25">
      <c r="A3602" t="s">
        <v>5999</v>
      </c>
      <c r="B3602" t="s">
        <v>4234</v>
      </c>
      <c r="C3602" t="s">
        <v>6236</v>
      </c>
      <c r="D3602" t="s">
        <v>6237</v>
      </c>
      <c r="E3602" t="s">
        <v>4033</v>
      </c>
      <c r="F3602">
        <v>15</v>
      </c>
      <c r="G3602">
        <v>137.16</v>
      </c>
    </row>
    <row r="3603" spans="1:7" hidden="1" x14ac:dyDescent="0.25">
      <c r="A3603" t="s">
        <v>5999</v>
      </c>
      <c r="B3603" t="s">
        <v>4234</v>
      </c>
      <c r="C3603" t="s">
        <v>6238</v>
      </c>
      <c r="D3603" t="s">
        <v>6239</v>
      </c>
      <c r="E3603" t="s">
        <v>4033</v>
      </c>
      <c r="F3603">
        <v>7</v>
      </c>
      <c r="G3603">
        <v>188.3</v>
      </c>
    </row>
    <row r="3604" spans="1:7" hidden="1" x14ac:dyDescent="0.25">
      <c r="A3604" t="s">
        <v>5999</v>
      </c>
      <c r="B3604" t="s">
        <v>4040</v>
      </c>
      <c r="C3604" t="s">
        <v>5793</v>
      </c>
      <c r="D3604" t="s">
        <v>3838</v>
      </c>
      <c r="E3604" t="s">
        <v>5790</v>
      </c>
      <c r="F3604">
        <v>2</v>
      </c>
      <c r="G3604">
        <v>20.25</v>
      </c>
    </row>
    <row r="3605" spans="1:7" hidden="1" x14ac:dyDescent="0.25">
      <c r="A3605" t="s">
        <v>5999</v>
      </c>
      <c r="B3605" t="s">
        <v>4091</v>
      </c>
      <c r="C3605" t="s">
        <v>5801</v>
      </c>
      <c r="D3605" t="s">
        <v>3847</v>
      </c>
      <c r="E3605" t="s">
        <v>4033</v>
      </c>
      <c r="F3605">
        <v>85</v>
      </c>
      <c r="G3605">
        <v>122.91</v>
      </c>
    </row>
    <row r="3606" spans="1:7" hidden="1" x14ac:dyDescent="0.25">
      <c r="A3606" t="s">
        <v>5999</v>
      </c>
      <c r="B3606" t="s">
        <v>4091</v>
      </c>
      <c r="C3606" t="s">
        <v>5802</v>
      </c>
      <c r="D3606" t="s">
        <v>3848</v>
      </c>
      <c r="E3606" t="s">
        <v>4033</v>
      </c>
      <c r="F3606">
        <v>85</v>
      </c>
      <c r="G3606">
        <v>145.94999999999999</v>
      </c>
    </row>
    <row r="3607" spans="1:7" hidden="1" x14ac:dyDescent="0.25">
      <c r="A3607" t="s">
        <v>5999</v>
      </c>
      <c r="B3607" t="s">
        <v>4091</v>
      </c>
      <c r="C3607" t="s">
        <v>5803</v>
      </c>
      <c r="D3607" t="s">
        <v>3849</v>
      </c>
      <c r="E3607" t="s">
        <v>4033</v>
      </c>
      <c r="F3607">
        <v>50</v>
      </c>
      <c r="G3607">
        <v>30.5</v>
      </c>
    </row>
    <row r="3608" spans="1:7" hidden="1" x14ac:dyDescent="0.25">
      <c r="A3608" t="s">
        <v>5999</v>
      </c>
      <c r="B3608" t="s">
        <v>4091</v>
      </c>
      <c r="C3608" t="s">
        <v>4350</v>
      </c>
      <c r="D3608" t="s">
        <v>3850</v>
      </c>
      <c r="E3608" t="s">
        <v>4033</v>
      </c>
      <c r="F3608">
        <v>106</v>
      </c>
      <c r="G3608">
        <v>76.91</v>
      </c>
    </row>
    <row r="3609" spans="1:7" hidden="1" x14ac:dyDescent="0.25">
      <c r="A3609" t="s">
        <v>5999</v>
      </c>
      <c r="B3609" t="s">
        <v>4091</v>
      </c>
      <c r="C3609" t="s">
        <v>5804</v>
      </c>
      <c r="D3609" t="s">
        <v>3851</v>
      </c>
      <c r="E3609" t="s">
        <v>4033</v>
      </c>
      <c r="F3609">
        <v>10</v>
      </c>
      <c r="G3609">
        <v>1.5</v>
      </c>
    </row>
    <row r="3610" spans="1:7" hidden="1" x14ac:dyDescent="0.25">
      <c r="A3610" t="s">
        <v>5999</v>
      </c>
      <c r="B3610" t="s">
        <v>4055</v>
      </c>
      <c r="C3610" t="s">
        <v>4351</v>
      </c>
      <c r="D3610" t="s">
        <v>3857</v>
      </c>
      <c r="E3610" t="s">
        <v>4033</v>
      </c>
      <c r="F3610">
        <v>3</v>
      </c>
      <c r="G3610">
        <v>5.39</v>
      </c>
    </row>
    <row r="3611" spans="1:7" hidden="1" x14ac:dyDescent="0.25">
      <c r="A3611" t="s">
        <v>5999</v>
      </c>
      <c r="B3611" t="s">
        <v>4055</v>
      </c>
      <c r="C3611" t="s">
        <v>4352</v>
      </c>
      <c r="D3611" t="s">
        <v>3861</v>
      </c>
      <c r="E3611" t="s">
        <v>4033</v>
      </c>
      <c r="F3611">
        <v>0</v>
      </c>
      <c r="G3611">
        <v>0</v>
      </c>
    </row>
    <row r="3612" spans="1:7" hidden="1" x14ac:dyDescent="0.25">
      <c r="A3612" t="s">
        <v>5999</v>
      </c>
      <c r="B3612" t="s">
        <v>4091</v>
      </c>
      <c r="C3612" t="s">
        <v>6240</v>
      </c>
      <c r="D3612" t="s">
        <v>3864</v>
      </c>
      <c r="E3612" t="s">
        <v>4033</v>
      </c>
      <c r="F3612">
        <v>3</v>
      </c>
      <c r="G3612">
        <v>367.47</v>
      </c>
    </row>
    <row r="3613" spans="1:7" hidden="1" x14ac:dyDescent="0.25">
      <c r="A3613" t="s">
        <v>5999</v>
      </c>
      <c r="B3613" t="s">
        <v>4055</v>
      </c>
      <c r="C3613" t="s">
        <v>5809</v>
      </c>
      <c r="D3613" t="s">
        <v>3889</v>
      </c>
      <c r="E3613" t="s">
        <v>4033</v>
      </c>
      <c r="F3613">
        <v>2</v>
      </c>
      <c r="G3613">
        <v>7.02</v>
      </c>
    </row>
    <row r="3614" spans="1:7" hidden="1" x14ac:dyDescent="0.25">
      <c r="A3614" t="s">
        <v>5999</v>
      </c>
      <c r="B3614" t="s">
        <v>4055</v>
      </c>
      <c r="C3614" t="s">
        <v>4702</v>
      </c>
      <c r="D3614" t="s">
        <v>3890</v>
      </c>
      <c r="E3614" t="s">
        <v>4033</v>
      </c>
      <c r="F3614">
        <v>1</v>
      </c>
      <c r="G3614">
        <v>3.5</v>
      </c>
    </row>
    <row r="3615" spans="1:7" hidden="1" x14ac:dyDescent="0.25">
      <c r="A3615" t="s">
        <v>5999</v>
      </c>
      <c r="B3615" t="s">
        <v>4055</v>
      </c>
      <c r="C3615" t="s">
        <v>5991</v>
      </c>
      <c r="D3615" t="s">
        <v>5992</v>
      </c>
      <c r="E3615" t="s">
        <v>4033</v>
      </c>
      <c r="F3615">
        <v>1</v>
      </c>
      <c r="G3615">
        <v>3.49</v>
      </c>
    </row>
    <row r="3616" spans="1:7" hidden="1" x14ac:dyDescent="0.25">
      <c r="A3616" t="s">
        <v>5999</v>
      </c>
      <c r="B3616" t="s">
        <v>4055</v>
      </c>
      <c r="C3616" t="s">
        <v>4898</v>
      </c>
      <c r="D3616" t="s">
        <v>3895</v>
      </c>
      <c r="E3616" t="s">
        <v>4033</v>
      </c>
      <c r="F3616">
        <v>1</v>
      </c>
      <c r="G3616">
        <v>3.5</v>
      </c>
    </row>
    <row r="3617" spans="1:7" hidden="1" x14ac:dyDescent="0.25">
      <c r="A3617" t="s">
        <v>5999</v>
      </c>
      <c r="B3617" t="s">
        <v>4055</v>
      </c>
      <c r="C3617" t="s">
        <v>4703</v>
      </c>
      <c r="D3617" t="s">
        <v>3897</v>
      </c>
      <c r="E3617" t="s">
        <v>4033</v>
      </c>
      <c r="F3617">
        <v>12</v>
      </c>
      <c r="G3617">
        <v>41.91</v>
      </c>
    </row>
    <row r="3618" spans="1:7" hidden="1" x14ac:dyDescent="0.25">
      <c r="A3618" t="s">
        <v>5999</v>
      </c>
      <c r="B3618" t="s">
        <v>4055</v>
      </c>
      <c r="C3618" t="s">
        <v>4704</v>
      </c>
      <c r="D3618" t="s">
        <v>3898</v>
      </c>
      <c r="E3618" t="s">
        <v>4033</v>
      </c>
      <c r="F3618">
        <v>8</v>
      </c>
      <c r="G3618">
        <v>28</v>
      </c>
    </row>
    <row r="3619" spans="1:7" hidden="1" x14ac:dyDescent="0.25">
      <c r="A3619" t="s">
        <v>5999</v>
      </c>
      <c r="B3619" t="s">
        <v>4055</v>
      </c>
      <c r="C3619" t="s">
        <v>5993</v>
      </c>
      <c r="D3619" t="s">
        <v>3909</v>
      </c>
      <c r="E3619" t="s">
        <v>4033</v>
      </c>
      <c r="F3619">
        <v>0</v>
      </c>
      <c r="G3619">
        <v>0</v>
      </c>
    </row>
    <row r="3620" spans="1:7" hidden="1" x14ac:dyDescent="0.25">
      <c r="A3620" t="s">
        <v>5999</v>
      </c>
      <c r="B3620" t="s">
        <v>4055</v>
      </c>
      <c r="C3620" t="s">
        <v>4705</v>
      </c>
      <c r="D3620" t="s">
        <v>3911</v>
      </c>
      <c r="E3620" t="s">
        <v>4033</v>
      </c>
      <c r="F3620">
        <v>1</v>
      </c>
      <c r="G3620">
        <v>81.84</v>
      </c>
    </row>
    <row r="3621" spans="1:7" hidden="1" x14ac:dyDescent="0.25">
      <c r="A3621" t="s">
        <v>5999</v>
      </c>
      <c r="B3621" t="s">
        <v>4055</v>
      </c>
      <c r="C3621" t="s">
        <v>5820</v>
      </c>
      <c r="D3621" t="s">
        <v>3912</v>
      </c>
      <c r="E3621" t="s">
        <v>4033</v>
      </c>
      <c r="F3621">
        <v>1</v>
      </c>
      <c r="G3621">
        <v>90</v>
      </c>
    </row>
    <row r="3622" spans="1:7" hidden="1" x14ac:dyDescent="0.25">
      <c r="A3622" t="s">
        <v>5999</v>
      </c>
      <c r="B3622" t="s">
        <v>4055</v>
      </c>
      <c r="C3622" t="s">
        <v>5821</v>
      </c>
      <c r="D3622" t="s">
        <v>3913</v>
      </c>
      <c r="E3622" t="s">
        <v>4033</v>
      </c>
      <c r="F3622">
        <v>1</v>
      </c>
      <c r="G3622">
        <v>40.44</v>
      </c>
    </row>
    <row r="3623" spans="1:7" hidden="1" x14ac:dyDescent="0.25">
      <c r="A3623" t="s">
        <v>5999</v>
      </c>
      <c r="B3623" t="s">
        <v>4055</v>
      </c>
      <c r="C3623" t="s">
        <v>6241</v>
      </c>
      <c r="D3623" t="s">
        <v>6242</v>
      </c>
      <c r="E3623" t="s">
        <v>4033</v>
      </c>
      <c r="F3623">
        <v>0</v>
      </c>
      <c r="G3623">
        <v>0</v>
      </c>
    </row>
    <row r="3624" spans="1:7" hidden="1" x14ac:dyDescent="0.25">
      <c r="A3624" t="s">
        <v>5999</v>
      </c>
      <c r="B3624" t="s">
        <v>4055</v>
      </c>
      <c r="C3624" t="s">
        <v>5994</v>
      </c>
      <c r="D3624" t="s">
        <v>5995</v>
      </c>
      <c r="E3624" t="s">
        <v>4033</v>
      </c>
      <c r="F3624">
        <v>1</v>
      </c>
      <c r="G3624">
        <v>90</v>
      </c>
    </row>
    <row r="3625" spans="1:7" hidden="1" x14ac:dyDescent="0.25">
      <c r="A3625" t="s">
        <v>5999</v>
      </c>
      <c r="B3625" t="s">
        <v>4042</v>
      </c>
      <c r="C3625" t="s">
        <v>4374</v>
      </c>
      <c r="D3625" t="s">
        <v>3916</v>
      </c>
      <c r="E3625" t="s">
        <v>4239</v>
      </c>
      <c r="F3625">
        <v>102</v>
      </c>
      <c r="G3625">
        <v>2056.59</v>
      </c>
    </row>
    <row r="3626" spans="1:7" hidden="1" x14ac:dyDescent="0.25">
      <c r="A3626" t="s">
        <v>5999</v>
      </c>
      <c r="B3626" t="s">
        <v>4091</v>
      </c>
      <c r="C3626" t="s">
        <v>5827</v>
      </c>
      <c r="D3626" t="s">
        <v>5828</v>
      </c>
      <c r="E3626" t="s">
        <v>4544</v>
      </c>
      <c r="F3626">
        <v>5</v>
      </c>
      <c r="G3626">
        <v>82</v>
      </c>
    </row>
    <row r="3627" spans="1:7" hidden="1" x14ac:dyDescent="0.25">
      <c r="A3627" t="s">
        <v>5999</v>
      </c>
      <c r="B3627" t="s">
        <v>4091</v>
      </c>
      <c r="C3627" t="s">
        <v>4901</v>
      </c>
      <c r="D3627" t="s">
        <v>3926</v>
      </c>
      <c r="E3627" t="s">
        <v>4033</v>
      </c>
      <c r="F3627">
        <v>15</v>
      </c>
      <c r="G3627">
        <v>602.23</v>
      </c>
    </row>
    <row r="3628" spans="1:7" hidden="1" x14ac:dyDescent="0.25">
      <c r="A3628" t="s">
        <v>5999</v>
      </c>
      <c r="B3628" t="s">
        <v>4091</v>
      </c>
      <c r="C3628" t="s">
        <v>5832</v>
      </c>
      <c r="D3628" t="s">
        <v>3927</v>
      </c>
      <c r="E3628" t="s">
        <v>4033</v>
      </c>
      <c r="F3628">
        <v>5</v>
      </c>
      <c r="G3628">
        <v>224.69</v>
      </c>
    </row>
    <row r="3629" spans="1:7" hidden="1" x14ac:dyDescent="0.25">
      <c r="A3629" t="s">
        <v>5999</v>
      </c>
      <c r="B3629" t="s">
        <v>4091</v>
      </c>
      <c r="C3629" t="s">
        <v>4902</v>
      </c>
      <c r="D3629" t="s">
        <v>3929</v>
      </c>
      <c r="E3629" t="s">
        <v>4033</v>
      </c>
      <c r="F3629">
        <v>2</v>
      </c>
      <c r="G3629">
        <v>58.33</v>
      </c>
    </row>
    <row r="3630" spans="1:7" hidden="1" x14ac:dyDescent="0.25">
      <c r="A3630" t="s">
        <v>5999</v>
      </c>
      <c r="B3630" t="s">
        <v>4166</v>
      </c>
      <c r="C3630" t="s">
        <v>4710</v>
      </c>
      <c r="D3630" t="s">
        <v>3950</v>
      </c>
      <c r="E3630" t="s">
        <v>4030</v>
      </c>
      <c r="F3630">
        <v>17</v>
      </c>
      <c r="G3630">
        <v>306.5</v>
      </c>
    </row>
    <row r="3631" spans="1:7" hidden="1" x14ac:dyDescent="0.25">
      <c r="A3631" t="s">
        <v>5999</v>
      </c>
      <c r="B3631" t="s">
        <v>4477</v>
      </c>
      <c r="C3631" t="s">
        <v>4711</v>
      </c>
      <c r="D3631" t="s">
        <v>3951</v>
      </c>
      <c r="E3631" t="s">
        <v>4239</v>
      </c>
      <c r="F3631">
        <v>34</v>
      </c>
      <c r="G3631">
        <v>5385.49</v>
      </c>
    </row>
    <row r="3632" spans="1:7" hidden="1" x14ac:dyDescent="0.25">
      <c r="A3632" t="s">
        <v>5999</v>
      </c>
      <c r="B3632" t="s">
        <v>4166</v>
      </c>
      <c r="C3632" t="s">
        <v>4712</v>
      </c>
      <c r="D3632" t="s">
        <v>3952</v>
      </c>
      <c r="E3632" t="s">
        <v>4030</v>
      </c>
      <c r="F3632">
        <v>10</v>
      </c>
      <c r="G3632">
        <v>244.96</v>
      </c>
    </row>
    <row r="3633" spans="1:7" hidden="1" x14ac:dyDescent="0.25">
      <c r="A3633" t="s">
        <v>5999</v>
      </c>
      <c r="B3633" t="s">
        <v>4037</v>
      </c>
      <c r="C3633" t="s">
        <v>4713</v>
      </c>
      <c r="D3633" t="s">
        <v>3956</v>
      </c>
      <c r="E3633" t="s">
        <v>4033</v>
      </c>
      <c r="F3633">
        <v>25</v>
      </c>
      <c r="G3633">
        <v>43.57</v>
      </c>
    </row>
    <row r="3634" spans="1:7" hidden="1" x14ac:dyDescent="0.25">
      <c r="A3634" t="s">
        <v>5999</v>
      </c>
      <c r="B3634" t="s">
        <v>4037</v>
      </c>
      <c r="C3634" t="s">
        <v>4911</v>
      </c>
      <c r="D3634" t="s">
        <v>3957</v>
      </c>
      <c r="E3634" t="s">
        <v>4033</v>
      </c>
      <c r="F3634">
        <v>25</v>
      </c>
      <c r="G3634">
        <v>14</v>
      </c>
    </row>
    <row r="3635" spans="1:7" hidden="1" x14ac:dyDescent="0.25">
      <c r="A3635" t="s">
        <v>5999</v>
      </c>
      <c r="B3635" t="s">
        <v>4037</v>
      </c>
      <c r="C3635" t="s">
        <v>5847</v>
      </c>
      <c r="D3635" t="s">
        <v>3959</v>
      </c>
      <c r="E3635" t="s">
        <v>4033</v>
      </c>
      <c r="F3635">
        <v>7</v>
      </c>
      <c r="G3635">
        <v>5.27</v>
      </c>
    </row>
    <row r="3636" spans="1:7" hidden="1" x14ac:dyDescent="0.25">
      <c r="A3636" t="s">
        <v>5999</v>
      </c>
      <c r="B3636" t="s">
        <v>4091</v>
      </c>
      <c r="C3636" t="s">
        <v>5848</v>
      </c>
      <c r="D3636" t="s">
        <v>3962</v>
      </c>
      <c r="E3636" t="s">
        <v>4033</v>
      </c>
      <c r="F3636">
        <v>10</v>
      </c>
      <c r="G3636">
        <v>217.7</v>
      </c>
    </row>
    <row r="3637" spans="1:7" hidden="1" x14ac:dyDescent="0.25">
      <c r="A3637" t="s">
        <v>5999</v>
      </c>
      <c r="B3637" t="s">
        <v>4234</v>
      </c>
      <c r="C3637" t="s">
        <v>6243</v>
      </c>
      <c r="D3637" t="s">
        <v>6244</v>
      </c>
      <c r="E3637" t="s">
        <v>4033</v>
      </c>
      <c r="F3637">
        <v>3</v>
      </c>
      <c r="G3637">
        <v>49.35</v>
      </c>
    </row>
    <row r="3638" spans="1:7" hidden="1" x14ac:dyDescent="0.25">
      <c r="A3638" t="s">
        <v>5999</v>
      </c>
      <c r="B3638" t="s">
        <v>4234</v>
      </c>
      <c r="C3638" t="s">
        <v>6245</v>
      </c>
      <c r="D3638" t="s">
        <v>6246</v>
      </c>
      <c r="E3638" t="s">
        <v>4033</v>
      </c>
      <c r="F3638">
        <v>9</v>
      </c>
      <c r="G3638">
        <v>74.25</v>
      </c>
    </row>
    <row r="3639" spans="1:7" hidden="1" x14ac:dyDescent="0.25">
      <c r="A3639" t="s">
        <v>5999</v>
      </c>
      <c r="B3639" t="s">
        <v>4234</v>
      </c>
      <c r="C3639" t="s">
        <v>6247</v>
      </c>
      <c r="D3639" t="s">
        <v>6248</v>
      </c>
      <c r="E3639" t="s">
        <v>4033</v>
      </c>
      <c r="F3639">
        <v>12</v>
      </c>
      <c r="G3639">
        <v>94.8</v>
      </c>
    </row>
    <row r="3640" spans="1:7" hidden="1" x14ac:dyDescent="0.25">
      <c r="A3640" t="s">
        <v>5999</v>
      </c>
      <c r="B3640" t="s">
        <v>4553</v>
      </c>
      <c r="C3640" t="s">
        <v>6249</v>
      </c>
      <c r="D3640" t="s">
        <v>6250</v>
      </c>
      <c r="E3640" t="s">
        <v>4033</v>
      </c>
      <c r="F3640">
        <v>7</v>
      </c>
      <c r="G3640">
        <v>66.5</v>
      </c>
    </row>
    <row r="3641" spans="1:7" hidden="1" x14ac:dyDescent="0.25">
      <c r="A3641" t="s">
        <v>5999</v>
      </c>
      <c r="B3641" t="s">
        <v>4553</v>
      </c>
      <c r="C3641" t="s">
        <v>6251</v>
      </c>
      <c r="D3641" t="s">
        <v>6252</v>
      </c>
      <c r="E3641" t="s">
        <v>4033</v>
      </c>
      <c r="F3641">
        <v>5</v>
      </c>
      <c r="G3641">
        <v>63.58</v>
      </c>
    </row>
    <row r="3642" spans="1:7" hidden="1" x14ac:dyDescent="0.25">
      <c r="A3642" t="s">
        <v>5999</v>
      </c>
      <c r="B3642" t="s">
        <v>4234</v>
      </c>
      <c r="C3642" t="s">
        <v>6253</v>
      </c>
      <c r="D3642" t="s">
        <v>6254</v>
      </c>
      <c r="E3642" t="s">
        <v>4033</v>
      </c>
      <c r="F3642">
        <v>0</v>
      </c>
      <c r="G3642">
        <v>0</v>
      </c>
    </row>
    <row r="3643" spans="1:7" hidden="1" x14ac:dyDescent="0.25">
      <c r="A3643" t="s">
        <v>5999</v>
      </c>
      <c r="B3643" t="s">
        <v>4091</v>
      </c>
      <c r="C3643" t="s">
        <v>5853</v>
      </c>
      <c r="D3643" t="s">
        <v>3987</v>
      </c>
      <c r="E3643" t="s">
        <v>4033</v>
      </c>
      <c r="F3643">
        <v>4</v>
      </c>
      <c r="G3643">
        <v>38.4</v>
      </c>
    </row>
    <row r="3644" spans="1:7" hidden="1" x14ac:dyDescent="0.25">
      <c r="A3644" t="s">
        <v>5999</v>
      </c>
      <c r="B3644" t="s">
        <v>4042</v>
      </c>
      <c r="C3644" t="s">
        <v>4717</v>
      </c>
      <c r="D3644" t="s">
        <v>4010</v>
      </c>
      <c r="E3644" t="s">
        <v>4033</v>
      </c>
      <c r="F3644">
        <v>39</v>
      </c>
      <c r="G3644">
        <v>629.14</v>
      </c>
    </row>
    <row r="3645" spans="1:7" hidden="1" x14ac:dyDescent="0.25">
      <c r="A3645" t="s">
        <v>6255</v>
      </c>
      <c r="B3645" t="s">
        <v>4091</v>
      </c>
      <c r="C3645" t="s">
        <v>4915</v>
      </c>
      <c r="D3645" t="s">
        <v>1500</v>
      </c>
      <c r="E3645" t="s">
        <v>4033</v>
      </c>
      <c r="F3645">
        <v>0</v>
      </c>
      <c r="G3645">
        <v>0</v>
      </c>
    </row>
    <row r="3646" spans="1:7" hidden="1" x14ac:dyDescent="0.25">
      <c r="A3646" t="s">
        <v>6255</v>
      </c>
      <c r="B3646" t="s">
        <v>4031</v>
      </c>
      <c r="C3646" t="s">
        <v>4034</v>
      </c>
      <c r="D3646" t="s">
        <v>1542</v>
      </c>
      <c r="E3646" t="s">
        <v>4033</v>
      </c>
      <c r="F3646">
        <v>5464</v>
      </c>
      <c r="G3646">
        <v>2294.98</v>
      </c>
    </row>
    <row r="3647" spans="1:7" hidden="1" x14ac:dyDescent="0.25">
      <c r="A3647" t="s">
        <v>6255</v>
      </c>
      <c r="B3647" t="s">
        <v>4042</v>
      </c>
      <c r="C3647" t="s">
        <v>4379</v>
      </c>
      <c r="D3647" t="s">
        <v>1546</v>
      </c>
      <c r="E3647" t="s">
        <v>4039</v>
      </c>
      <c r="F3647">
        <v>18</v>
      </c>
      <c r="G3647">
        <v>199.8</v>
      </c>
    </row>
    <row r="3648" spans="1:7" hidden="1" x14ac:dyDescent="0.25">
      <c r="A3648" t="s">
        <v>6255</v>
      </c>
      <c r="B3648" t="s">
        <v>4042</v>
      </c>
      <c r="C3648" t="s">
        <v>4048</v>
      </c>
      <c r="D3648" t="s">
        <v>1576</v>
      </c>
      <c r="E3648" t="s">
        <v>4033</v>
      </c>
      <c r="F3648">
        <v>30</v>
      </c>
      <c r="G3648">
        <v>174.3</v>
      </c>
    </row>
    <row r="3649" spans="1:7" hidden="1" x14ac:dyDescent="0.25">
      <c r="A3649" t="s">
        <v>6255</v>
      </c>
      <c r="B3649" t="s">
        <v>4042</v>
      </c>
      <c r="C3649" t="s">
        <v>4049</v>
      </c>
      <c r="D3649" t="s">
        <v>1578</v>
      </c>
      <c r="E3649" t="s">
        <v>4033</v>
      </c>
      <c r="F3649">
        <v>70</v>
      </c>
      <c r="G3649">
        <v>441</v>
      </c>
    </row>
    <row r="3650" spans="1:7" hidden="1" x14ac:dyDescent="0.25">
      <c r="A3650" t="s">
        <v>6255</v>
      </c>
      <c r="B3650" t="s">
        <v>4042</v>
      </c>
      <c r="C3650" t="s">
        <v>4050</v>
      </c>
      <c r="D3650" t="s">
        <v>1579</v>
      </c>
      <c r="E3650" t="s">
        <v>4033</v>
      </c>
      <c r="F3650">
        <v>30</v>
      </c>
      <c r="G3650">
        <v>120.43</v>
      </c>
    </row>
    <row r="3651" spans="1:7" hidden="1" x14ac:dyDescent="0.25">
      <c r="A3651" t="s">
        <v>6255</v>
      </c>
      <c r="B3651" t="s">
        <v>4042</v>
      </c>
      <c r="C3651" t="s">
        <v>4384</v>
      </c>
      <c r="D3651" t="s">
        <v>1637</v>
      </c>
      <c r="E3651" t="s">
        <v>4033</v>
      </c>
      <c r="F3651">
        <v>20</v>
      </c>
      <c r="G3651">
        <v>340</v>
      </c>
    </row>
    <row r="3652" spans="1:7" hidden="1" x14ac:dyDescent="0.25">
      <c r="A3652" t="s">
        <v>6255</v>
      </c>
      <c r="B3652" t="s">
        <v>4055</v>
      </c>
      <c r="C3652" t="s">
        <v>4056</v>
      </c>
      <c r="D3652" t="s">
        <v>1642</v>
      </c>
      <c r="E3652" t="s">
        <v>4033</v>
      </c>
      <c r="F3652">
        <v>12</v>
      </c>
      <c r="G3652">
        <v>8.89</v>
      </c>
    </row>
    <row r="3653" spans="1:7" hidden="1" x14ac:dyDescent="0.25">
      <c r="A3653" t="s">
        <v>6255</v>
      </c>
      <c r="B3653" t="s">
        <v>4055</v>
      </c>
      <c r="C3653" t="s">
        <v>4057</v>
      </c>
      <c r="D3653" t="s">
        <v>1643</v>
      </c>
      <c r="E3653" t="s">
        <v>4033</v>
      </c>
      <c r="F3653">
        <v>40</v>
      </c>
      <c r="G3653">
        <v>11.8</v>
      </c>
    </row>
    <row r="3654" spans="1:7" hidden="1" x14ac:dyDescent="0.25">
      <c r="A3654" t="s">
        <v>6255</v>
      </c>
      <c r="B3654" t="s">
        <v>4028</v>
      </c>
      <c r="C3654" t="s">
        <v>4388</v>
      </c>
      <c r="D3654" t="s">
        <v>1675</v>
      </c>
      <c r="E3654" t="s">
        <v>4033</v>
      </c>
      <c r="F3654">
        <v>0</v>
      </c>
      <c r="G3654">
        <v>0</v>
      </c>
    </row>
    <row r="3655" spans="1:7" hidden="1" x14ac:dyDescent="0.25">
      <c r="A3655" t="s">
        <v>6255</v>
      </c>
      <c r="B3655" t="s">
        <v>4042</v>
      </c>
      <c r="C3655" t="s">
        <v>4980</v>
      </c>
      <c r="D3655" t="s">
        <v>1680</v>
      </c>
      <c r="E3655" t="s">
        <v>4033</v>
      </c>
      <c r="F3655">
        <v>9</v>
      </c>
      <c r="G3655">
        <v>77.17</v>
      </c>
    </row>
    <row r="3656" spans="1:7" hidden="1" x14ac:dyDescent="0.25">
      <c r="A3656" t="s">
        <v>6255</v>
      </c>
      <c r="B3656" t="s">
        <v>4064</v>
      </c>
      <c r="C3656" t="s">
        <v>4981</v>
      </c>
      <c r="D3656" t="s">
        <v>1684</v>
      </c>
      <c r="E3656" t="s">
        <v>4033</v>
      </c>
      <c r="F3656">
        <v>0</v>
      </c>
      <c r="G3656">
        <v>0</v>
      </c>
    </row>
    <row r="3657" spans="1:7" hidden="1" x14ac:dyDescent="0.25">
      <c r="A3657" t="s">
        <v>6255</v>
      </c>
      <c r="B3657" t="s">
        <v>4083</v>
      </c>
      <c r="C3657" t="s">
        <v>4983</v>
      </c>
      <c r="D3657" t="s">
        <v>1687</v>
      </c>
      <c r="E3657" t="s">
        <v>4033</v>
      </c>
      <c r="F3657">
        <v>0</v>
      </c>
      <c r="G3657">
        <v>0</v>
      </c>
    </row>
    <row r="3658" spans="1:7" hidden="1" x14ac:dyDescent="0.25">
      <c r="A3658" t="s">
        <v>6255</v>
      </c>
      <c r="B3658" t="s">
        <v>4042</v>
      </c>
      <c r="C3658" t="s">
        <v>4993</v>
      </c>
      <c r="D3658" t="s">
        <v>1710</v>
      </c>
      <c r="E3658" t="s">
        <v>4033</v>
      </c>
      <c r="F3658">
        <v>0</v>
      </c>
      <c r="G3658">
        <v>0</v>
      </c>
    </row>
    <row r="3659" spans="1:7" hidden="1" x14ac:dyDescent="0.25">
      <c r="A3659" t="s">
        <v>6255</v>
      </c>
      <c r="B3659" t="s">
        <v>4042</v>
      </c>
      <c r="C3659" t="s">
        <v>4994</v>
      </c>
      <c r="D3659" t="s">
        <v>1792</v>
      </c>
      <c r="E3659" t="s">
        <v>4033</v>
      </c>
      <c r="F3659">
        <v>0</v>
      </c>
      <c r="G3659">
        <v>0</v>
      </c>
    </row>
    <row r="3660" spans="1:7" hidden="1" x14ac:dyDescent="0.25">
      <c r="A3660" t="s">
        <v>6255</v>
      </c>
      <c r="B3660" t="s">
        <v>4037</v>
      </c>
      <c r="C3660" t="s">
        <v>4393</v>
      </c>
      <c r="D3660" t="s">
        <v>1793</v>
      </c>
      <c r="E3660" t="s">
        <v>4033</v>
      </c>
      <c r="F3660">
        <v>3</v>
      </c>
      <c r="G3660">
        <v>9.36</v>
      </c>
    </row>
    <row r="3661" spans="1:7" hidden="1" x14ac:dyDescent="0.25">
      <c r="A3661" t="s">
        <v>6255</v>
      </c>
      <c r="B3661" t="s">
        <v>4477</v>
      </c>
      <c r="C3661" t="s">
        <v>4995</v>
      </c>
      <c r="D3661" t="s">
        <v>1794</v>
      </c>
      <c r="E3661" t="s">
        <v>4033</v>
      </c>
      <c r="F3661">
        <v>269</v>
      </c>
      <c r="G3661">
        <v>180.23</v>
      </c>
    </row>
    <row r="3662" spans="1:7" hidden="1" x14ac:dyDescent="0.25">
      <c r="A3662" t="s">
        <v>6255</v>
      </c>
      <c r="B3662" t="s">
        <v>4055</v>
      </c>
      <c r="C3662" t="s">
        <v>4061</v>
      </c>
      <c r="D3662" t="s">
        <v>1796</v>
      </c>
      <c r="E3662" t="s">
        <v>4033</v>
      </c>
      <c r="F3662">
        <v>4</v>
      </c>
      <c r="G3662">
        <v>17.86</v>
      </c>
    </row>
    <row r="3663" spans="1:7" hidden="1" x14ac:dyDescent="0.25">
      <c r="A3663" t="s">
        <v>6255</v>
      </c>
      <c r="B3663" t="s">
        <v>4091</v>
      </c>
      <c r="C3663" t="s">
        <v>6019</v>
      </c>
      <c r="D3663" t="s">
        <v>6020</v>
      </c>
      <c r="E3663" t="s">
        <v>4033</v>
      </c>
      <c r="F3663">
        <v>2</v>
      </c>
      <c r="G3663">
        <v>19.18</v>
      </c>
    </row>
    <row r="3664" spans="1:7" hidden="1" x14ac:dyDescent="0.25">
      <c r="A3664" t="s">
        <v>6255</v>
      </c>
      <c r="B3664" t="s">
        <v>4091</v>
      </c>
      <c r="C3664" t="s">
        <v>6256</v>
      </c>
      <c r="D3664" t="s">
        <v>6257</v>
      </c>
      <c r="E3664" t="s">
        <v>4033</v>
      </c>
      <c r="F3664">
        <v>3</v>
      </c>
      <c r="G3664">
        <v>22.59</v>
      </c>
    </row>
    <row r="3665" spans="1:7" hidden="1" x14ac:dyDescent="0.25">
      <c r="A3665" t="s">
        <v>6255</v>
      </c>
      <c r="B3665" t="s">
        <v>4055</v>
      </c>
      <c r="C3665" t="s">
        <v>5001</v>
      </c>
      <c r="D3665" t="s">
        <v>5002</v>
      </c>
      <c r="E3665" t="s">
        <v>4033</v>
      </c>
      <c r="F3665">
        <v>0</v>
      </c>
      <c r="G3665">
        <v>0</v>
      </c>
    </row>
    <row r="3666" spans="1:7" hidden="1" x14ac:dyDescent="0.25">
      <c r="A3666" t="s">
        <v>6255</v>
      </c>
      <c r="B3666" t="s">
        <v>4064</v>
      </c>
      <c r="C3666" t="s">
        <v>4736</v>
      </c>
      <c r="D3666" t="s">
        <v>1806</v>
      </c>
      <c r="E3666" t="s">
        <v>4033</v>
      </c>
      <c r="F3666">
        <v>0</v>
      </c>
      <c r="G3666">
        <v>0</v>
      </c>
    </row>
    <row r="3667" spans="1:7" hidden="1" x14ac:dyDescent="0.25">
      <c r="A3667" t="s">
        <v>6255</v>
      </c>
      <c r="B3667" t="s">
        <v>4064</v>
      </c>
      <c r="C3667" t="s">
        <v>4739</v>
      </c>
      <c r="D3667" t="s">
        <v>1829</v>
      </c>
      <c r="E3667" t="s">
        <v>4033</v>
      </c>
      <c r="F3667">
        <v>0</v>
      </c>
      <c r="G3667">
        <v>0</v>
      </c>
    </row>
    <row r="3668" spans="1:7" hidden="1" x14ac:dyDescent="0.25">
      <c r="A3668" t="s">
        <v>6255</v>
      </c>
      <c r="B3668" t="s">
        <v>4064</v>
      </c>
      <c r="C3668" t="s">
        <v>4740</v>
      </c>
      <c r="D3668" t="s">
        <v>1830</v>
      </c>
      <c r="E3668" t="s">
        <v>4033</v>
      </c>
      <c r="F3668">
        <v>0</v>
      </c>
      <c r="G3668">
        <v>0</v>
      </c>
    </row>
    <row r="3669" spans="1:7" hidden="1" x14ac:dyDescent="0.25">
      <c r="A3669" t="s">
        <v>6255</v>
      </c>
      <c r="B3669" t="s">
        <v>4064</v>
      </c>
      <c r="C3669" t="s">
        <v>4395</v>
      </c>
      <c r="D3669" t="s">
        <v>1831</v>
      </c>
      <c r="E3669" t="s">
        <v>4033</v>
      </c>
      <c r="F3669">
        <v>0</v>
      </c>
      <c r="G3669">
        <v>0</v>
      </c>
    </row>
    <row r="3670" spans="1:7" hidden="1" x14ac:dyDescent="0.25">
      <c r="A3670" t="s">
        <v>6255</v>
      </c>
      <c r="B3670" t="s">
        <v>4064</v>
      </c>
      <c r="C3670" t="s">
        <v>5024</v>
      </c>
      <c r="D3670" t="s">
        <v>1832</v>
      </c>
      <c r="E3670" t="s">
        <v>4033</v>
      </c>
      <c r="F3670">
        <v>0</v>
      </c>
      <c r="G3670">
        <v>0</v>
      </c>
    </row>
    <row r="3671" spans="1:7" hidden="1" x14ac:dyDescent="0.25">
      <c r="A3671" t="s">
        <v>6255</v>
      </c>
      <c r="B3671" t="s">
        <v>4064</v>
      </c>
      <c r="C3671" t="s">
        <v>5025</v>
      </c>
      <c r="D3671" t="s">
        <v>1833</v>
      </c>
      <c r="E3671" t="s">
        <v>4033</v>
      </c>
      <c r="F3671">
        <v>0</v>
      </c>
      <c r="G3671">
        <v>0</v>
      </c>
    </row>
    <row r="3672" spans="1:7" hidden="1" x14ac:dyDescent="0.25">
      <c r="A3672" t="s">
        <v>6255</v>
      </c>
      <c r="B3672" t="s">
        <v>4064</v>
      </c>
      <c r="C3672" t="s">
        <v>5027</v>
      </c>
      <c r="D3672" t="s">
        <v>1838</v>
      </c>
      <c r="E3672" t="s">
        <v>4033</v>
      </c>
      <c r="F3672">
        <v>0</v>
      </c>
      <c r="G3672">
        <v>0</v>
      </c>
    </row>
    <row r="3673" spans="1:7" hidden="1" x14ac:dyDescent="0.25">
      <c r="A3673" t="s">
        <v>6255</v>
      </c>
      <c r="B3673" t="s">
        <v>4064</v>
      </c>
      <c r="C3673" t="s">
        <v>5031</v>
      </c>
      <c r="D3673" t="s">
        <v>1842</v>
      </c>
      <c r="E3673" t="s">
        <v>4033</v>
      </c>
      <c r="F3673">
        <v>0</v>
      </c>
      <c r="G3673">
        <v>0</v>
      </c>
    </row>
    <row r="3674" spans="1:7" hidden="1" x14ac:dyDescent="0.25">
      <c r="A3674" t="s">
        <v>6255</v>
      </c>
      <c r="B3674" t="s">
        <v>4064</v>
      </c>
      <c r="C3674" t="s">
        <v>5032</v>
      </c>
      <c r="D3674" t="s">
        <v>1843</v>
      </c>
      <c r="E3674" t="s">
        <v>4033</v>
      </c>
      <c r="F3674">
        <v>2</v>
      </c>
      <c r="G3674">
        <v>207.52</v>
      </c>
    </row>
    <row r="3675" spans="1:7" hidden="1" x14ac:dyDescent="0.25">
      <c r="A3675" t="s">
        <v>6255</v>
      </c>
      <c r="B3675" t="s">
        <v>4064</v>
      </c>
      <c r="C3675" t="s">
        <v>5035</v>
      </c>
      <c r="D3675" t="s">
        <v>1846</v>
      </c>
      <c r="E3675" t="s">
        <v>4033</v>
      </c>
      <c r="F3675">
        <v>0</v>
      </c>
      <c r="G3675">
        <v>0</v>
      </c>
    </row>
    <row r="3676" spans="1:7" hidden="1" x14ac:dyDescent="0.25">
      <c r="A3676" t="s">
        <v>6255</v>
      </c>
      <c r="B3676" t="s">
        <v>4064</v>
      </c>
      <c r="C3676" t="s">
        <v>5036</v>
      </c>
      <c r="D3676" t="s">
        <v>1847</v>
      </c>
      <c r="E3676" t="s">
        <v>4033</v>
      </c>
      <c r="F3676">
        <v>0</v>
      </c>
      <c r="G3676">
        <v>0</v>
      </c>
    </row>
    <row r="3677" spans="1:7" hidden="1" x14ac:dyDescent="0.25">
      <c r="A3677" t="s">
        <v>6255</v>
      </c>
      <c r="B3677" t="s">
        <v>4064</v>
      </c>
      <c r="C3677" t="s">
        <v>4741</v>
      </c>
      <c r="D3677" t="s">
        <v>1849</v>
      </c>
      <c r="E3677" t="s">
        <v>4033</v>
      </c>
      <c r="F3677">
        <v>0</v>
      </c>
      <c r="G3677">
        <v>0</v>
      </c>
    </row>
    <row r="3678" spans="1:7" hidden="1" x14ac:dyDescent="0.25">
      <c r="A3678" t="s">
        <v>6255</v>
      </c>
      <c r="B3678" t="s">
        <v>4064</v>
      </c>
      <c r="C3678" t="s">
        <v>5038</v>
      </c>
      <c r="D3678" t="s">
        <v>1850</v>
      </c>
      <c r="E3678" t="s">
        <v>4033</v>
      </c>
      <c r="F3678">
        <v>0</v>
      </c>
      <c r="G3678">
        <v>0</v>
      </c>
    </row>
    <row r="3679" spans="1:7" hidden="1" x14ac:dyDescent="0.25">
      <c r="A3679" t="s">
        <v>6255</v>
      </c>
      <c r="B3679" t="s">
        <v>4055</v>
      </c>
      <c r="C3679" t="s">
        <v>5040</v>
      </c>
      <c r="D3679" t="s">
        <v>1854</v>
      </c>
      <c r="E3679" t="s">
        <v>4033</v>
      </c>
      <c r="F3679">
        <v>14</v>
      </c>
      <c r="G3679">
        <v>153.13</v>
      </c>
    </row>
    <row r="3680" spans="1:7" hidden="1" x14ac:dyDescent="0.25">
      <c r="A3680" t="s">
        <v>6255</v>
      </c>
      <c r="B3680" t="s">
        <v>4055</v>
      </c>
      <c r="C3680" t="s">
        <v>4742</v>
      </c>
      <c r="D3680" t="s">
        <v>1855</v>
      </c>
      <c r="E3680" t="s">
        <v>4033</v>
      </c>
      <c r="F3680">
        <v>0</v>
      </c>
      <c r="G3680">
        <v>0</v>
      </c>
    </row>
    <row r="3681" spans="1:7" hidden="1" x14ac:dyDescent="0.25">
      <c r="A3681" t="s">
        <v>6255</v>
      </c>
      <c r="B3681" t="s">
        <v>4055</v>
      </c>
      <c r="C3681" t="s">
        <v>4068</v>
      </c>
      <c r="D3681" t="s">
        <v>1859</v>
      </c>
      <c r="E3681" t="s">
        <v>4033</v>
      </c>
      <c r="F3681">
        <v>23</v>
      </c>
      <c r="G3681">
        <v>77</v>
      </c>
    </row>
    <row r="3682" spans="1:7" hidden="1" x14ac:dyDescent="0.25">
      <c r="A3682" t="s">
        <v>6255</v>
      </c>
      <c r="B3682" t="s">
        <v>4055</v>
      </c>
      <c r="C3682" t="s">
        <v>6258</v>
      </c>
      <c r="D3682" t="s">
        <v>1861</v>
      </c>
      <c r="E3682" t="s">
        <v>4033</v>
      </c>
      <c r="F3682">
        <v>0</v>
      </c>
      <c r="G3682">
        <v>0</v>
      </c>
    </row>
    <row r="3683" spans="1:7" hidden="1" x14ac:dyDescent="0.25">
      <c r="A3683" t="s">
        <v>6255</v>
      </c>
      <c r="B3683" t="s">
        <v>4055</v>
      </c>
      <c r="C3683" t="s">
        <v>4072</v>
      </c>
      <c r="D3683" t="s">
        <v>1868</v>
      </c>
      <c r="E3683" t="s">
        <v>4033</v>
      </c>
      <c r="F3683">
        <v>1</v>
      </c>
      <c r="G3683">
        <v>62.2</v>
      </c>
    </row>
    <row r="3684" spans="1:7" hidden="1" x14ac:dyDescent="0.25">
      <c r="A3684" t="s">
        <v>6255</v>
      </c>
      <c r="B3684" t="s">
        <v>4055</v>
      </c>
      <c r="C3684" t="s">
        <v>4073</v>
      </c>
      <c r="D3684" t="s">
        <v>1876</v>
      </c>
      <c r="E3684" t="s">
        <v>4033</v>
      </c>
      <c r="F3684">
        <v>3</v>
      </c>
      <c r="G3684">
        <v>8.44</v>
      </c>
    </row>
    <row r="3685" spans="1:7" hidden="1" x14ac:dyDescent="0.25">
      <c r="A3685" t="s">
        <v>6255</v>
      </c>
      <c r="B3685" t="s">
        <v>4055</v>
      </c>
      <c r="C3685" t="s">
        <v>4074</v>
      </c>
      <c r="D3685" t="s">
        <v>1878</v>
      </c>
      <c r="E3685" t="s">
        <v>4033</v>
      </c>
      <c r="F3685">
        <v>4</v>
      </c>
      <c r="G3685">
        <v>99.6</v>
      </c>
    </row>
    <row r="3686" spans="1:7" hidden="1" x14ac:dyDescent="0.25">
      <c r="A3686" t="s">
        <v>6255</v>
      </c>
      <c r="B3686" t="s">
        <v>4064</v>
      </c>
      <c r="C3686" t="s">
        <v>4077</v>
      </c>
      <c r="D3686" t="s">
        <v>1899</v>
      </c>
      <c r="E3686" t="s">
        <v>4033</v>
      </c>
      <c r="F3686">
        <v>0</v>
      </c>
      <c r="G3686">
        <v>0</v>
      </c>
    </row>
    <row r="3687" spans="1:7" hidden="1" x14ac:dyDescent="0.25">
      <c r="A3687" t="s">
        <v>6255</v>
      </c>
      <c r="B3687" t="s">
        <v>4091</v>
      </c>
      <c r="C3687" t="s">
        <v>4757</v>
      </c>
      <c r="D3687" t="s">
        <v>4758</v>
      </c>
      <c r="E3687" t="s">
        <v>4033</v>
      </c>
      <c r="F3687">
        <v>6</v>
      </c>
      <c r="G3687">
        <v>17.25</v>
      </c>
    </row>
    <row r="3688" spans="1:7" hidden="1" x14ac:dyDescent="0.25">
      <c r="A3688" t="s">
        <v>6255</v>
      </c>
      <c r="B3688" t="s">
        <v>4055</v>
      </c>
      <c r="C3688" t="s">
        <v>4080</v>
      </c>
      <c r="D3688" t="s">
        <v>1910</v>
      </c>
      <c r="E3688" t="s">
        <v>4033</v>
      </c>
      <c r="F3688">
        <v>88</v>
      </c>
      <c r="G3688">
        <v>32.64</v>
      </c>
    </row>
    <row r="3689" spans="1:7" hidden="1" x14ac:dyDescent="0.25">
      <c r="A3689" t="s">
        <v>6255</v>
      </c>
      <c r="B3689" t="s">
        <v>4042</v>
      </c>
      <c r="C3689" t="s">
        <v>4081</v>
      </c>
      <c r="D3689" t="s">
        <v>1911</v>
      </c>
      <c r="E3689" t="s">
        <v>4033</v>
      </c>
      <c r="F3689">
        <v>9</v>
      </c>
      <c r="G3689">
        <v>160.19999999999999</v>
      </c>
    </row>
    <row r="3690" spans="1:7" hidden="1" x14ac:dyDescent="0.25">
      <c r="A3690" t="s">
        <v>6255</v>
      </c>
      <c r="B3690" t="s">
        <v>4091</v>
      </c>
      <c r="C3690" t="s">
        <v>6026</v>
      </c>
      <c r="D3690" t="s">
        <v>6027</v>
      </c>
      <c r="E3690" t="s">
        <v>4033</v>
      </c>
      <c r="F3690">
        <v>2</v>
      </c>
      <c r="G3690">
        <v>20.329999999999998</v>
      </c>
    </row>
    <row r="3691" spans="1:7" hidden="1" x14ac:dyDescent="0.25">
      <c r="A3691" t="s">
        <v>6255</v>
      </c>
      <c r="B3691" t="s">
        <v>4091</v>
      </c>
      <c r="C3691" t="s">
        <v>5082</v>
      </c>
      <c r="D3691" t="s">
        <v>1933</v>
      </c>
      <c r="E3691" t="s">
        <v>4033</v>
      </c>
      <c r="F3691">
        <v>1</v>
      </c>
      <c r="G3691">
        <v>7.04</v>
      </c>
    </row>
    <row r="3692" spans="1:7" hidden="1" x14ac:dyDescent="0.25">
      <c r="A3692" t="s">
        <v>6255</v>
      </c>
      <c r="B3692" t="s">
        <v>4055</v>
      </c>
      <c r="C3692" t="s">
        <v>5087</v>
      </c>
      <c r="D3692" t="s">
        <v>2070</v>
      </c>
      <c r="E3692" t="s">
        <v>4033</v>
      </c>
      <c r="F3692">
        <v>2</v>
      </c>
      <c r="G3692">
        <v>0.94</v>
      </c>
    </row>
    <row r="3693" spans="1:7" hidden="1" x14ac:dyDescent="0.25">
      <c r="A3693" t="s">
        <v>6255</v>
      </c>
      <c r="B3693" t="s">
        <v>4055</v>
      </c>
      <c r="C3693" t="s">
        <v>4761</v>
      </c>
      <c r="D3693" t="s">
        <v>2071</v>
      </c>
      <c r="E3693" t="s">
        <v>4033</v>
      </c>
      <c r="F3693">
        <v>2</v>
      </c>
      <c r="G3693">
        <v>1.03</v>
      </c>
    </row>
    <row r="3694" spans="1:7" hidden="1" x14ac:dyDescent="0.25">
      <c r="A3694" t="s">
        <v>6255</v>
      </c>
      <c r="B3694" t="s">
        <v>4055</v>
      </c>
      <c r="C3694" t="s">
        <v>5088</v>
      </c>
      <c r="D3694" t="s">
        <v>2072</v>
      </c>
      <c r="E3694" t="s">
        <v>4033</v>
      </c>
      <c r="F3694">
        <v>2</v>
      </c>
      <c r="G3694">
        <v>0.87</v>
      </c>
    </row>
    <row r="3695" spans="1:7" hidden="1" x14ac:dyDescent="0.25">
      <c r="A3695" t="s">
        <v>6255</v>
      </c>
      <c r="B3695" t="s">
        <v>4055</v>
      </c>
      <c r="C3695" t="s">
        <v>4762</v>
      </c>
      <c r="D3695" t="s">
        <v>2073</v>
      </c>
      <c r="E3695" t="s">
        <v>4033</v>
      </c>
      <c r="F3695">
        <v>2</v>
      </c>
      <c r="G3695">
        <v>0.99</v>
      </c>
    </row>
    <row r="3696" spans="1:7" hidden="1" x14ac:dyDescent="0.25">
      <c r="A3696" t="s">
        <v>6255</v>
      </c>
      <c r="B3696" t="s">
        <v>4042</v>
      </c>
      <c r="C3696" t="s">
        <v>4089</v>
      </c>
      <c r="D3696" t="s">
        <v>2078</v>
      </c>
      <c r="E3696" t="s">
        <v>4033</v>
      </c>
      <c r="F3696">
        <v>127</v>
      </c>
      <c r="G3696">
        <v>143.53</v>
      </c>
    </row>
    <row r="3697" spans="1:7" hidden="1" x14ac:dyDescent="0.25">
      <c r="A3697" t="s">
        <v>6255</v>
      </c>
      <c r="B3697" t="s">
        <v>4042</v>
      </c>
      <c r="C3697" t="s">
        <v>4090</v>
      </c>
      <c r="D3697" t="s">
        <v>2079</v>
      </c>
      <c r="E3697" t="s">
        <v>4033</v>
      </c>
      <c r="F3697">
        <v>101</v>
      </c>
      <c r="G3697">
        <v>71.08</v>
      </c>
    </row>
    <row r="3698" spans="1:7" hidden="1" x14ac:dyDescent="0.25">
      <c r="A3698" t="s">
        <v>6255</v>
      </c>
      <c r="B3698" t="s">
        <v>4042</v>
      </c>
      <c r="C3698" t="s">
        <v>4414</v>
      </c>
      <c r="D3698" t="s">
        <v>2080</v>
      </c>
      <c r="E3698" t="s">
        <v>4033</v>
      </c>
      <c r="F3698">
        <v>30</v>
      </c>
      <c r="G3698">
        <v>40.89</v>
      </c>
    </row>
    <row r="3699" spans="1:7" hidden="1" x14ac:dyDescent="0.25">
      <c r="A3699" t="s">
        <v>6255</v>
      </c>
      <c r="B3699" t="s">
        <v>4042</v>
      </c>
      <c r="C3699" t="s">
        <v>4415</v>
      </c>
      <c r="D3699" t="s">
        <v>2081</v>
      </c>
      <c r="E3699" t="s">
        <v>4033</v>
      </c>
      <c r="F3699">
        <v>130</v>
      </c>
      <c r="G3699">
        <v>2232.1</v>
      </c>
    </row>
    <row r="3700" spans="1:7" hidden="1" x14ac:dyDescent="0.25">
      <c r="A3700" t="s">
        <v>6255</v>
      </c>
      <c r="B3700" t="s">
        <v>4042</v>
      </c>
      <c r="C3700" t="s">
        <v>6259</v>
      </c>
      <c r="D3700" t="s">
        <v>6260</v>
      </c>
      <c r="E3700" t="s">
        <v>4033</v>
      </c>
      <c r="F3700">
        <v>0</v>
      </c>
      <c r="G3700">
        <v>0</v>
      </c>
    </row>
    <row r="3701" spans="1:7" hidden="1" x14ac:dyDescent="0.25">
      <c r="A3701" t="s">
        <v>6255</v>
      </c>
      <c r="B3701" t="s">
        <v>4091</v>
      </c>
      <c r="C3701" t="s">
        <v>4094</v>
      </c>
      <c r="D3701" t="s">
        <v>2087</v>
      </c>
      <c r="E3701" t="s">
        <v>4093</v>
      </c>
      <c r="F3701">
        <v>0</v>
      </c>
      <c r="G3701">
        <v>0</v>
      </c>
    </row>
    <row r="3702" spans="1:7" hidden="1" x14ac:dyDescent="0.25">
      <c r="A3702" t="s">
        <v>6255</v>
      </c>
      <c r="B3702" t="s">
        <v>4091</v>
      </c>
      <c r="C3702" t="s">
        <v>4097</v>
      </c>
      <c r="D3702" t="s">
        <v>2092</v>
      </c>
      <c r="E3702" t="s">
        <v>4093</v>
      </c>
      <c r="F3702">
        <v>2</v>
      </c>
      <c r="G3702">
        <v>355.6</v>
      </c>
    </row>
    <row r="3703" spans="1:7" hidden="1" x14ac:dyDescent="0.25">
      <c r="A3703" t="s">
        <v>6255</v>
      </c>
      <c r="B3703" t="s">
        <v>4091</v>
      </c>
      <c r="C3703" t="s">
        <v>4101</v>
      </c>
      <c r="D3703" t="s">
        <v>2097</v>
      </c>
      <c r="E3703" t="s">
        <v>4093</v>
      </c>
      <c r="F3703">
        <v>0</v>
      </c>
      <c r="G3703">
        <v>0</v>
      </c>
    </row>
    <row r="3704" spans="1:7" hidden="1" x14ac:dyDescent="0.25">
      <c r="A3704" t="s">
        <v>6255</v>
      </c>
      <c r="B3704" t="s">
        <v>4091</v>
      </c>
      <c r="C3704" t="s">
        <v>4765</v>
      </c>
      <c r="D3704" t="s">
        <v>2102</v>
      </c>
      <c r="E3704" t="s">
        <v>4093</v>
      </c>
      <c r="F3704">
        <v>0</v>
      </c>
      <c r="G3704">
        <v>0</v>
      </c>
    </row>
    <row r="3705" spans="1:7" hidden="1" x14ac:dyDescent="0.25">
      <c r="A3705" t="s">
        <v>6255</v>
      </c>
      <c r="B3705" t="s">
        <v>4055</v>
      </c>
      <c r="C3705" t="s">
        <v>5098</v>
      </c>
      <c r="D3705" t="s">
        <v>2121</v>
      </c>
      <c r="E3705" t="s">
        <v>4033</v>
      </c>
      <c r="F3705">
        <v>1</v>
      </c>
      <c r="G3705">
        <v>5.39</v>
      </c>
    </row>
    <row r="3706" spans="1:7" hidden="1" x14ac:dyDescent="0.25">
      <c r="A3706" t="s">
        <v>6255</v>
      </c>
      <c r="B3706" t="s">
        <v>4107</v>
      </c>
      <c r="C3706" t="s">
        <v>4108</v>
      </c>
      <c r="D3706" t="s">
        <v>2122</v>
      </c>
      <c r="E3706" t="s">
        <v>4033</v>
      </c>
      <c r="F3706">
        <v>2</v>
      </c>
      <c r="G3706">
        <v>7.12</v>
      </c>
    </row>
    <row r="3707" spans="1:7" hidden="1" x14ac:dyDescent="0.25">
      <c r="A3707" t="s">
        <v>6255</v>
      </c>
      <c r="B3707" t="s">
        <v>4055</v>
      </c>
      <c r="C3707" t="s">
        <v>5100</v>
      </c>
      <c r="D3707" t="s">
        <v>2125</v>
      </c>
      <c r="E3707" t="s">
        <v>4033</v>
      </c>
      <c r="F3707">
        <v>0</v>
      </c>
      <c r="G3707">
        <v>0</v>
      </c>
    </row>
    <row r="3708" spans="1:7" hidden="1" x14ac:dyDescent="0.25">
      <c r="A3708" t="s">
        <v>6255</v>
      </c>
      <c r="B3708" t="s">
        <v>4055</v>
      </c>
      <c r="C3708" t="s">
        <v>4110</v>
      </c>
      <c r="D3708" t="s">
        <v>2129</v>
      </c>
      <c r="E3708" t="s">
        <v>4033</v>
      </c>
      <c r="F3708">
        <v>1</v>
      </c>
      <c r="G3708">
        <v>54.15</v>
      </c>
    </row>
    <row r="3709" spans="1:7" hidden="1" x14ac:dyDescent="0.25">
      <c r="A3709" t="s">
        <v>6255</v>
      </c>
      <c r="B3709" t="s">
        <v>4064</v>
      </c>
      <c r="C3709" t="s">
        <v>4423</v>
      </c>
      <c r="D3709" t="s">
        <v>2131</v>
      </c>
      <c r="E3709" t="s">
        <v>4033</v>
      </c>
      <c r="F3709">
        <v>0</v>
      </c>
      <c r="G3709">
        <v>0</v>
      </c>
    </row>
    <row r="3710" spans="1:7" hidden="1" x14ac:dyDescent="0.25">
      <c r="A3710" t="s">
        <v>6255</v>
      </c>
      <c r="B3710" t="s">
        <v>4064</v>
      </c>
      <c r="C3710" t="s">
        <v>5121</v>
      </c>
      <c r="D3710" t="s">
        <v>2146</v>
      </c>
      <c r="E3710" t="s">
        <v>4033</v>
      </c>
      <c r="F3710">
        <v>0</v>
      </c>
      <c r="G3710">
        <v>0</v>
      </c>
    </row>
    <row r="3711" spans="1:7" hidden="1" x14ac:dyDescent="0.25">
      <c r="A3711" t="s">
        <v>6255</v>
      </c>
      <c r="B3711" t="s">
        <v>4064</v>
      </c>
      <c r="C3711" t="s">
        <v>5122</v>
      </c>
      <c r="D3711" t="s">
        <v>2148</v>
      </c>
      <c r="E3711" t="s">
        <v>4033</v>
      </c>
      <c r="F3711">
        <v>0</v>
      </c>
      <c r="G3711">
        <v>0</v>
      </c>
    </row>
    <row r="3712" spans="1:7" hidden="1" x14ac:dyDescent="0.25">
      <c r="A3712" t="s">
        <v>6255</v>
      </c>
      <c r="B3712" t="s">
        <v>4064</v>
      </c>
      <c r="C3712" t="s">
        <v>5124</v>
      </c>
      <c r="D3712" t="s">
        <v>2150</v>
      </c>
      <c r="E3712" t="s">
        <v>4033</v>
      </c>
      <c r="F3712">
        <v>0</v>
      </c>
      <c r="G3712">
        <v>0</v>
      </c>
    </row>
    <row r="3713" spans="1:7" hidden="1" x14ac:dyDescent="0.25">
      <c r="A3713" t="s">
        <v>6255</v>
      </c>
      <c r="B3713" t="s">
        <v>4064</v>
      </c>
      <c r="C3713" t="s">
        <v>5127</v>
      </c>
      <c r="D3713" t="s">
        <v>2153</v>
      </c>
      <c r="E3713" t="s">
        <v>4033</v>
      </c>
      <c r="F3713">
        <v>0</v>
      </c>
      <c r="G3713">
        <v>0</v>
      </c>
    </row>
    <row r="3714" spans="1:7" hidden="1" x14ac:dyDescent="0.25">
      <c r="A3714" t="s">
        <v>6255</v>
      </c>
      <c r="B3714" t="s">
        <v>4064</v>
      </c>
      <c r="C3714" t="s">
        <v>4426</v>
      </c>
      <c r="D3714" t="s">
        <v>2170</v>
      </c>
      <c r="E3714" t="s">
        <v>4033</v>
      </c>
      <c r="F3714">
        <v>0</v>
      </c>
      <c r="G3714">
        <v>0</v>
      </c>
    </row>
    <row r="3715" spans="1:7" hidden="1" x14ac:dyDescent="0.25">
      <c r="A3715" t="s">
        <v>6255</v>
      </c>
      <c r="B3715" t="s">
        <v>4064</v>
      </c>
      <c r="C3715" t="s">
        <v>5138</v>
      </c>
      <c r="D3715" t="s">
        <v>2171</v>
      </c>
      <c r="E3715" t="s">
        <v>4033</v>
      </c>
      <c r="F3715">
        <v>2</v>
      </c>
      <c r="G3715">
        <v>98.51</v>
      </c>
    </row>
    <row r="3716" spans="1:7" hidden="1" x14ac:dyDescent="0.25">
      <c r="A3716" t="s">
        <v>6255</v>
      </c>
      <c r="B3716" t="s">
        <v>4064</v>
      </c>
      <c r="C3716" t="s">
        <v>5142</v>
      </c>
      <c r="D3716" t="s">
        <v>2175</v>
      </c>
      <c r="E3716" t="s">
        <v>4033</v>
      </c>
      <c r="F3716">
        <v>0</v>
      </c>
      <c r="G3716">
        <v>0</v>
      </c>
    </row>
    <row r="3717" spans="1:7" hidden="1" x14ac:dyDescent="0.25">
      <c r="A3717" t="s">
        <v>6255</v>
      </c>
      <c r="B3717" t="s">
        <v>4064</v>
      </c>
      <c r="C3717" t="s">
        <v>4769</v>
      </c>
      <c r="D3717" t="s">
        <v>2179</v>
      </c>
      <c r="E3717" t="s">
        <v>4033</v>
      </c>
      <c r="F3717">
        <v>0</v>
      </c>
      <c r="G3717">
        <v>0</v>
      </c>
    </row>
    <row r="3718" spans="1:7" hidden="1" x14ac:dyDescent="0.25">
      <c r="A3718" t="s">
        <v>6255</v>
      </c>
      <c r="B3718" t="s">
        <v>4064</v>
      </c>
      <c r="C3718" t="s">
        <v>5146</v>
      </c>
      <c r="D3718" t="s">
        <v>2180</v>
      </c>
      <c r="E3718" t="s">
        <v>4033</v>
      </c>
      <c r="F3718">
        <v>0</v>
      </c>
      <c r="G3718">
        <v>0</v>
      </c>
    </row>
    <row r="3719" spans="1:7" hidden="1" x14ac:dyDescent="0.25">
      <c r="A3719" t="s">
        <v>6255</v>
      </c>
      <c r="B3719" t="s">
        <v>4064</v>
      </c>
      <c r="C3719" t="s">
        <v>5149</v>
      </c>
      <c r="D3719" t="s">
        <v>2183</v>
      </c>
      <c r="E3719" t="s">
        <v>4033</v>
      </c>
      <c r="F3719">
        <v>0</v>
      </c>
      <c r="G3719">
        <v>0</v>
      </c>
    </row>
    <row r="3720" spans="1:7" hidden="1" x14ac:dyDescent="0.25">
      <c r="A3720" t="s">
        <v>6255</v>
      </c>
      <c r="B3720" t="s">
        <v>4064</v>
      </c>
      <c r="C3720" t="s">
        <v>5153</v>
      </c>
      <c r="D3720" t="s">
        <v>2187</v>
      </c>
      <c r="E3720" t="s">
        <v>4033</v>
      </c>
      <c r="F3720">
        <v>0</v>
      </c>
      <c r="G3720">
        <v>0</v>
      </c>
    </row>
    <row r="3721" spans="1:7" hidden="1" x14ac:dyDescent="0.25">
      <c r="A3721" t="s">
        <v>6255</v>
      </c>
      <c r="B3721" t="s">
        <v>4064</v>
      </c>
      <c r="C3721" t="s">
        <v>5154</v>
      </c>
      <c r="D3721" t="s">
        <v>2188</v>
      </c>
      <c r="E3721" t="s">
        <v>4033</v>
      </c>
      <c r="F3721">
        <v>0</v>
      </c>
      <c r="G3721">
        <v>0</v>
      </c>
    </row>
    <row r="3722" spans="1:7" hidden="1" x14ac:dyDescent="0.25">
      <c r="A3722" t="s">
        <v>6255</v>
      </c>
      <c r="B3722" t="s">
        <v>4083</v>
      </c>
      <c r="C3722" t="s">
        <v>5157</v>
      </c>
      <c r="D3722" t="s">
        <v>2191</v>
      </c>
      <c r="E3722" t="s">
        <v>4086</v>
      </c>
      <c r="F3722">
        <v>1</v>
      </c>
      <c r="G3722">
        <v>33.770000000000003</v>
      </c>
    </row>
    <row r="3723" spans="1:7" hidden="1" x14ac:dyDescent="0.25">
      <c r="A3723" t="s">
        <v>6255</v>
      </c>
      <c r="B3723" t="s">
        <v>4083</v>
      </c>
      <c r="C3723" t="s">
        <v>5158</v>
      </c>
      <c r="D3723" t="s">
        <v>2192</v>
      </c>
      <c r="E3723" t="s">
        <v>4086</v>
      </c>
      <c r="F3723">
        <v>1</v>
      </c>
      <c r="G3723">
        <v>33.770000000000003</v>
      </c>
    </row>
    <row r="3724" spans="1:7" hidden="1" x14ac:dyDescent="0.25">
      <c r="A3724" t="s">
        <v>6255</v>
      </c>
      <c r="B3724" t="s">
        <v>4083</v>
      </c>
      <c r="C3724" t="s">
        <v>5159</v>
      </c>
      <c r="D3724" t="s">
        <v>2193</v>
      </c>
      <c r="E3724" t="s">
        <v>4086</v>
      </c>
      <c r="F3724">
        <v>1</v>
      </c>
      <c r="G3724">
        <v>33.770000000000003</v>
      </c>
    </row>
    <row r="3725" spans="1:7" hidden="1" x14ac:dyDescent="0.25">
      <c r="A3725" t="s">
        <v>6255</v>
      </c>
      <c r="B3725" t="s">
        <v>4064</v>
      </c>
      <c r="C3725" t="s">
        <v>4428</v>
      </c>
      <c r="D3725" t="s">
        <v>2197</v>
      </c>
      <c r="E3725" t="s">
        <v>4033</v>
      </c>
      <c r="F3725">
        <v>0</v>
      </c>
      <c r="G3725">
        <v>0</v>
      </c>
    </row>
    <row r="3726" spans="1:7" hidden="1" x14ac:dyDescent="0.25">
      <c r="A3726" t="s">
        <v>6255</v>
      </c>
      <c r="B3726" t="s">
        <v>4083</v>
      </c>
      <c r="C3726" t="s">
        <v>4429</v>
      </c>
      <c r="D3726" t="s">
        <v>2220</v>
      </c>
      <c r="E3726" t="s">
        <v>4033</v>
      </c>
      <c r="F3726">
        <v>0</v>
      </c>
      <c r="G3726">
        <v>0</v>
      </c>
    </row>
    <row r="3727" spans="1:7" hidden="1" x14ac:dyDescent="0.25">
      <c r="A3727" t="s">
        <v>6255</v>
      </c>
      <c r="B3727" t="s">
        <v>4083</v>
      </c>
      <c r="C3727" t="s">
        <v>5182</v>
      </c>
      <c r="D3727" t="s">
        <v>2221</v>
      </c>
      <c r="E3727" t="s">
        <v>4033</v>
      </c>
      <c r="F3727">
        <v>0</v>
      </c>
      <c r="G3727">
        <v>0</v>
      </c>
    </row>
    <row r="3728" spans="1:7" hidden="1" x14ac:dyDescent="0.25">
      <c r="A3728" t="s">
        <v>6255</v>
      </c>
      <c r="B3728" t="s">
        <v>4064</v>
      </c>
      <c r="C3728" t="s">
        <v>4116</v>
      </c>
      <c r="D3728" t="s">
        <v>2241</v>
      </c>
      <c r="E3728" t="s">
        <v>4033</v>
      </c>
      <c r="F3728">
        <v>0</v>
      </c>
      <c r="G3728">
        <v>0</v>
      </c>
    </row>
    <row r="3729" spans="1:7" hidden="1" x14ac:dyDescent="0.25">
      <c r="A3729" t="s">
        <v>6255</v>
      </c>
      <c r="B3729" t="s">
        <v>4064</v>
      </c>
      <c r="C3729" t="s">
        <v>4117</v>
      </c>
      <c r="D3729" t="s">
        <v>2242</v>
      </c>
      <c r="E3729" t="s">
        <v>4033</v>
      </c>
      <c r="F3729">
        <v>0</v>
      </c>
      <c r="G3729">
        <v>0</v>
      </c>
    </row>
    <row r="3730" spans="1:7" hidden="1" x14ac:dyDescent="0.25">
      <c r="A3730" t="s">
        <v>6255</v>
      </c>
      <c r="B3730" t="s">
        <v>4064</v>
      </c>
      <c r="C3730" t="s">
        <v>4430</v>
      </c>
      <c r="D3730" t="s">
        <v>2243</v>
      </c>
      <c r="E3730" t="s">
        <v>4033</v>
      </c>
      <c r="F3730">
        <v>0</v>
      </c>
      <c r="G3730">
        <v>0</v>
      </c>
    </row>
    <row r="3731" spans="1:7" hidden="1" x14ac:dyDescent="0.25">
      <c r="A3731" t="s">
        <v>6255</v>
      </c>
      <c r="B3731" t="s">
        <v>4064</v>
      </c>
      <c r="C3731" t="s">
        <v>4118</v>
      </c>
      <c r="D3731" t="s">
        <v>2244</v>
      </c>
      <c r="E3731" t="s">
        <v>4033</v>
      </c>
      <c r="F3731">
        <v>2</v>
      </c>
      <c r="G3731">
        <v>71.510000000000005</v>
      </c>
    </row>
    <row r="3732" spans="1:7" hidden="1" x14ac:dyDescent="0.25">
      <c r="A3732" t="s">
        <v>6255</v>
      </c>
      <c r="B3732" t="s">
        <v>4064</v>
      </c>
      <c r="C3732" t="s">
        <v>4431</v>
      </c>
      <c r="D3732" t="s">
        <v>2245</v>
      </c>
      <c r="E3732" t="s">
        <v>4033</v>
      </c>
      <c r="F3732">
        <v>0</v>
      </c>
      <c r="G3732">
        <v>0</v>
      </c>
    </row>
    <row r="3733" spans="1:7" hidden="1" x14ac:dyDescent="0.25">
      <c r="A3733" t="s">
        <v>6255</v>
      </c>
      <c r="B3733" t="s">
        <v>4064</v>
      </c>
      <c r="C3733" t="s">
        <v>5210</v>
      </c>
      <c r="D3733" t="s">
        <v>2258</v>
      </c>
      <c r="E3733" t="s">
        <v>4033</v>
      </c>
      <c r="F3733">
        <v>0</v>
      </c>
      <c r="G3733">
        <v>0</v>
      </c>
    </row>
    <row r="3734" spans="1:7" hidden="1" x14ac:dyDescent="0.25">
      <c r="A3734" t="s">
        <v>6255</v>
      </c>
      <c r="B3734" t="s">
        <v>4064</v>
      </c>
      <c r="C3734" t="s">
        <v>4432</v>
      </c>
      <c r="D3734" t="s">
        <v>2259</v>
      </c>
      <c r="E3734" t="s">
        <v>4033</v>
      </c>
      <c r="F3734">
        <v>0</v>
      </c>
      <c r="G3734">
        <v>0</v>
      </c>
    </row>
    <row r="3735" spans="1:7" hidden="1" x14ac:dyDescent="0.25">
      <c r="A3735" t="s">
        <v>6255</v>
      </c>
      <c r="B3735" t="s">
        <v>4064</v>
      </c>
      <c r="C3735" t="s">
        <v>4774</v>
      </c>
      <c r="D3735" t="s">
        <v>2262</v>
      </c>
      <c r="E3735" t="s">
        <v>4033</v>
      </c>
      <c r="F3735">
        <v>0</v>
      </c>
      <c r="G3735">
        <v>0</v>
      </c>
    </row>
    <row r="3736" spans="1:7" hidden="1" x14ac:dyDescent="0.25">
      <c r="A3736" t="s">
        <v>6255</v>
      </c>
      <c r="B3736" t="s">
        <v>4064</v>
      </c>
      <c r="C3736" t="s">
        <v>4435</v>
      </c>
      <c r="D3736" t="s">
        <v>2263</v>
      </c>
      <c r="E3736" t="s">
        <v>4033</v>
      </c>
      <c r="F3736">
        <v>0</v>
      </c>
      <c r="G3736">
        <v>0</v>
      </c>
    </row>
    <row r="3737" spans="1:7" hidden="1" x14ac:dyDescent="0.25">
      <c r="A3737" t="s">
        <v>6255</v>
      </c>
      <c r="B3737" t="s">
        <v>4064</v>
      </c>
      <c r="C3737" t="s">
        <v>4436</v>
      </c>
      <c r="D3737" t="s">
        <v>2265</v>
      </c>
      <c r="E3737" t="s">
        <v>4033</v>
      </c>
      <c r="F3737">
        <v>0</v>
      </c>
      <c r="G3737">
        <v>0</v>
      </c>
    </row>
    <row r="3738" spans="1:7" hidden="1" x14ac:dyDescent="0.25">
      <c r="A3738" t="s">
        <v>6255</v>
      </c>
      <c r="B3738" t="s">
        <v>4064</v>
      </c>
      <c r="C3738" t="s">
        <v>5212</v>
      </c>
      <c r="D3738" t="s">
        <v>2266</v>
      </c>
      <c r="E3738" t="s">
        <v>4033</v>
      </c>
      <c r="F3738">
        <v>0</v>
      </c>
      <c r="G3738">
        <v>0</v>
      </c>
    </row>
    <row r="3739" spans="1:7" hidden="1" x14ac:dyDescent="0.25">
      <c r="A3739" t="s">
        <v>6255</v>
      </c>
      <c r="B3739" t="s">
        <v>4064</v>
      </c>
      <c r="C3739" t="s">
        <v>5213</v>
      </c>
      <c r="D3739" t="s">
        <v>2268</v>
      </c>
      <c r="E3739" t="s">
        <v>4033</v>
      </c>
      <c r="F3739">
        <v>0</v>
      </c>
      <c r="G3739">
        <v>0</v>
      </c>
    </row>
    <row r="3740" spans="1:7" hidden="1" x14ac:dyDescent="0.25">
      <c r="A3740" t="s">
        <v>6255</v>
      </c>
      <c r="B3740" t="s">
        <v>4064</v>
      </c>
      <c r="C3740" t="s">
        <v>4438</v>
      </c>
      <c r="D3740" t="s">
        <v>2269</v>
      </c>
      <c r="E3740" t="s">
        <v>4033</v>
      </c>
      <c r="F3740">
        <v>0</v>
      </c>
      <c r="G3740">
        <v>0</v>
      </c>
    </row>
    <row r="3741" spans="1:7" hidden="1" x14ac:dyDescent="0.25">
      <c r="A3741" t="s">
        <v>6255</v>
      </c>
      <c r="B3741" t="s">
        <v>4064</v>
      </c>
      <c r="C3741" t="s">
        <v>4439</v>
      </c>
      <c r="D3741" t="s">
        <v>2271</v>
      </c>
      <c r="E3741" t="s">
        <v>4033</v>
      </c>
      <c r="F3741">
        <v>0</v>
      </c>
      <c r="G3741">
        <v>0</v>
      </c>
    </row>
    <row r="3742" spans="1:7" hidden="1" x14ac:dyDescent="0.25">
      <c r="A3742" t="s">
        <v>6255</v>
      </c>
      <c r="B3742" t="s">
        <v>4064</v>
      </c>
      <c r="C3742" t="s">
        <v>4440</v>
      </c>
      <c r="D3742" t="s">
        <v>2274</v>
      </c>
      <c r="E3742" t="s">
        <v>4033</v>
      </c>
      <c r="F3742">
        <v>0</v>
      </c>
      <c r="G3742">
        <v>0</v>
      </c>
    </row>
    <row r="3743" spans="1:7" hidden="1" x14ac:dyDescent="0.25">
      <c r="A3743" t="s">
        <v>6255</v>
      </c>
      <c r="B3743" t="s">
        <v>4064</v>
      </c>
      <c r="C3743" t="s">
        <v>5216</v>
      </c>
      <c r="D3743" t="s">
        <v>2275</v>
      </c>
      <c r="E3743" t="s">
        <v>4033</v>
      </c>
      <c r="F3743">
        <v>0</v>
      </c>
      <c r="G3743">
        <v>0</v>
      </c>
    </row>
    <row r="3744" spans="1:7" hidden="1" x14ac:dyDescent="0.25">
      <c r="A3744" t="s">
        <v>6255</v>
      </c>
      <c r="B3744" t="s">
        <v>4064</v>
      </c>
      <c r="C3744" t="s">
        <v>4441</v>
      </c>
      <c r="D3744" t="s">
        <v>2276</v>
      </c>
      <c r="E3744" t="s">
        <v>4033</v>
      </c>
      <c r="F3744">
        <v>0</v>
      </c>
      <c r="G3744">
        <v>0</v>
      </c>
    </row>
    <row r="3745" spans="1:7" hidden="1" x14ac:dyDescent="0.25">
      <c r="A3745" t="s">
        <v>6255</v>
      </c>
      <c r="B3745" t="s">
        <v>4064</v>
      </c>
      <c r="C3745" t="s">
        <v>4119</v>
      </c>
      <c r="D3745" t="s">
        <v>2279</v>
      </c>
      <c r="E3745" t="s">
        <v>4033</v>
      </c>
      <c r="F3745">
        <v>0</v>
      </c>
      <c r="G3745">
        <v>0</v>
      </c>
    </row>
    <row r="3746" spans="1:7" hidden="1" x14ac:dyDescent="0.25">
      <c r="A3746" t="s">
        <v>6255</v>
      </c>
      <c r="B3746" t="s">
        <v>4064</v>
      </c>
      <c r="C3746" t="s">
        <v>4120</v>
      </c>
      <c r="D3746" t="s">
        <v>2280</v>
      </c>
      <c r="E3746" t="s">
        <v>4033</v>
      </c>
      <c r="F3746">
        <v>0</v>
      </c>
      <c r="G3746">
        <v>0</v>
      </c>
    </row>
    <row r="3747" spans="1:7" hidden="1" x14ac:dyDescent="0.25">
      <c r="A3747" t="s">
        <v>6255</v>
      </c>
      <c r="B3747" t="s">
        <v>4064</v>
      </c>
      <c r="C3747" t="s">
        <v>4121</v>
      </c>
      <c r="D3747" t="s">
        <v>2281</v>
      </c>
      <c r="E3747" t="s">
        <v>4033</v>
      </c>
      <c r="F3747">
        <v>0</v>
      </c>
      <c r="G3747">
        <v>0</v>
      </c>
    </row>
    <row r="3748" spans="1:7" hidden="1" x14ac:dyDescent="0.25">
      <c r="A3748" t="s">
        <v>6255</v>
      </c>
      <c r="B3748" t="s">
        <v>4064</v>
      </c>
      <c r="C3748" t="s">
        <v>4445</v>
      </c>
      <c r="D3748" t="s">
        <v>2316</v>
      </c>
      <c r="E3748" t="s">
        <v>4033</v>
      </c>
      <c r="F3748">
        <v>0</v>
      </c>
      <c r="G3748">
        <v>0</v>
      </c>
    </row>
    <row r="3749" spans="1:7" hidden="1" x14ac:dyDescent="0.25">
      <c r="A3749" t="s">
        <v>6255</v>
      </c>
      <c r="B3749" t="s">
        <v>4064</v>
      </c>
      <c r="C3749" t="s">
        <v>4778</v>
      </c>
      <c r="D3749" t="s">
        <v>2317</v>
      </c>
      <c r="E3749" t="s">
        <v>4033</v>
      </c>
      <c r="F3749">
        <v>0</v>
      </c>
      <c r="G3749">
        <v>0</v>
      </c>
    </row>
    <row r="3750" spans="1:7" hidden="1" x14ac:dyDescent="0.25">
      <c r="A3750" t="s">
        <v>6255</v>
      </c>
      <c r="B3750" t="s">
        <v>4064</v>
      </c>
      <c r="C3750" t="s">
        <v>4446</v>
      </c>
      <c r="D3750" t="s">
        <v>2318</v>
      </c>
      <c r="E3750" t="s">
        <v>4033</v>
      </c>
      <c r="F3750">
        <v>0</v>
      </c>
      <c r="G3750">
        <v>0</v>
      </c>
    </row>
    <row r="3751" spans="1:7" hidden="1" x14ac:dyDescent="0.25">
      <c r="A3751" t="s">
        <v>6255</v>
      </c>
      <c r="B3751" t="s">
        <v>4122</v>
      </c>
      <c r="C3751" t="s">
        <v>4125</v>
      </c>
      <c r="D3751" t="s">
        <v>2340</v>
      </c>
      <c r="E3751" t="s">
        <v>4033</v>
      </c>
      <c r="F3751">
        <v>4</v>
      </c>
      <c r="G3751">
        <v>64.52</v>
      </c>
    </row>
    <row r="3752" spans="1:7" hidden="1" x14ac:dyDescent="0.25">
      <c r="A3752" t="s">
        <v>6255</v>
      </c>
      <c r="B3752" t="s">
        <v>4122</v>
      </c>
      <c r="C3752" t="s">
        <v>4127</v>
      </c>
      <c r="D3752" t="s">
        <v>2342</v>
      </c>
      <c r="E3752" t="s">
        <v>4033</v>
      </c>
      <c r="F3752">
        <v>2</v>
      </c>
      <c r="G3752">
        <v>30.52</v>
      </c>
    </row>
    <row r="3753" spans="1:7" hidden="1" x14ac:dyDescent="0.25">
      <c r="A3753" t="s">
        <v>6255</v>
      </c>
      <c r="B3753" t="s">
        <v>4122</v>
      </c>
      <c r="C3753" t="s">
        <v>4128</v>
      </c>
      <c r="D3753" t="s">
        <v>2343</v>
      </c>
      <c r="E3753" t="s">
        <v>4033</v>
      </c>
      <c r="F3753">
        <v>4</v>
      </c>
      <c r="G3753">
        <v>61.04</v>
      </c>
    </row>
    <row r="3754" spans="1:7" hidden="1" x14ac:dyDescent="0.25">
      <c r="A3754" t="s">
        <v>6255</v>
      </c>
      <c r="B3754" t="s">
        <v>4055</v>
      </c>
      <c r="C3754" t="s">
        <v>4130</v>
      </c>
      <c r="D3754" t="s">
        <v>2350</v>
      </c>
      <c r="E3754" t="s">
        <v>4033</v>
      </c>
      <c r="F3754">
        <v>63</v>
      </c>
      <c r="G3754">
        <v>53.56</v>
      </c>
    </row>
    <row r="3755" spans="1:7" hidden="1" x14ac:dyDescent="0.25">
      <c r="A3755" t="s">
        <v>6255</v>
      </c>
      <c r="B3755" t="s">
        <v>4055</v>
      </c>
      <c r="C3755" t="s">
        <v>4131</v>
      </c>
      <c r="D3755" t="s">
        <v>2351</v>
      </c>
      <c r="E3755" t="s">
        <v>4033</v>
      </c>
      <c r="F3755">
        <v>0</v>
      </c>
      <c r="G3755">
        <v>0</v>
      </c>
    </row>
    <row r="3756" spans="1:7" hidden="1" x14ac:dyDescent="0.25">
      <c r="A3756" t="s">
        <v>6255</v>
      </c>
      <c r="B3756" t="s">
        <v>4055</v>
      </c>
      <c r="C3756" t="s">
        <v>4132</v>
      </c>
      <c r="D3756" t="s">
        <v>2352</v>
      </c>
      <c r="E3756" t="s">
        <v>4033</v>
      </c>
      <c r="F3756">
        <v>22</v>
      </c>
      <c r="G3756">
        <v>12.31</v>
      </c>
    </row>
    <row r="3757" spans="1:7" hidden="1" x14ac:dyDescent="0.25">
      <c r="A3757" t="s">
        <v>6255</v>
      </c>
      <c r="B3757" t="s">
        <v>4055</v>
      </c>
      <c r="C3757" t="s">
        <v>4452</v>
      </c>
      <c r="D3757" t="s">
        <v>2354</v>
      </c>
      <c r="E3757" t="s">
        <v>4033</v>
      </c>
      <c r="F3757">
        <v>39</v>
      </c>
      <c r="G3757">
        <v>535.58000000000004</v>
      </c>
    </row>
    <row r="3758" spans="1:7" hidden="1" x14ac:dyDescent="0.25">
      <c r="A3758" t="s">
        <v>6255</v>
      </c>
      <c r="B3758" t="s">
        <v>4055</v>
      </c>
      <c r="C3758" t="s">
        <v>5270</v>
      </c>
      <c r="D3758" t="s">
        <v>2358</v>
      </c>
      <c r="E3758" t="s">
        <v>4033</v>
      </c>
      <c r="F3758">
        <v>15</v>
      </c>
      <c r="G3758">
        <v>75</v>
      </c>
    </row>
    <row r="3759" spans="1:7" hidden="1" x14ac:dyDescent="0.25">
      <c r="A3759" t="s">
        <v>6255</v>
      </c>
      <c r="B3759" t="s">
        <v>4055</v>
      </c>
      <c r="C3759" t="s">
        <v>4134</v>
      </c>
      <c r="D3759" t="s">
        <v>2359</v>
      </c>
      <c r="E3759" t="s">
        <v>4033</v>
      </c>
      <c r="F3759">
        <v>0</v>
      </c>
      <c r="G3759">
        <v>0</v>
      </c>
    </row>
    <row r="3760" spans="1:7" hidden="1" x14ac:dyDescent="0.25">
      <c r="A3760" t="s">
        <v>6255</v>
      </c>
      <c r="B3760" t="s">
        <v>4055</v>
      </c>
      <c r="C3760" t="s">
        <v>4135</v>
      </c>
      <c r="D3760" t="s">
        <v>2361</v>
      </c>
      <c r="E3760" t="s">
        <v>4033</v>
      </c>
      <c r="F3760">
        <v>0</v>
      </c>
      <c r="G3760">
        <v>0</v>
      </c>
    </row>
    <row r="3761" spans="1:7" hidden="1" x14ac:dyDescent="0.25">
      <c r="A3761" t="s">
        <v>6255</v>
      </c>
      <c r="B3761" t="s">
        <v>4064</v>
      </c>
      <c r="C3761" t="s">
        <v>5277</v>
      </c>
      <c r="D3761" t="s">
        <v>2372</v>
      </c>
      <c r="E3761" t="s">
        <v>4033</v>
      </c>
      <c r="F3761">
        <v>30</v>
      </c>
      <c r="G3761">
        <v>104.7</v>
      </c>
    </row>
    <row r="3762" spans="1:7" hidden="1" x14ac:dyDescent="0.25">
      <c r="A3762" t="s">
        <v>6255</v>
      </c>
      <c r="B3762" t="s">
        <v>4064</v>
      </c>
      <c r="C3762" t="s">
        <v>5278</v>
      </c>
      <c r="D3762" t="s">
        <v>2373</v>
      </c>
      <c r="E3762" t="s">
        <v>4033</v>
      </c>
      <c r="F3762">
        <v>0</v>
      </c>
      <c r="G3762">
        <v>0</v>
      </c>
    </row>
    <row r="3763" spans="1:7" hidden="1" x14ac:dyDescent="0.25">
      <c r="A3763" t="s">
        <v>6255</v>
      </c>
      <c r="B3763" t="s">
        <v>4055</v>
      </c>
      <c r="C3763" t="s">
        <v>4137</v>
      </c>
      <c r="D3763" t="s">
        <v>2375</v>
      </c>
      <c r="E3763" t="s">
        <v>4033</v>
      </c>
      <c r="F3763">
        <v>0</v>
      </c>
      <c r="G3763">
        <v>0</v>
      </c>
    </row>
    <row r="3764" spans="1:7" hidden="1" x14ac:dyDescent="0.25">
      <c r="A3764" t="s">
        <v>6255</v>
      </c>
      <c r="B3764" t="s">
        <v>4055</v>
      </c>
      <c r="C3764" t="s">
        <v>4458</v>
      </c>
      <c r="D3764" t="s">
        <v>2384</v>
      </c>
      <c r="E3764" t="s">
        <v>4033</v>
      </c>
      <c r="F3764">
        <v>10</v>
      </c>
      <c r="G3764">
        <v>2.2000000000000002</v>
      </c>
    </row>
    <row r="3765" spans="1:7" hidden="1" x14ac:dyDescent="0.25">
      <c r="A3765" t="s">
        <v>6255</v>
      </c>
      <c r="B3765" t="s">
        <v>4055</v>
      </c>
      <c r="C3765" t="s">
        <v>5284</v>
      </c>
      <c r="D3765" t="s">
        <v>2385</v>
      </c>
      <c r="E3765" t="s">
        <v>4033</v>
      </c>
      <c r="F3765">
        <v>10</v>
      </c>
      <c r="G3765">
        <v>2.21</v>
      </c>
    </row>
    <row r="3766" spans="1:7" hidden="1" x14ac:dyDescent="0.25">
      <c r="A3766" t="s">
        <v>6255</v>
      </c>
      <c r="B3766" t="s">
        <v>4055</v>
      </c>
      <c r="C3766" t="s">
        <v>4459</v>
      </c>
      <c r="D3766" t="s">
        <v>2386</v>
      </c>
      <c r="E3766" t="s">
        <v>4033</v>
      </c>
      <c r="F3766">
        <v>10</v>
      </c>
      <c r="G3766">
        <v>2.3199999999999998</v>
      </c>
    </row>
    <row r="3767" spans="1:7" hidden="1" x14ac:dyDescent="0.25">
      <c r="A3767" t="s">
        <v>6255</v>
      </c>
      <c r="B3767" t="s">
        <v>4055</v>
      </c>
      <c r="C3767" t="s">
        <v>4460</v>
      </c>
      <c r="D3767" t="s">
        <v>2387</v>
      </c>
      <c r="E3767" t="s">
        <v>4033</v>
      </c>
      <c r="F3767">
        <v>20</v>
      </c>
      <c r="G3767">
        <v>4.68</v>
      </c>
    </row>
    <row r="3768" spans="1:7" hidden="1" x14ac:dyDescent="0.25">
      <c r="A3768" t="s">
        <v>6255</v>
      </c>
      <c r="B3768" t="s">
        <v>4055</v>
      </c>
      <c r="C3768" t="s">
        <v>4461</v>
      </c>
      <c r="D3768" t="s">
        <v>2388</v>
      </c>
      <c r="E3768" t="s">
        <v>4033</v>
      </c>
      <c r="F3768">
        <v>20</v>
      </c>
      <c r="G3768">
        <v>4.5</v>
      </c>
    </row>
    <row r="3769" spans="1:7" hidden="1" x14ac:dyDescent="0.25">
      <c r="A3769" t="s">
        <v>6255</v>
      </c>
      <c r="B3769" t="s">
        <v>4055</v>
      </c>
      <c r="C3769" t="s">
        <v>4462</v>
      </c>
      <c r="D3769" t="s">
        <v>2389</v>
      </c>
      <c r="E3769" t="s">
        <v>4033</v>
      </c>
      <c r="F3769">
        <v>20</v>
      </c>
      <c r="G3769">
        <v>4.4800000000000004</v>
      </c>
    </row>
    <row r="3770" spans="1:7" hidden="1" x14ac:dyDescent="0.25">
      <c r="A3770" t="s">
        <v>6255</v>
      </c>
      <c r="B3770" t="s">
        <v>4042</v>
      </c>
      <c r="C3770" t="s">
        <v>4463</v>
      </c>
      <c r="D3770" t="s">
        <v>2392</v>
      </c>
      <c r="E3770" t="s">
        <v>4033</v>
      </c>
      <c r="F3770">
        <v>4</v>
      </c>
      <c r="G3770">
        <v>596.88</v>
      </c>
    </row>
    <row r="3771" spans="1:7" hidden="1" x14ac:dyDescent="0.25">
      <c r="A3771" t="s">
        <v>6255</v>
      </c>
      <c r="B3771" t="s">
        <v>4553</v>
      </c>
      <c r="C3771" t="s">
        <v>6261</v>
      </c>
      <c r="D3771" t="s">
        <v>2396</v>
      </c>
      <c r="E3771" t="s">
        <v>4033</v>
      </c>
      <c r="F3771">
        <v>2</v>
      </c>
      <c r="G3771">
        <v>96.56</v>
      </c>
    </row>
    <row r="3772" spans="1:7" hidden="1" x14ac:dyDescent="0.25">
      <c r="A3772" t="s">
        <v>6255</v>
      </c>
      <c r="B3772" t="s">
        <v>4091</v>
      </c>
      <c r="C3772" t="s">
        <v>6262</v>
      </c>
      <c r="D3772" t="s">
        <v>6263</v>
      </c>
      <c r="E3772" t="s">
        <v>4033</v>
      </c>
      <c r="F3772">
        <v>2</v>
      </c>
      <c r="G3772">
        <v>21.95</v>
      </c>
    </row>
    <row r="3773" spans="1:7" hidden="1" x14ac:dyDescent="0.25">
      <c r="A3773" t="s">
        <v>6255</v>
      </c>
      <c r="B3773" t="s">
        <v>4055</v>
      </c>
      <c r="C3773" t="s">
        <v>4141</v>
      </c>
      <c r="D3773" t="s">
        <v>2424</v>
      </c>
      <c r="E3773" t="s">
        <v>4033</v>
      </c>
      <c r="F3773">
        <v>4</v>
      </c>
      <c r="G3773">
        <v>18.8</v>
      </c>
    </row>
    <row r="3774" spans="1:7" hidden="1" x14ac:dyDescent="0.25">
      <c r="A3774" t="s">
        <v>6255</v>
      </c>
      <c r="B3774" t="s">
        <v>4055</v>
      </c>
      <c r="C3774" t="s">
        <v>4142</v>
      </c>
      <c r="D3774" t="s">
        <v>2425</v>
      </c>
      <c r="E3774" t="s">
        <v>4033</v>
      </c>
      <c r="F3774">
        <v>2</v>
      </c>
      <c r="G3774">
        <v>8.4</v>
      </c>
    </row>
    <row r="3775" spans="1:7" hidden="1" x14ac:dyDescent="0.25">
      <c r="A3775" t="s">
        <v>6255</v>
      </c>
      <c r="B3775" t="s">
        <v>4055</v>
      </c>
      <c r="C3775" t="s">
        <v>4143</v>
      </c>
      <c r="D3775" t="s">
        <v>2426</v>
      </c>
      <c r="E3775" t="s">
        <v>4033</v>
      </c>
      <c r="F3775">
        <v>0</v>
      </c>
      <c r="G3775">
        <v>0</v>
      </c>
    </row>
    <row r="3776" spans="1:7" hidden="1" x14ac:dyDescent="0.25">
      <c r="A3776" t="s">
        <v>6255</v>
      </c>
      <c r="B3776" t="s">
        <v>4055</v>
      </c>
      <c r="C3776" t="s">
        <v>4147</v>
      </c>
      <c r="D3776" t="s">
        <v>2428</v>
      </c>
      <c r="E3776" t="s">
        <v>4033</v>
      </c>
      <c r="F3776">
        <v>3</v>
      </c>
      <c r="G3776">
        <v>7.1</v>
      </c>
    </row>
    <row r="3777" spans="1:7" hidden="1" x14ac:dyDescent="0.25">
      <c r="A3777" t="s">
        <v>6255</v>
      </c>
      <c r="B3777" t="s">
        <v>4055</v>
      </c>
      <c r="C3777" t="s">
        <v>4149</v>
      </c>
      <c r="D3777" t="s">
        <v>2430</v>
      </c>
      <c r="E3777" t="s">
        <v>4033</v>
      </c>
      <c r="F3777">
        <v>2</v>
      </c>
      <c r="G3777">
        <v>2.76</v>
      </c>
    </row>
    <row r="3778" spans="1:7" hidden="1" x14ac:dyDescent="0.25">
      <c r="A3778" t="s">
        <v>6255</v>
      </c>
      <c r="B3778" t="s">
        <v>4055</v>
      </c>
      <c r="C3778" t="s">
        <v>4468</v>
      </c>
      <c r="D3778" t="s">
        <v>2438</v>
      </c>
      <c r="E3778" t="s">
        <v>4033</v>
      </c>
      <c r="F3778">
        <v>20</v>
      </c>
      <c r="G3778">
        <v>131.33000000000001</v>
      </c>
    </row>
    <row r="3779" spans="1:7" hidden="1" x14ac:dyDescent="0.25">
      <c r="A3779" t="s">
        <v>6255</v>
      </c>
      <c r="B3779" t="s">
        <v>4055</v>
      </c>
      <c r="C3779" t="s">
        <v>4151</v>
      </c>
      <c r="D3779" t="s">
        <v>2440</v>
      </c>
      <c r="E3779" t="s">
        <v>4033</v>
      </c>
      <c r="F3779">
        <v>0</v>
      </c>
      <c r="G3779">
        <v>0</v>
      </c>
    </row>
    <row r="3780" spans="1:7" hidden="1" x14ac:dyDescent="0.25">
      <c r="A3780" t="s">
        <v>6255</v>
      </c>
      <c r="B3780" t="s">
        <v>4055</v>
      </c>
      <c r="C3780" t="s">
        <v>4152</v>
      </c>
      <c r="D3780" t="s">
        <v>2441</v>
      </c>
      <c r="E3780" t="s">
        <v>4033</v>
      </c>
      <c r="F3780">
        <v>11</v>
      </c>
      <c r="G3780">
        <v>22.62</v>
      </c>
    </row>
    <row r="3781" spans="1:7" hidden="1" x14ac:dyDescent="0.25">
      <c r="A3781" t="s">
        <v>6255</v>
      </c>
      <c r="B3781" t="s">
        <v>4040</v>
      </c>
      <c r="C3781" t="s">
        <v>4471</v>
      </c>
      <c r="D3781" t="s">
        <v>2444</v>
      </c>
      <c r="E3781" t="s">
        <v>4033</v>
      </c>
      <c r="F3781">
        <v>1</v>
      </c>
      <c r="G3781">
        <v>22.93</v>
      </c>
    </row>
    <row r="3782" spans="1:7" hidden="1" x14ac:dyDescent="0.25">
      <c r="A3782" t="s">
        <v>6255</v>
      </c>
      <c r="B3782" t="s">
        <v>4040</v>
      </c>
      <c r="C3782" t="s">
        <v>4153</v>
      </c>
      <c r="D3782" t="s">
        <v>2445</v>
      </c>
      <c r="E3782" t="s">
        <v>4033</v>
      </c>
      <c r="F3782">
        <v>0</v>
      </c>
      <c r="G3782">
        <v>0</v>
      </c>
    </row>
    <row r="3783" spans="1:7" hidden="1" x14ac:dyDescent="0.25">
      <c r="A3783" t="s">
        <v>6255</v>
      </c>
      <c r="B3783" t="s">
        <v>4083</v>
      </c>
      <c r="C3783" t="s">
        <v>4472</v>
      </c>
      <c r="D3783" t="s">
        <v>2453</v>
      </c>
      <c r="E3783" t="s">
        <v>4033</v>
      </c>
      <c r="F3783">
        <v>0</v>
      </c>
      <c r="G3783">
        <v>0</v>
      </c>
    </row>
    <row r="3784" spans="1:7" hidden="1" x14ac:dyDescent="0.25">
      <c r="A3784" t="s">
        <v>6255</v>
      </c>
      <c r="B3784" t="s">
        <v>4083</v>
      </c>
      <c r="C3784" t="s">
        <v>4473</v>
      </c>
      <c r="D3784" t="s">
        <v>2454</v>
      </c>
      <c r="E3784" t="s">
        <v>4033</v>
      </c>
      <c r="F3784">
        <v>0</v>
      </c>
      <c r="G3784">
        <v>0</v>
      </c>
    </row>
    <row r="3785" spans="1:7" hidden="1" x14ac:dyDescent="0.25">
      <c r="A3785" t="s">
        <v>6255</v>
      </c>
      <c r="B3785" t="s">
        <v>4083</v>
      </c>
      <c r="C3785" t="s">
        <v>5295</v>
      </c>
      <c r="D3785" t="s">
        <v>2455</v>
      </c>
      <c r="E3785" t="s">
        <v>4033</v>
      </c>
      <c r="F3785">
        <v>0</v>
      </c>
      <c r="G3785">
        <v>0</v>
      </c>
    </row>
    <row r="3786" spans="1:7" hidden="1" x14ac:dyDescent="0.25">
      <c r="A3786" t="s">
        <v>6255</v>
      </c>
      <c r="B3786" t="s">
        <v>4083</v>
      </c>
      <c r="C3786" t="s">
        <v>4474</v>
      </c>
      <c r="D3786" t="s">
        <v>2456</v>
      </c>
      <c r="E3786" t="s">
        <v>4033</v>
      </c>
      <c r="F3786">
        <v>0</v>
      </c>
      <c r="G3786">
        <v>0</v>
      </c>
    </row>
    <row r="3787" spans="1:7" hidden="1" x14ac:dyDescent="0.25">
      <c r="A3787" t="s">
        <v>6255</v>
      </c>
      <c r="B3787" t="s">
        <v>4028</v>
      </c>
      <c r="C3787" t="s">
        <v>4475</v>
      </c>
      <c r="D3787" t="s">
        <v>2474</v>
      </c>
      <c r="E3787" t="s">
        <v>4030</v>
      </c>
      <c r="F3787">
        <v>0</v>
      </c>
      <c r="G3787">
        <v>0</v>
      </c>
    </row>
    <row r="3788" spans="1:7" hidden="1" x14ac:dyDescent="0.25">
      <c r="A3788" t="s">
        <v>6255</v>
      </c>
      <c r="B3788" t="s">
        <v>4477</v>
      </c>
      <c r="C3788" t="s">
        <v>4478</v>
      </c>
      <c r="D3788" t="s">
        <v>2486</v>
      </c>
      <c r="E3788" t="s">
        <v>4033</v>
      </c>
      <c r="F3788">
        <v>580</v>
      </c>
      <c r="G3788">
        <v>806.2</v>
      </c>
    </row>
    <row r="3789" spans="1:7" hidden="1" x14ac:dyDescent="0.25">
      <c r="A3789" t="s">
        <v>6255</v>
      </c>
      <c r="B3789" t="s">
        <v>4477</v>
      </c>
      <c r="C3789" t="s">
        <v>4479</v>
      </c>
      <c r="D3789" t="s">
        <v>4480</v>
      </c>
      <c r="E3789" t="s">
        <v>4239</v>
      </c>
      <c r="F3789">
        <v>0</v>
      </c>
      <c r="G3789">
        <v>0</v>
      </c>
    </row>
    <row r="3790" spans="1:7" hidden="1" x14ac:dyDescent="0.25">
      <c r="A3790" t="s">
        <v>6255</v>
      </c>
      <c r="B3790" t="s">
        <v>4091</v>
      </c>
      <c r="C3790" t="s">
        <v>4482</v>
      </c>
      <c r="D3790" t="s">
        <v>2525</v>
      </c>
      <c r="E3790" t="s">
        <v>4033</v>
      </c>
      <c r="F3790">
        <v>3</v>
      </c>
      <c r="G3790">
        <v>168.26</v>
      </c>
    </row>
    <row r="3791" spans="1:7" hidden="1" x14ac:dyDescent="0.25">
      <c r="A3791" t="s">
        <v>6255</v>
      </c>
      <c r="B3791" t="s">
        <v>4234</v>
      </c>
      <c r="C3791" t="s">
        <v>6264</v>
      </c>
      <c r="D3791" t="s">
        <v>6265</v>
      </c>
      <c r="E3791" t="s">
        <v>4033</v>
      </c>
      <c r="F3791">
        <v>4</v>
      </c>
      <c r="G3791">
        <v>23.4</v>
      </c>
    </row>
    <row r="3792" spans="1:7" hidden="1" x14ac:dyDescent="0.25">
      <c r="A3792" t="s">
        <v>6255</v>
      </c>
      <c r="B3792" t="s">
        <v>4166</v>
      </c>
      <c r="C3792" t="s">
        <v>4167</v>
      </c>
      <c r="D3792" t="s">
        <v>2529</v>
      </c>
      <c r="E3792" t="s">
        <v>4030</v>
      </c>
      <c r="F3792">
        <v>88</v>
      </c>
      <c r="G3792">
        <v>380.11</v>
      </c>
    </row>
    <row r="3793" spans="1:7" hidden="1" x14ac:dyDescent="0.25">
      <c r="A3793" t="s">
        <v>6255</v>
      </c>
      <c r="B3793" t="s">
        <v>4166</v>
      </c>
      <c r="C3793" t="s">
        <v>4169</v>
      </c>
      <c r="D3793" t="s">
        <v>2531</v>
      </c>
      <c r="E3793" t="s">
        <v>4030</v>
      </c>
      <c r="F3793">
        <v>8</v>
      </c>
      <c r="G3793">
        <v>7.92</v>
      </c>
    </row>
    <row r="3794" spans="1:7" hidden="1" x14ac:dyDescent="0.25">
      <c r="A3794" t="s">
        <v>6255</v>
      </c>
      <c r="B3794" t="s">
        <v>4028</v>
      </c>
      <c r="C3794" t="s">
        <v>4484</v>
      </c>
      <c r="D3794" t="s">
        <v>2547</v>
      </c>
      <c r="E3794" t="s">
        <v>4239</v>
      </c>
      <c r="F3794">
        <v>0</v>
      </c>
      <c r="G3794">
        <v>0</v>
      </c>
    </row>
    <row r="3795" spans="1:7" hidden="1" x14ac:dyDescent="0.25">
      <c r="A3795" t="s">
        <v>6255</v>
      </c>
      <c r="B3795" t="s">
        <v>4091</v>
      </c>
      <c r="C3795" t="s">
        <v>6266</v>
      </c>
      <c r="D3795" t="s">
        <v>2597</v>
      </c>
      <c r="E3795" t="s">
        <v>4033</v>
      </c>
      <c r="F3795">
        <v>0</v>
      </c>
      <c r="G3795">
        <v>0</v>
      </c>
    </row>
    <row r="3796" spans="1:7" hidden="1" x14ac:dyDescent="0.25">
      <c r="A3796" t="s">
        <v>6255</v>
      </c>
      <c r="B3796" t="s">
        <v>4042</v>
      </c>
      <c r="C3796" t="s">
        <v>4486</v>
      </c>
      <c r="D3796" t="s">
        <v>2604</v>
      </c>
      <c r="E3796" t="s">
        <v>4033</v>
      </c>
      <c r="F3796">
        <v>3</v>
      </c>
      <c r="G3796">
        <v>109.49</v>
      </c>
    </row>
    <row r="3797" spans="1:7" hidden="1" x14ac:dyDescent="0.25">
      <c r="A3797" t="s">
        <v>6255</v>
      </c>
      <c r="B3797" t="s">
        <v>4042</v>
      </c>
      <c r="C3797" t="s">
        <v>4489</v>
      </c>
      <c r="D3797" t="s">
        <v>2606</v>
      </c>
      <c r="E3797" t="s">
        <v>4033</v>
      </c>
      <c r="F3797">
        <v>5</v>
      </c>
      <c r="G3797">
        <v>580.35</v>
      </c>
    </row>
    <row r="3798" spans="1:7" hidden="1" x14ac:dyDescent="0.25">
      <c r="A3798" t="s">
        <v>6255</v>
      </c>
      <c r="B3798" t="s">
        <v>4042</v>
      </c>
      <c r="C3798" t="s">
        <v>4171</v>
      </c>
      <c r="D3798" t="s">
        <v>2607</v>
      </c>
      <c r="E3798" t="s">
        <v>4033</v>
      </c>
      <c r="F3798">
        <v>18</v>
      </c>
      <c r="G3798">
        <v>28.62</v>
      </c>
    </row>
    <row r="3799" spans="1:7" hidden="1" x14ac:dyDescent="0.25">
      <c r="A3799" t="s">
        <v>6255</v>
      </c>
      <c r="B3799" t="s">
        <v>4042</v>
      </c>
      <c r="C3799" t="s">
        <v>4490</v>
      </c>
      <c r="D3799" t="s">
        <v>2608</v>
      </c>
      <c r="E3799" t="s">
        <v>4033</v>
      </c>
      <c r="F3799">
        <v>5</v>
      </c>
      <c r="G3799">
        <v>223.55</v>
      </c>
    </row>
    <row r="3800" spans="1:7" hidden="1" x14ac:dyDescent="0.25">
      <c r="A3800" t="s">
        <v>6255</v>
      </c>
      <c r="B3800" t="s">
        <v>4234</v>
      </c>
      <c r="C3800" t="s">
        <v>6267</v>
      </c>
      <c r="D3800" t="s">
        <v>6268</v>
      </c>
      <c r="E3800" t="s">
        <v>4033</v>
      </c>
      <c r="F3800">
        <v>7</v>
      </c>
      <c r="G3800">
        <v>72.8</v>
      </c>
    </row>
    <row r="3801" spans="1:7" hidden="1" x14ac:dyDescent="0.25">
      <c r="A3801" t="s">
        <v>6255</v>
      </c>
      <c r="B3801" t="s">
        <v>4091</v>
      </c>
      <c r="C3801" t="s">
        <v>6269</v>
      </c>
      <c r="D3801" t="s">
        <v>6270</v>
      </c>
      <c r="E3801" t="s">
        <v>4033</v>
      </c>
      <c r="F3801">
        <v>2</v>
      </c>
      <c r="G3801">
        <v>25.82</v>
      </c>
    </row>
    <row r="3802" spans="1:7" hidden="1" x14ac:dyDescent="0.25">
      <c r="A3802" t="s">
        <v>6255</v>
      </c>
      <c r="B3802" t="s">
        <v>4091</v>
      </c>
      <c r="C3802" t="s">
        <v>5371</v>
      </c>
      <c r="D3802" t="s">
        <v>2631</v>
      </c>
      <c r="E3802" t="s">
        <v>4033</v>
      </c>
      <c r="F3802">
        <v>3</v>
      </c>
      <c r="G3802">
        <v>51.97</v>
      </c>
    </row>
    <row r="3803" spans="1:7" hidden="1" x14ac:dyDescent="0.25">
      <c r="A3803" t="s">
        <v>6255</v>
      </c>
      <c r="B3803" t="s">
        <v>4091</v>
      </c>
      <c r="C3803" t="s">
        <v>5375</v>
      </c>
      <c r="D3803" t="s">
        <v>2636</v>
      </c>
      <c r="E3803" t="s">
        <v>4033</v>
      </c>
      <c r="F3803">
        <v>6</v>
      </c>
      <c r="G3803">
        <v>23.15</v>
      </c>
    </row>
    <row r="3804" spans="1:7" hidden="1" x14ac:dyDescent="0.25">
      <c r="A3804" t="s">
        <v>6255</v>
      </c>
      <c r="B3804" t="s">
        <v>4091</v>
      </c>
      <c r="C3804" t="s">
        <v>5376</v>
      </c>
      <c r="D3804" t="s">
        <v>2637</v>
      </c>
      <c r="E3804" t="s">
        <v>4033</v>
      </c>
      <c r="F3804">
        <v>1</v>
      </c>
      <c r="G3804">
        <v>3.85</v>
      </c>
    </row>
    <row r="3805" spans="1:7" hidden="1" x14ac:dyDescent="0.25">
      <c r="A3805" t="s">
        <v>6255</v>
      </c>
      <c r="B3805" t="s">
        <v>4091</v>
      </c>
      <c r="C3805" t="s">
        <v>5379</v>
      </c>
      <c r="D3805" t="s">
        <v>2640</v>
      </c>
      <c r="E3805" t="s">
        <v>4033</v>
      </c>
      <c r="F3805">
        <v>2</v>
      </c>
      <c r="G3805">
        <v>7.05</v>
      </c>
    </row>
    <row r="3806" spans="1:7" hidden="1" x14ac:dyDescent="0.25">
      <c r="A3806" t="s">
        <v>6255</v>
      </c>
      <c r="B3806" t="s">
        <v>4091</v>
      </c>
      <c r="C3806" t="s">
        <v>5380</v>
      </c>
      <c r="D3806" t="s">
        <v>2641</v>
      </c>
      <c r="E3806" t="s">
        <v>4033</v>
      </c>
      <c r="F3806">
        <v>5</v>
      </c>
      <c r="G3806">
        <v>38.9</v>
      </c>
    </row>
    <row r="3807" spans="1:7" hidden="1" x14ac:dyDescent="0.25">
      <c r="A3807" t="s">
        <v>6255</v>
      </c>
      <c r="B3807" t="s">
        <v>4042</v>
      </c>
      <c r="C3807" t="s">
        <v>4174</v>
      </c>
      <c r="D3807" t="s">
        <v>2645</v>
      </c>
      <c r="E3807" t="s">
        <v>4033</v>
      </c>
      <c r="F3807">
        <v>8</v>
      </c>
      <c r="G3807">
        <v>207.2</v>
      </c>
    </row>
    <row r="3808" spans="1:7" hidden="1" x14ac:dyDescent="0.25">
      <c r="A3808" t="s">
        <v>6255</v>
      </c>
      <c r="B3808" t="s">
        <v>4042</v>
      </c>
      <c r="C3808" t="s">
        <v>4175</v>
      </c>
      <c r="D3808" t="s">
        <v>2646</v>
      </c>
      <c r="E3808" t="s">
        <v>4033</v>
      </c>
      <c r="F3808">
        <v>10</v>
      </c>
      <c r="G3808">
        <v>248.64</v>
      </c>
    </row>
    <row r="3809" spans="1:7" hidden="1" x14ac:dyDescent="0.25">
      <c r="A3809" t="s">
        <v>6255</v>
      </c>
      <c r="B3809" t="s">
        <v>4042</v>
      </c>
      <c r="C3809" t="s">
        <v>4500</v>
      </c>
      <c r="D3809" t="s">
        <v>2647</v>
      </c>
      <c r="E3809" t="s">
        <v>4033</v>
      </c>
      <c r="F3809">
        <v>10</v>
      </c>
      <c r="G3809">
        <v>261.36</v>
      </c>
    </row>
    <row r="3810" spans="1:7" hidden="1" x14ac:dyDescent="0.25">
      <c r="A3810" t="s">
        <v>6255</v>
      </c>
      <c r="B3810" t="s">
        <v>4042</v>
      </c>
      <c r="C3810" t="s">
        <v>4176</v>
      </c>
      <c r="D3810" t="s">
        <v>2648</v>
      </c>
      <c r="E3810" t="s">
        <v>4033</v>
      </c>
      <c r="F3810">
        <v>2</v>
      </c>
      <c r="G3810">
        <v>50.31</v>
      </c>
    </row>
    <row r="3811" spans="1:7" hidden="1" x14ac:dyDescent="0.25">
      <c r="A3811" t="s">
        <v>6255</v>
      </c>
      <c r="B3811" t="s">
        <v>4055</v>
      </c>
      <c r="C3811" t="s">
        <v>4177</v>
      </c>
      <c r="D3811" t="s">
        <v>2678</v>
      </c>
      <c r="E3811" t="s">
        <v>4033</v>
      </c>
      <c r="F3811">
        <v>3</v>
      </c>
      <c r="G3811">
        <v>7.12</v>
      </c>
    </row>
    <row r="3812" spans="1:7" hidden="1" x14ac:dyDescent="0.25">
      <c r="A3812" t="s">
        <v>6255</v>
      </c>
      <c r="B3812" t="s">
        <v>4028</v>
      </c>
      <c r="C3812" t="s">
        <v>4178</v>
      </c>
      <c r="D3812" t="s">
        <v>2688</v>
      </c>
      <c r="E3812" t="s">
        <v>4033</v>
      </c>
      <c r="F3812">
        <v>0</v>
      </c>
      <c r="G3812">
        <v>0</v>
      </c>
    </row>
    <row r="3813" spans="1:7" hidden="1" x14ac:dyDescent="0.25">
      <c r="A3813" t="s">
        <v>6255</v>
      </c>
      <c r="B3813" t="s">
        <v>4091</v>
      </c>
      <c r="C3813" t="s">
        <v>5388</v>
      </c>
      <c r="D3813" t="s">
        <v>2690</v>
      </c>
      <c r="E3813" t="s">
        <v>4033</v>
      </c>
      <c r="F3813">
        <v>4</v>
      </c>
      <c r="G3813">
        <v>16.16</v>
      </c>
    </row>
    <row r="3814" spans="1:7" hidden="1" x14ac:dyDescent="0.25">
      <c r="A3814" t="s">
        <v>6255</v>
      </c>
      <c r="B3814" t="s">
        <v>4055</v>
      </c>
      <c r="C3814" t="s">
        <v>4183</v>
      </c>
      <c r="D3814" t="s">
        <v>2701</v>
      </c>
      <c r="E3814" t="s">
        <v>4033</v>
      </c>
      <c r="F3814">
        <v>130</v>
      </c>
      <c r="G3814">
        <v>38.619999999999997</v>
      </c>
    </row>
    <row r="3815" spans="1:7" hidden="1" x14ac:dyDescent="0.25">
      <c r="A3815" t="s">
        <v>6255</v>
      </c>
      <c r="B3815" t="s">
        <v>4055</v>
      </c>
      <c r="C3815" t="s">
        <v>4184</v>
      </c>
      <c r="D3815" t="s">
        <v>2702</v>
      </c>
      <c r="E3815" t="s">
        <v>4033</v>
      </c>
      <c r="F3815">
        <v>0</v>
      </c>
      <c r="G3815">
        <v>0</v>
      </c>
    </row>
    <row r="3816" spans="1:7" hidden="1" x14ac:dyDescent="0.25">
      <c r="A3816" t="s">
        <v>6255</v>
      </c>
      <c r="B3816" t="s">
        <v>4042</v>
      </c>
      <c r="C3816" t="s">
        <v>5395</v>
      </c>
      <c r="D3816" t="s">
        <v>2705</v>
      </c>
      <c r="E3816" t="s">
        <v>4033</v>
      </c>
      <c r="F3816">
        <v>2</v>
      </c>
      <c r="G3816">
        <v>208.07</v>
      </c>
    </row>
    <row r="3817" spans="1:7" hidden="1" x14ac:dyDescent="0.25">
      <c r="A3817" t="s">
        <v>6255</v>
      </c>
      <c r="B3817" t="s">
        <v>4042</v>
      </c>
      <c r="C3817" t="s">
        <v>5396</v>
      </c>
      <c r="D3817" t="s">
        <v>2706</v>
      </c>
      <c r="E3817" t="s">
        <v>4033</v>
      </c>
      <c r="F3817">
        <v>3</v>
      </c>
      <c r="G3817">
        <v>331.8</v>
      </c>
    </row>
    <row r="3818" spans="1:7" hidden="1" x14ac:dyDescent="0.25">
      <c r="A3818" t="s">
        <v>6255</v>
      </c>
      <c r="B3818" t="s">
        <v>4042</v>
      </c>
      <c r="C3818" t="s">
        <v>5398</v>
      </c>
      <c r="D3818" t="s">
        <v>2713</v>
      </c>
      <c r="E3818" t="s">
        <v>4033</v>
      </c>
      <c r="F3818">
        <v>34</v>
      </c>
      <c r="G3818">
        <v>271.51</v>
      </c>
    </row>
    <row r="3819" spans="1:7" hidden="1" x14ac:dyDescent="0.25">
      <c r="A3819" t="s">
        <v>6255</v>
      </c>
      <c r="B3819" t="s">
        <v>4042</v>
      </c>
      <c r="C3819" t="s">
        <v>5400</v>
      </c>
      <c r="D3819" t="s">
        <v>2715</v>
      </c>
      <c r="E3819" t="s">
        <v>4033</v>
      </c>
      <c r="F3819">
        <v>20</v>
      </c>
      <c r="G3819">
        <v>142.69</v>
      </c>
    </row>
    <row r="3820" spans="1:7" hidden="1" x14ac:dyDescent="0.25">
      <c r="A3820" t="s">
        <v>6255</v>
      </c>
      <c r="B3820" t="s">
        <v>4042</v>
      </c>
      <c r="C3820" t="s">
        <v>4507</v>
      </c>
      <c r="D3820" t="s">
        <v>2716</v>
      </c>
      <c r="E3820" t="s">
        <v>4033</v>
      </c>
      <c r="F3820">
        <v>8</v>
      </c>
      <c r="G3820">
        <v>47.99</v>
      </c>
    </row>
    <row r="3821" spans="1:7" hidden="1" x14ac:dyDescent="0.25">
      <c r="A3821" t="s">
        <v>6255</v>
      </c>
      <c r="B3821" t="s">
        <v>4042</v>
      </c>
      <c r="C3821" t="s">
        <v>5401</v>
      </c>
      <c r="D3821" t="s">
        <v>2722</v>
      </c>
      <c r="E3821" t="s">
        <v>4033</v>
      </c>
      <c r="F3821">
        <v>6</v>
      </c>
      <c r="G3821">
        <v>134.72</v>
      </c>
    </row>
    <row r="3822" spans="1:7" hidden="1" x14ac:dyDescent="0.25">
      <c r="A3822" t="s">
        <v>6255</v>
      </c>
      <c r="B3822" t="s">
        <v>4028</v>
      </c>
      <c r="C3822" t="s">
        <v>4510</v>
      </c>
      <c r="D3822" t="s">
        <v>2724</v>
      </c>
      <c r="E3822" t="s">
        <v>4033</v>
      </c>
      <c r="F3822">
        <v>0</v>
      </c>
      <c r="G3822">
        <v>0</v>
      </c>
    </row>
    <row r="3823" spans="1:7" hidden="1" x14ac:dyDescent="0.25">
      <c r="A3823" t="s">
        <v>6255</v>
      </c>
      <c r="B3823" t="s">
        <v>4234</v>
      </c>
      <c r="C3823" t="s">
        <v>6271</v>
      </c>
      <c r="D3823" t="s">
        <v>2726</v>
      </c>
      <c r="E3823" t="s">
        <v>4033</v>
      </c>
      <c r="F3823">
        <v>0</v>
      </c>
      <c r="G3823">
        <v>0</v>
      </c>
    </row>
    <row r="3824" spans="1:7" hidden="1" x14ac:dyDescent="0.25">
      <c r="A3824" t="s">
        <v>6255</v>
      </c>
      <c r="B3824" t="s">
        <v>4055</v>
      </c>
      <c r="C3824" t="s">
        <v>4512</v>
      </c>
      <c r="D3824" t="s">
        <v>2752</v>
      </c>
      <c r="E3824" t="s">
        <v>4033</v>
      </c>
      <c r="F3824">
        <v>7</v>
      </c>
      <c r="G3824">
        <v>4.34</v>
      </c>
    </row>
    <row r="3825" spans="1:7" hidden="1" x14ac:dyDescent="0.25">
      <c r="A3825" t="s">
        <v>6255</v>
      </c>
      <c r="B3825" t="s">
        <v>4040</v>
      </c>
      <c r="C3825" t="s">
        <v>4192</v>
      </c>
      <c r="D3825" t="s">
        <v>2753</v>
      </c>
      <c r="E3825" t="s">
        <v>4033</v>
      </c>
      <c r="F3825">
        <v>2</v>
      </c>
      <c r="G3825">
        <v>14.2</v>
      </c>
    </row>
    <row r="3826" spans="1:7" hidden="1" x14ac:dyDescent="0.25">
      <c r="A3826" t="s">
        <v>6255</v>
      </c>
      <c r="B3826" t="s">
        <v>4234</v>
      </c>
      <c r="C3826" t="s">
        <v>4513</v>
      </c>
      <c r="D3826" t="s">
        <v>2754</v>
      </c>
      <c r="E3826" t="s">
        <v>4033</v>
      </c>
      <c r="F3826">
        <v>2</v>
      </c>
      <c r="G3826">
        <v>6.2</v>
      </c>
    </row>
    <row r="3827" spans="1:7" hidden="1" x14ac:dyDescent="0.25">
      <c r="A3827" t="s">
        <v>6255</v>
      </c>
      <c r="B3827" t="s">
        <v>4055</v>
      </c>
      <c r="C3827" t="s">
        <v>4193</v>
      </c>
      <c r="D3827" t="s">
        <v>2757</v>
      </c>
      <c r="E3827" t="s">
        <v>4033</v>
      </c>
      <c r="F3827">
        <v>4</v>
      </c>
      <c r="G3827">
        <v>83.52</v>
      </c>
    </row>
    <row r="3828" spans="1:7" hidden="1" x14ac:dyDescent="0.25">
      <c r="A3828" t="s">
        <v>6255</v>
      </c>
      <c r="B3828" t="s">
        <v>4055</v>
      </c>
      <c r="C3828" t="s">
        <v>4194</v>
      </c>
      <c r="D3828" t="s">
        <v>2768</v>
      </c>
      <c r="E3828" t="s">
        <v>4033</v>
      </c>
      <c r="F3828">
        <v>3</v>
      </c>
      <c r="G3828">
        <v>2.54</v>
      </c>
    </row>
    <row r="3829" spans="1:7" hidden="1" x14ac:dyDescent="0.25">
      <c r="A3829" t="s">
        <v>6255</v>
      </c>
      <c r="B3829" t="s">
        <v>4234</v>
      </c>
      <c r="C3829" t="s">
        <v>6272</v>
      </c>
      <c r="D3829" t="s">
        <v>6273</v>
      </c>
      <c r="E3829" t="s">
        <v>4033</v>
      </c>
      <c r="F3829">
        <v>0</v>
      </c>
      <c r="G3829">
        <v>0</v>
      </c>
    </row>
    <row r="3830" spans="1:7" hidden="1" x14ac:dyDescent="0.25">
      <c r="A3830" t="s">
        <v>6255</v>
      </c>
      <c r="B3830" t="s">
        <v>4494</v>
      </c>
      <c r="C3830" t="s">
        <v>4516</v>
      </c>
      <c r="D3830" t="s">
        <v>2785</v>
      </c>
      <c r="E3830" t="s">
        <v>4033</v>
      </c>
      <c r="F3830">
        <v>6</v>
      </c>
      <c r="G3830">
        <v>75.06</v>
      </c>
    </row>
    <row r="3831" spans="1:7" hidden="1" x14ac:dyDescent="0.25">
      <c r="A3831" t="s">
        <v>6255</v>
      </c>
      <c r="B3831" t="s">
        <v>4055</v>
      </c>
      <c r="C3831" t="s">
        <v>4196</v>
      </c>
      <c r="D3831" t="s">
        <v>2809</v>
      </c>
      <c r="E3831" t="s">
        <v>4033</v>
      </c>
      <c r="F3831">
        <v>20</v>
      </c>
      <c r="G3831">
        <v>7.65</v>
      </c>
    </row>
    <row r="3832" spans="1:7" hidden="1" x14ac:dyDescent="0.25">
      <c r="A3832" t="s">
        <v>6255</v>
      </c>
      <c r="B3832" t="s">
        <v>4055</v>
      </c>
      <c r="C3832" t="s">
        <v>4197</v>
      </c>
      <c r="D3832" t="s">
        <v>2810</v>
      </c>
      <c r="E3832" t="s">
        <v>4033</v>
      </c>
      <c r="F3832">
        <v>24</v>
      </c>
      <c r="G3832">
        <v>9.65</v>
      </c>
    </row>
    <row r="3833" spans="1:7" hidden="1" x14ac:dyDescent="0.25">
      <c r="A3833" t="s">
        <v>6255</v>
      </c>
      <c r="B3833" t="s">
        <v>4055</v>
      </c>
      <c r="C3833" t="s">
        <v>4198</v>
      </c>
      <c r="D3833" t="s">
        <v>2811</v>
      </c>
      <c r="E3833" t="s">
        <v>4033</v>
      </c>
      <c r="F3833">
        <v>24</v>
      </c>
      <c r="G3833">
        <v>9.1</v>
      </c>
    </row>
    <row r="3834" spans="1:7" hidden="1" x14ac:dyDescent="0.25">
      <c r="A3834" t="s">
        <v>6255</v>
      </c>
      <c r="B3834" t="s">
        <v>4055</v>
      </c>
      <c r="C3834" t="s">
        <v>4199</v>
      </c>
      <c r="D3834" t="s">
        <v>2812</v>
      </c>
      <c r="E3834" t="s">
        <v>4033</v>
      </c>
      <c r="F3834">
        <v>29</v>
      </c>
      <c r="G3834">
        <v>11.07</v>
      </c>
    </row>
    <row r="3835" spans="1:7" hidden="1" x14ac:dyDescent="0.25">
      <c r="A3835" t="s">
        <v>6255</v>
      </c>
      <c r="B3835" t="s">
        <v>4055</v>
      </c>
      <c r="C3835" t="s">
        <v>6274</v>
      </c>
      <c r="D3835" t="s">
        <v>2813</v>
      </c>
      <c r="E3835" t="s">
        <v>4033</v>
      </c>
      <c r="F3835">
        <v>0</v>
      </c>
      <c r="G3835">
        <v>0</v>
      </c>
    </row>
    <row r="3836" spans="1:7" hidden="1" x14ac:dyDescent="0.25">
      <c r="A3836" t="s">
        <v>6255</v>
      </c>
      <c r="B3836" t="s">
        <v>4055</v>
      </c>
      <c r="C3836" t="s">
        <v>4202</v>
      </c>
      <c r="D3836" t="s">
        <v>2814</v>
      </c>
      <c r="E3836" t="s">
        <v>4033</v>
      </c>
      <c r="F3836">
        <v>15</v>
      </c>
      <c r="G3836">
        <v>20.87</v>
      </c>
    </row>
    <row r="3837" spans="1:7" hidden="1" x14ac:dyDescent="0.25">
      <c r="A3837" t="s">
        <v>6255</v>
      </c>
      <c r="B3837" t="s">
        <v>4055</v>
      </c>
      <c r="C3837" t="s">
        <v>4203</v>
      </c>
      <c r="D3837" t="s">
        <v>2818</v>
      </c>
      <c r="E3837" t="s">
        <v>4033</v>
      </c>
      <c r="F3837">
        <v>2</v>
      </c>
      <c r="G3837">
        <v>6.89</v>
      </c>
    </row>
    <row r="3838" spans="1:7" hidden="1" x14ac:dyDescent="0.25">
      <c r="A3838" t="s">
        <v>6255</v>
      </c>
      <c r="B3838" t="s">
        <v>4091</v>
      </c>
      <c r="C3838" t="s">
        <v>5419</v>
      </c>
      <c r="D3838" t="s">
        <v>2819</v>
      </c>
      <c r="E3838" t="s">
        <v>4033</v>
      </c>
      <c r="F3838">
        <v>2</v>
      </c>
      <c r="G3838">
        <v>22.05</v>
      </c>
    </row>
    <row r="3839" spans="1:7" hidden="1" x14ac:dyDescent="0.25">
      <c r="A3839" t="s">
        <v>6255</v>
      </c>
      <c r="B3839" t="s">
        <v>4055</v>
      </c>
      <c r="C3839" t="s">
        <v>4204</v>
      </c>
      <c r="D3839" t="s">
        <v>2820</v>
      </c>
      <c r="E3839" t="s">
        <v>4033</v>
      </c>
      <c r="F3839">
        <v>0</v>
      </c>
      <c r="G3839">
        <v>0</v>
      </c>
    </row>
    <row r="3840" spans="1:7" hidden="1" x14ac:dyDescent="0.25">
      <c r="A3840" t="s">
        <v>6255</v>
      </c>
      <c r="B3840" t="s">
        <v>4055</v>
      </c>
      <c r="C3840" t="s">
        <v>4205</v>
      </c>
      <c r="D3840" t="s">
        <v>2821</v>
      </c>
      <c r="E3840" t="s">
        <v>4033</v>
      </c>
      <c r="F3840">
        <v>0</v>
      </c>
      <c r="G3840">
        <v>0</v>
      </c>
    </row>
    <row r="3841" spans="1:7" hidden="1" x14ac:dyDescent="0.25">
      <c r="A3841" t="s">
        <v>6255</v>
      </c>
      <c r="B3841" t="s">
        <v>4055</v>
      </c>
      <c r="C3841" t="s">
        <v>4206</v>
      </c>
      <c r="D3841" t="s">
        <v>2823</v>
      </c>
      <c r="E3841" t="s">
        <v>4033</v>
      </c>
      <c r="F3841">
        <v>27</v>
      </c>
      <c r="G3841">
        <v>202.5</v>
      </c>
    </row>
    <row r="3842" spans="1:7" hidden="1" x14ac:dyDescent="0.25">
      <c r="A3842" t="s">
        <v>6255</v>
      </c>
      <c r="B3842" t="s">
        <v>4091</v>
      </c>
      <c r="C3842" t="s">
        <v>4209</v>
      </c>
      <c r="D3842" t="s">
        <v>2829</v>
      </c>
      <c r="E3842" t="s">
        <v>4033</v>
      </c>
      <c r="F3842">
        <v>8</v>
      </c>
      <c r="G3842">
        <v>160</v>
      </c>
    </row>
    <row r="3843" spans="1:7" hidden="1" x14ac:dyDescent="0.25">
      <c r="A3843" t="s">
        <v>6255</v>
      </c>
      <c r="B3843" t="s">
        <v>4055</v>
      </c>
      <c r="C3843" t="s">
        <v>4210</v>
      </c>
      <c r="D3843" t="s">
        <v>2830</v>
      </c>
      <c r="E3843" t="s">
        <v>4033</v>
      </c>
      <c r="F3843">
        <v>10</v>
      </c>
      <c r="G3843">
        <v>78</v>
      </c>
    </row>
    <row r="3844" spans="1:7" hidden="1" x14ac:dyDescent="0.25">
      <c r="A3844" t="s">
        <v>6255</v>
      </c>
      <c r="B3844" t="s">
        <v>4091</v>
      </c>
      <c r="C3844" t="s">
        <v>4211</v>
      </c>
      <c r="D3844" t="s">
        <v>2833</v>
      </c>
      <c r="E3844" t="s">
        <v>4033</v>
      </c>
      <c r="F3844">
        <v>14</v>
      </c>
      <c r="G3844">
        <v>339.22</v>
      </c>
    </row>
    <row r="3845" spans="1:7" hidden="1" x14ac:dyDescent="0.25">
      <c r="A3845" t="s">
        <v>6255</v>
      </c>
      <c r="B3845" t="s">
        <v>4028</v>
      </c>
      <c r="C3845" t="s">
        <v>5922</v>
      </c>
      <c r="D3845" t="s">
        <v>2837</v>
      </c>
      <c r="E3845" t="s">
        <v>4033</v>
      </c>
      <c r="F3845">
        <v>0</v>
      </c>
      <c r="G3845">
        <v>0</v>
      </c>
    </row>
    <row r="3846" spans="1:7" hidden="1" x14ac:dyDescent="0.25">
      <c r="A3846" t="s">
        <v>6255</v>
      </c>
      <c r="B3846" t="s">
        <v>4042</v>
      </c>
      <c r="C3846" t="s">
        <v>5430</v>
      </c>
      <c r="D3846" t="s">
        <v>2850</v>
      </c>
      <c r="E3846" t="s">
        <v>4033</v>
      </c>
      <c r="F3846">
        <v>2</v>
      </c>
      <c r="G3846">
        <v>124</v>
      </c>
    </row>
    <row r="3847" spans="1:7" hidden="1" x14ac:dyDescent="0.25">
      <c r="A3847" t="s">
        <v>6255</v>
      </c>
      <c r="B3847" t="s">
        <v>4042</v>
      </c>
      <c r="C3847" t="s">
        <v>4215</v>
      </c>
      <c r="D3847" t="s">
        <v>2853</v>
      </c>
      <c r="E3847" t="s">
        <v>4033</v>
      </c>
      <c r="F3847">
        <v>20</v>
      </c>
      <c r="G3847">
        <v>33.92</v>
      </c>
    </row>
    <row r="3848" spans="1:7" hidden="1" x14ac:dyDescent="0.25">
      <c r="A3848" t="s">
        <v>6255</v>
      </c>
      <c r="B3848" t="s">
        <v>4055</v>
      </c>
      <c r="C3848" t="s">
        <v>4216</v>
      </c>
      <c r="D3848" t="s">
        <v>2863</v>
      </c>
      <c r="E3848" t="s">
        <v>4030</v>
      </c>
      <c r="F3848">
        <v>0</v>
      </c>
      <c r="G3848">
        <v>0</v>
      </c>
    </row>
    <row r="3849" spans="1:7" hidden="1" x14ac:dyDescent="0.25">
      <c r="A3849" t="s">
        <v>6255</v>
      </c>
      <c r="B3849" t="s">
        <v>4055</v>
      </c>
      <c r="C3849" t="s">
        <v>4525</v>
      </c>
      <c r="D3849" t="s">
        <v>2865</v>
      </c>
      <c r="E3849" t="s">
        <v>4030</v>
      </c>
      <c r="F3849">
        <v>0</v>
      </c>
      <c r="G3849">
        <v>0</v>
      </c>
    </row>
    <row r="3850" spans="1:7" hidden="1" x14ac:dyDescent="0.25">
      <c r="A3850" t="s">
        <v>6255</v>
      </c>
      <c r="B3850" t="s">
        <v>4055</v>
      </c>
      <c r="C3850" t="s">
        <v>4217</v>
      </c>
      <c r="D3850" t="s">
        <v>2866</v>
      </c>
      <c r="E3850" t="s">
        <v>4030</v>
      </c>
      <c r="F3850">
        <v>3</v>
      </c>
      <c r="G3850">
        <v>38.51</v>
      </c>
    </row>
    <row r="3851" spans="1:7" hidden="1" x14ac:dyDescent="0.25">
      <c r="A3851" t="s">
        <v>6255</v>
      </c>
      <c r="B3851" t="s">
        <v>4055</v>
      </c>
      <c r="C3851" t="s">
        <v>5442</v>
      </c>
      <c r="D3851" t="s">
        <v>2896</v>
      </c>
      <c r="E3851" t="s">
        <v>4033</v>
      </c>
      <c r="F3851">
        <v>18</v>
      </c>
      <c r="G3851">
        <v>69.69</v>
      </c>
    </row>
    <row r="3852" spans="1:7" hidden="1" x14ac:dyDescent="0.25">
      <c r="A3852" t="s">
        <v>6255</v>
      </c>
      <c r="B3852" t="s">
        <v>4055</v>
      </c>
      <c r="C3852" t="s">
        <v>4528</v>
      </c>
      <c r="D3852" t="s">
        <v>2902</v>
      </c>
      <c r="E3852" t="s">
        <v>4033</v>
      </c>
      <c r="F3852">
        <v>14</v>
      </c>
      <c r="G3852">
        <v>26.13</v>
      </c>
    </row>
    <row r="3853" spans="1:7" hidden="1" x14ac:dyDescent="0.25">
      <c r="A3853" t="s">
        <v>6255</v>
      </c>
      <c r="B3853" t="s">
        <v>4055</v>
      </c>
      <c r="C3853" t="s">
        <v>4529</v>
      </c>
      <c r="D3853" t="s">
        <v>4530</v>
      </c>
      <c r="E3853" t="s">
        <v>4033</v>
      </c>
      <c r="F3853">
        <v>0</v>
      </c>
      <c r="G3853">
        <v>0</v>
      </c>
    </row>
    <row r="3854" spans="1:7" hidden="1" x14ac:dyDescent="0.25">
      <c r="A3854" t="s">
        <v>6255</v>
      </c>
      <c r="B3854" t="s">
        <v>4055</v>
      </c>
      <c r="C3854" t="s">
        <v>4218</v>
      </c>
      <c r="D3854" t="s">
        <v>2914</v>
      </c>
      <c r="E3854" t="s">
        <v>4033</v>
      </c>
      <c r="F3854">
        <v>0</v>
      </c>
      <c r="G3854">
        <v>0</v>
      </c>
    </row>
    <row r="3855" spans="1:7" hidden="1" x14ac:dyDescent="0.25">
      <c r="A3855" t="s">
        <v>6255</v>
      </c>
      <c r="B3855" t="s">
        <v>4055</v>
      </c>
      <c r="C3855" t="s">
        <v>4221</v>
      </c>
      <c r="D3855" t="s">
        <v>2917</v>
      </c>
      <c r="E3855" t="s">
        <v>4033</v>
      </c>
      <c r="F3855">
        <v>8</v>
      </c>
      <c r="G3855">
        <v>57.96</v>
      </c>
    </row>
    <row r="3856" spans="1:7" hidden="1" x14ac:dyDescent="0.25">
      <c r="A3856" t="s">
        <v>6255</v>
      </c>
      <c r="B3856" t="s">
        <v>4166</v>
      </c>
      <c r="C3856" t="s">
        <v>5451</v>
      </c>
      <c r="D3856" t="s">
        <v>2945</v>
      </c>
      <c r="E3856" t="s">
        <v>4030</v>
      </c>
      <c r="F3856">
        <v>0</v>
      </c>
      <c r="G3856">
        <v>0</v>
      </c>
    </row>
    <row r="3857" spans="1:7" hidden="1" x14ac:dyDescent="0.25">
      <c r="A3857" t="s">
        <v>6255</v>
      </c>
      <c r="B3857" t="s">
        <v>4091</v>
      </c>
      <c r="C3857" t="s">
        <v>5465</v>
      </c>
      <c r="D3857" t="s">
        <v>2984</v>
      </c>
      <c r="E3857" t="s">
        <v>4033</v>
      </c>
      <c r="F3857">
        <v>3</v>
      </c>
      <c r="G3857">
        <v>8.41</v>
      </c>
    </row>
    <row r="3858" spans="1:7" hidden="1" x14ac:dyDescent="0.25">
      <c r="A3858" t="s">
        <v>6255</v>
      </c>
      <c r="B3858" t="s">
        <v>4091</v>
      </c>
      <c r="C3858" t="s">
        <v>5466</v>
      </c>
      <c r="D3858" t="s">
        <v>2985</v>
      </c>
      <c r="E3858" t="s">
        <v>4033</v>
      </c>
      <c r="F3858">
        <v>2</v>
      </c>
      <c r="G3858">
        <v>5.31</v>
      </c>
    </row>
    <row r="3859" spans="1:7" hidden="1" x14ac:dyDescent="0.25">
      <c r="A3859" t="s">
        <v>6255</v>
      </c>
      <c r="B3859" t="s">
        <v>4091</v>
      </c>
      <c r="C3859" t="s">
        <v>4802</v>
      </c>
      <c r="D3859" t="s">
        <v>2986</v>
      </c>
      <c r="E3859" t="s">
        <v>4033</v>
      </c>
      <c r="F3859">
        <v>2</v>
      </c>
      <c r="G3859">
        <v>3.86</v>
      </c>
    </row>
    <row r="3860" spans="1:7" hidden="1" x14ac:dyDescent="0.25">
      <c r="A3860" t="s">
        <v>6255</v>
      </c>
      <c r="B3860" t="s">
        <v>4091</v>
      </c>
      <c r="C3860" t="s">
        <v>5467</v>
      </c>
      <c r="D3860" t="s">
        <v>2987</v>
      </c>
      <c r="E3860" t="s">
        <v>4033</v>
      </c>
      <c r="F3860">
        <v>2</v>
      </c>
      <c r="G3860">
        <v>3.86</v>
      </c>
    </row>
    <row r="3861" spans="1:7" hidden="1" x14ac:dyDescent="0.25">
      <c r="A3861" t="s">
        <v>6255</v>
      </c>
      <c r="B3861" t="s">
        <v>4091</v>
      </c>
      <c r="C3861" t="s">
        <v>5468</v>
      </c>
      <c r="D3861" t="s">
        <v>2988</v>
      </c>
      <c r="E3861" t="s">
        <v>4033</v>
      </c>
      <c r="F3861">
        <v>3</v>
      </c>
      <c r="G3861">
        <v>13.51</v>
      </c>
    </row>
    <row r="3862" spans="1:7" hidden="1" x14ac:dyDescent="0.25">
      <c r="A3862" t="s">
        <v>6255</v>
      </c>
      <c r="B3862" t="s">
        <v>4091</v>
      </c>
      <c r="C3862" t="s">
        <v>5469</v>
      </c>
      <c r="D3862" t="s">
        <v>2989</v>
      </c>
      <c r="E3862" t="s">
        <v>4033</v>
      </c>
      <c r="F3862">
        <v>2</v>
      </c>
      <c r="G3862">
        <v>9.52</v>
      </c>
    </row>
    <row r="3863" spans="1:7" hidden="1" x14ac:dyDescent="0.25">
      <c r="A3863" t="s">
        <v>6255</v>
      </c>
      <c r="B3863" t="s">
        <v>4064</v>
      </c>
      <c r="C3863" t="s">
        <v>5475</v>
      </c>
      <c r="D3863" t="s">
        <v>2998</v>
      </c>
      <c r="E3863" t="s">
        <v>4033</v>
      </c>
      <c r="F3863">
        <v>0</v>
      </c>
      <c r="G3863">
        <v>0</v>
      </c>
    </row>
    <row r="3864" spans="1:7" hidden="1" x14ac:dyDescent="0.25">
      <c r="A3864" t="s">
        <v>6255</v>
      </c>
      <c r="B3864" t="s">
        <v>4064</v>
      </c>
      <c r="C3864" t="s">
        <v>4228</v>
      </c>
      <c r="D3864" t="s">
        <v>3016</v>
      </c>
      <c r="E3864" t="s">
        <v>4033</v>
      </c>
      <c r="F3864">
        <v>0</v>
      </c>
      <c r="G3864">
        <v>0</v>
      </c>
    </row>
    <row r="3865" spans="1:7" hidden="1" x14ac:dyDescent="0.25">
      <c r="A3865" t="s">
        <v>6255</v>
      </c>
      <c r="B3865" t="s">
        <v>4064</v>
      </c>
      <c r="C3865" t="s">
        <v>5493</v>
      </c>
      <c r="D3865" t="s">
        <v>3018</v>
      </c>
      <c r="E3865" t="s">
        <v>4033</v>
      </c>
      <c r="F3865">
        <v>0</v>
      </c>
      <c r="G3865">
        <v>0</v>
      </c>
    </row>
    <row r="3866" spans="1:7" hidden="1" x14ac:dyDescent="0.25">
      <c r="A3866" t="s">
        <v>6255</v>
      </c>
      <c r="B3866" t="s">
        <v>4064</v>
      </c>
      <c r="C3866" t="s">
        <v>4230</v>
      </c>
      <c r="D3866" t="s">
        <v>3023</v>
      </c>
      <c r="E3866" t="s">
        <v>4033</v>
      </c>
      <c r="F3866">
        <v>0</v>
      </c>
      <c r="G3866">
        <v>0</v>
      </c>
    </row>
    <row r="3867" spans="1:7" hidden="1" x14ac:dyDescent="0.25">
      <c r="A3867" t="s">
        <v>6255</v>
      </c>
      <c r="B3867" t="s">
        <v>4553</v>
      </c>
      <c r="C3867" t="s">
        <v>6099</v>
      </c>
      <c r="D3867" t="s">
        <v>6100</v>
      </c>
      <c r="E3867" t="s">
        <v>4033</v>
      </c>
      <c r="F3867">
        <v>4</v>
      </c>
      <c r="G3867">
        <v>13.96</v>
      </c>
    </row>
    <row r="3868" spans="1:7" hidden="1" x14ac:dyDescent="0.25">
      <c r="A3868" t="s">
        <v>6255</v>
      </c>
      <c r="B3868" t="s">
        <v>4234</v>
      </c>
      <c r="C3868" t="s">
        <v>6275</v>
      </c>
      <c r="D3868" t="s">
        <v>6276</v>
      </c>
      <c r="E3868" t="s">
        <v>4033</v>
      </c>
      <c r="F3868">
        <v>1</v>
      </c>
      <c r="G3868">
        <v>2.99</v>
      </c>
    </row>
    <row r="3869" spans="1:7" hidden="1" x14ac:dyDescent="0.25">
      <c r="A3869" t="s">
        <v>6255</v>
      </c>
      <c r="B3869" t="s">
        <v>4234</v>
      </c>
      <c r="C3869" t="s">
        <v>6277</v>
      </c>
      <c r="D3869" t="s">
        <v>6278</v>
      </c>
      <c r="E3869" t="s">
        <v>4033</v>
      </c>
      <c r="F3869">
        <v>2</v>
      </c>
      <c r="G3869">
        <v>12.2</v>
      </c>
    </row>
    <row r="3870" spans="1:7" hidden="1" x14ac:dyDescent="0.25">
      <c r="A3870" t="s">
        <v>6255</v>
      </c>
      <c r="B3870" t="s">
        <v>4053</v>
      </c>
      <c r="C3870" t="s">
        <v>5505</v>
      </c>
      <c r="D3870" t="s">
        <v>3050</v>
      </c>
      <c r="E3870" t="s">
        <v>4544</v>
      </c>
      <c r="F3870">
        <v>0</v>
      </c>
      <c r="G3870">
        <v>0</v>
      </c>
    </row>
    <row r="3871" spans="1:7" hidden="1" x14ac:dyDescent="0.25">
      <c r="A3871" t="s">
        <v>6255</v>
      </c>
      <c r="B3871" t="s">
        <v>4166</v>
      </c>
      <c r="C3871" t="s">
        <v>4548</v>
      </c>
      <c r="D3871" t="s">
        <v>3058</v>
      </c>
      <c r="E3871" t="s">
        <v>4030</v>
      </c>
      <c r="F3871">
        <v>1</v>
      </c>
      <c r="G3871">
        <v>11.77</v>
      </c>
    </row>
    <row r="3872" spans="1:7" hidden="1" x14ac:dyDescent="0.25">
      <c r="A3872" t="s">
        <v>6255</v>
      </c>
      <c r="B3872" t="s">
        <v>4091</v>
      </c>
      <c r="C3872" t="s">
        <v>6279</v>
      </c>
      <c r="D3872" t="s">
        <v>6280</v>
      </c>
      <c r="E3872" t="s">
        <v>4033</v>
      </c>
      <c r="F3872">
        <v>5</v>
      </c>
      <c r="G3872">
        <v>28.7</v>
      </c>
    </row>
    <row r="3873" spans="1:7" hidden="1" x14ac:dyDescent="0.25">
      <c r="A3873" t="s">
        <v>6255</v>
      </c>
      <c r="B3873" t="s">
        <v>4091</v>
      </c>
      <c r="C3873" t="s">
        <v>5514</v>
      </c>
      <c r="D3873" t="s">
        <v>3065</v>
      </c>
      <c r="E3873" t="s">
        <v>4033</v>
      </c>
      <c r="F3873">
        <v>35</v>
      </c>
      <c r="G3873">
        <v>315.74</v>
      </c>
    </row>
    <row r="3874" spans="1:7" hidden="1" x14ac:dyDescent="0.25">
      <c r="A3874" t="s">
        <v>6255</v>
      </c>
      <c r="B3874" t="s">
        <v>4091</v>
      </c>
      <c r="C3874" t="s">
        <v>6281</v>
      </c>
      <c r="D3874" t="s">
        <v>6282</v>
      </c>
      <c r="E3874" t="s">
        <v>4033</v>
      </c>
      <c r="F3874">
        <v>3</v>
      </c>
      <c r="G3874">
        <v>195</v>
      </c>
    </row>
    <row r="3875" spans="1:7" hidden="1" x14ac:dyDescent="0.25">
      <c r="A3875" t="s">
        <v>6255</v>
      </c>
      <c r="B3875" t="s">
        <v>4091</v>
      </c>
      <c r="C3875" t="s">
        <v>5518</v>
      </c>
      <c r="D3875" t="s">
        <v>3069</v>
      </c>
      <c r="E3875" t="s">
        <v>4033</v>
      </c>
      <c r="F3875">
        <v>33</v>
      </c>
      <c r="G3875">
        <v>232.12</v>
      </c>
    </row>
    <row r="3876" spans="1:7" hidden="1" x14ac:dyDescent="0.25">
      <c r="A3876" t="s">
        <v>6255</v>
      </c>
      <c r="B3876" t="s">
        <v>4091</v>
      </c>
      <c r="C3876" t="s">
        <v>6117</v>
      </c>
      <c r="D3876" t="s">
        <v>6118</v>
      </c>
      <c r="E3876" t="s">
        <v>4033</v>
      </c>
      <c r="F3876">
        <v>20</v>
      </c>
      <c r="G3876">
        <v>243.78</v>
      </c>
    </row>
    <row r="3877" spans="1:7" hidden="1" x14ac:dyDescent="0.25">
      <c r="A3877" t="s">
        <v>6255</v>
      </c>
      <c r="B3877" t="s">
        <v>4091</v>
      </c>
      <c r="C3877" t="s">
        <v>4549</v>
      </c>
      <c r="D3877" t="s">
        <v>3073</v>
      </c>
      <c r="E3877" t="s">
        <v>4033</v>
      </c>
      <c r="F3877">
        <v>35</v>
      </c>
      <c r="G3877">
        <v>515.20000000000005</v>
      </c>
    </row>
    <row r="3878" spans="1:7" hidden="1" x14ac:dyDescent="0.25">
      <c r="A3878" t="s">
        <v>6255</v>
      </c>
      <c r="B3878" t="s">
        <v>4091</v>
      </c>
      <c r="C3878" t="s">
        <v>6119</v>
      </c>
      <c r="D3878" t="s">
        <v>3075</v>
      </c>
      <c r="E3878" t="s">
        <v>4033</v>
      </c>
      <c r="F3878">
        <v>17</v>
      </c>
      <c r="G3878">
        <v>208.28</v>
      </c>
    </row>
    <row r="3879" spans="1:7" hidden="1" x14ac:dyDescent="0.25">
      <c r="A3879" t="s">
        <v>6255</v>
      </c>
      <c r="B3879" t="s">
        <v>4091</v>
      </c>
      <c r="C3879" t="s">
        <v>4550</v>
      </c>
      <c r="D3879" t="s">
        <v>3077</v>
      </c>
      <c r="E3879" t="s">
        <v>4033</v>
      </c>
      <c r="F3879">
        <v>34</v>
      </c>
      <c r="G3879">
        <v>316.33</v>
      </c>
    </row>
    <row r="3880" spans="1:7" hidden="1" x14ac:dyDescent="0.25">
      <c r="A3880" t="s">
        <v>6255</v>
      </c>
      <c r="B3880" t="s">
        <v>4091</v>
      </c>
      <c r="C3880" t="s">
        <v>6283</v>
      </c>
      <c r="D3880" t="s">
        <v>3079</v>
      </c>
      <c r="E3880" t="s">
        <v>4033</v>
      </c>
      <c r="F3880">
        <v>0</v>
      </c>
      <c r="G3880">
        <v>0</v>
      </c>
    </row>
    <row r="3881" spans="1:7" hidden="1" x14ac:dyDescent="0.25">
      <c r="A3881" t="s">
        <v>6255</v>
      </c>
      <c r="B3881" t="s">
        <v>4091</v>
      </c>
      <c r="C3881" t="s">
        <v>6120</v>
      </c>
      <c r="D3881" t="s">
        <v>6121</v>
      </c>
      <c r="E3881" t="s">
        <v>4033</v>
      </c>
      <c r="F3881">
        <v>3</v>
      </c>
      <c r="G3881">
        <v>32.68</v>
      </c>
    </row>
    <row r="3882" spans="1:7" hidden="1" x14ac:dyDescent="0.25">
      <c r="A3882" t="s">
        <v>6255</v>
      </c>
      <c r="B3882" t="s">
        <v>4091</v>
      </c>
      <c r="C3882" t="s">
        <v>5525</v>
      </c>
      <c r="D3882" t="s">
        <v>3080</v>
      </c>
      <c r="E3882" t="s">
        <v>4033</v>
      </c>
      <c r="F3882">
        <v>2</v>
      </c>
      <c r="G3882">
        <v>37.83</v>
      </c>
    </row>
    <row r="3883" spans="1:7" hidden="1" x14ac:dyDescent="0.25">
      <c r="A3883" t="s">
        <v>6255</v>
      </c>
      <c r="B3883" t="s">
        <v>4055</v>
      </c>
      <c r="C3883" t="s">
        <v>4231</v>
      </c>
      <c r="D3883" t="s">
        <v>3085</v>
      </c>
      <c r="E3883" t="s">
        <v>4033</v>
      </c>
      <c r="F3883">
        <v>14</v>
      </c>
      <c r="G3883">
        <v>28.3</v>
      </c>
    </row>
    <row r="3884" spans="1:7" hidden="1" x14ac:dyDescent="0.25">
      <c r="A3884" t="s">
        <v>6255</v>
      </c>
      <c r="B3884" t="s">
        <v>4055</v>
      </c>
      <c r="C3884" t="s">
        <v>4551</v>
      </c>
      <c r="D3884" t="s">
        <v>3086</v>
      </c>
      <c r="E3884" t="s">
        <v>4033</v>
      </c>
      <c r="F3884">
        <v>18</v>
      </c>
      <c r="G3884">
        <v>115.55</v>
      </c>
    </row>
    <row r="3885" spans="1:7" hidden="1" x14ac:dyDescent="0.25">
      <c r="A3885" t="s">
        <v>6255</v>
      </c>
      <c r="B3885" t="s">
        <v>4055</v>
      </c>
      <c r="C3885" t="s">
        <v>4232</v>
      </c>
      <c r="D3885" t="s">
        <v>3088</v>
      </c>
      <c r="E3885" t="s">
        <v>4033</v>
      </c>
      <c r="F3885">
        <v>221</v>
      </c>
      <c r="G3885">
        <v>73.41</v>
      </c>
    </row>
    <row r="3886" spans="1:7" hidden="1" x14ac:dyDescent="0.25">
      <c r="A3886" t="s">
        <v>6255</v>
      </c>
      <c r="B3886" t="s">
        <v>4055</v>
      </c>
      <c r="C3886" t="s">
        <v>4836</v>
      </c>
      <c r="D3886" t="s">
        <v>3090</v>
      </c>
      <c r="E3886" t="s">
        <v>4033</v>
      </c>
      <c r="F3886">
        <v>0</v>
      </c>
      <c r="G3886">
        <v>0</v>
      </c>
    </row>
    <row r="3887" spans="1:7" hidden="1" x14ac:dyDescent="0.25">
      <c r="A3887" t="s">
        <v>6255</v>
      </c>
      <c r="B3887" t="s">
        <v>4055</v>
      </c>
      <c r="C3887" t="s">
        <v>5530</v>
      </c>
      <c r="D3887" t="s">
        <v>3093</v>
      </c>
      <c r="E3887" t="s">
        <v>4033</v>
      </c>
      <c r="F3887">
        <v>0</v>
      </c>
      <c r="G3887">
        <v>0</v>
      </c>
    </row>
    <row r="3888" spans="1:7" hidden="1" x14ac:dyDescent="0.25">
      <c r="A3888" t="s">
        <v>6255</v>
      </c>
      <c r="B3888" t="s">
        <v>4091</v>
      </c>
      <c r="C3888" t="s">
        <v>6284</v>
      </c>
      <c r="D3888" t="s">
        <v>3160</v>
      </c>
      <c r="E3888" t="s">
        <v>4033</v>
      </c>
      <c r="F3888">
        <v>1</v>
      </c>
      <c r="G3888">
        <v>17.239999999999998</v>
      </c>
    </row>
    <row r="3889" spans="1:7" hidden="1" x14ac:dyDescent="0.25">
      <c r="A3889" t="s">
        <v>6255</v>
      </c>
      <c r="B3889" t="s">
        <v>4042</v>
      </c>
      <c r="C3889" t="s">
        <v>4556</v>
      </c>
      <c r="D3889" t="s">
        <v>3161</v>
      </c>
      <c r="E3889" t="s">
        <v>4039</v>
      </c>
      <c r="F3889">
        <v>0</v>
      </c>
      <c r="G3889">
        <v>0</v>
      </c>
    </row>
    <row r="3890" spans="1:7" hidden="1" x14ac:dyDescent="0.25">
      <c r="A3890" t="s">
        <v>6255</v>
      </c>
      <c r="B3890" t="s">
        <v>4042</v>
      </c>
      <c r="C3890" t="s">
        <v>4557</v>
      </c>
      <c r="D3890" t="s">
        <v>4558</v>
      </c>
      <c r="E3890" t="s">
        <v>4039</v>
      </c>
      <c r="F3890">
        <v>9</v>
      </c>
      <c r="G3890">
        <v>1980</v>
      </c>
    </row>
    <row r="3891" spans="1:7" hidden="1" x14ac:dyDescent="0.25">
      <c r="A3891" t="s">
        <v>6255</v>
      </c>
      <c r="B3891" t="s">
        <v>4055</v>
      </c>
      <c r="C3891" t="s">
        <v>4233</v>
      </c>
      <c r="D3891" t="s">
        <v>3189</v>
      </c>
      <c r="E3891" t="s">
        <v>4033</v>
      </c>
      <c r="F3891">
        <v>0</v>
      </c>
      <c r="G3891">
        <v>0</v>
      </c>
    </row>
    <row r="3892" spans="1:7" hidden="1" x14ac:dyDescent="0.25">
      <c r="A3892" t="s">
        <v>6255</v>
      </c>
      <c r="B3892" t="s">
        <v>4037</v>
      </c>
      <c r="C3892" t="s">
        <v>5550</v>
      </c>
      <c r="D3892" t="s">
        <v>3190</v>
      </c>
      <c r="E3892" t="s">
        <v>4033</v>
      </c>
      <c r="F3892">
        <v>1</v>
      </c>
      <c r="G3892">
        <v>37.42</v>
      </c>
    </row>
    <row r="3893" spans="1:7" hidden="1" x14ac:dyDescent="0.25">
      <c r="A3893" t="s">
        <v>6255</v>
      </c>
      <c r="B3893" t="s">
        <v>4037</v>
      </c>
      <c r="C3893" t="s">
        <v>5551</v>
      </c>
      <c r="D3893" t="s">
        <v>3191</v>
      </c>
      <c r="E3893" t="s">
        <v>4033</v>
      </c>
      <c r="F3893">
        <v>1</v>
      </c>
      <c r="G3893">
        <v>37.42</v>
      </c>
    </row>
    <row r="3894" spans="1:7" hidden="1" x14ac:dyDescent="0.25">
      <c r="A3894" t="s">
        <v>6255</v>
      </c>
      <c r="B3894" t="s">
        <v>4037</v>
      </c>
      <c r="C3894" t="s">
        <v>4576</v>
      </c>
      <c r="D3894" t="s">
        <v>3193</v>
      </c>
      <c r="E3894" t="s">
        <v>4033</v>
      </c>
      <c r="F3894">
        <v>3</v>
      </c>
      <c r="G3894">
        <v>105</v>
      </c>
    </row>
    <row r="3895" spans="1:7" hidden="1" x14ac:dyDescent="0.25">
      <c r="A3895" t="s">
        <v>6255</v>
      </c>
      <c r="B3895" t="s">
        <v>4037</v>
      </c>
      <c r="C3895" t="s">
        <v>4837</v>
      </c>
      <c r="D3895" t="s">
        <v>4838</v>
      </c>
      <c r="E3895" t="s">
        <v>4033</v>
      </c>
      <c r="F3895">
        <v>11</v>
      </c>
      <c r="G3895">
        <v>355.74</v>
      </c>
    </row>
    <row r="3896" spans="1:7" hidden="1" x14ac:dyDescent="0.25">
      <c r="A3896" t="s">
        <v>6255</v>
      </c>
      <c r="B3896" t="s">
        <v>4037</v>
      </c>
      <c r="C3896" t="s">
        <v>5556</v>
      </c>
      <c r="D3896" t="s">
        <v>3198</v>
      </c>
      <c r="E3896" t="s">
        <v>4033</v>
      </c>
      <c r="F3896">
        <v>0</v>
      </c>
      <c r="G3896">
        <v>0</v>
      </c>
    </row>
    <row r="3897" spans="1:7" hidden="1" x14ac:dyDescent="0.25">
      <c r="A3897" t="s">
        <v>6255</v>
      </c>
      <c r="B3897" t="s">
        <v>4037</v>
      </c>
      <c r="C3897" t="s">
        <v>4577</v>
      </c>
      <c r="D3897" t="s">
        <v>3199</v>
      </c>
      <c r="E3897" t="s">
        <v>4033</v>
      </c>
      <c r="F3897">
        <v>0</v>
      </c>
      <c r="G3897">
        <v>0</v>
      </c>
    </row>
    <row r="3898" spans="1:7" hidden="1" x14ac:dyDescent="0.25">
      <c r="A3898" t="s">
        <v>6255</v>
      </c>
      <c r="B3898" t="s">
        <v>4037</v>
      </c>
      <c r="C3898" t="s">
        <v>4578</v>
      </c>
      <c r="D3898" t="s">
        <v>3200</v>
      </c>
      <c r="E3898" t="s">
        <v>4033</v>
      </c>
      <c r="F3898">
        <v>0</v>
      </c>
      <c r="G3898">
        <v>0</v>
      </c>
    </row>
    <row r="3899" spans="1:7" hidden="1" x14ac:dyDescent="0.25">
      <c r="A3899" t="s">
        <v>6255</v>
      </c>
      <c r="B3899" t="s">
        <v>4037</v>
      </c>
      <c r="C3899" t="s">
        <v>4583</v>
      </c>
      <c r="D3899" t="s">
        <v>3208</v>
      </c>
      <c r="E3899" t="s">
        <v>4033</v>
      </c>
      <c r="F3899">
        <v>1</v>
      </c>
      <c r="G3899">
        <v>17.36</v>
      </c>
    </row>
    <row r="3900" spans="1:7" hidden="1" x14ac:dyDescent="0.25">
      <c r="A3900" t="s">
        <v>6255</v>
      </c>
      <c r="B3900" t="s">
        <v>4091</v>
      </c>
      <c r="C3900" t="s">
        <v>4584</v>
      </c>
      <c r="D3900" t="s">
        <v>3214</v>
      </c>
      <c r="E3900" t="s">
        <v>4033</v>
      </c>
      <c r="F3900">
        <v>35</v>
      </c>
      <c r="G3900">
        <v>7651</v>
      </c>
    </row>
    <row r="3901" spans="1:7" hidden="1" x14ac:dyDescent="0.25">
      <c r="A3901" t="s">
        <v>6255</v>
      </c>
      <c r="B3901" t="s">
        <v>4042</v>
      </c>
      <c r="C3901" t="s">
        <v>4585</v>
      </c>
      <c r="D3901" t="s">
        <v>3222</v>
      </c>
      <c r="E3901" t="s">
        <v>4033</v>
      </c>
      <c r="F3901">
        <v>10</v>
      </c>
      <c r="G3901">
        <v>67.599999999999994</v>
      </c>
    </row>
    <row r="3902" spans="1:7" hidden="1" x14ac:dyDescent="0.25">
      <c r="A3902" t="s">
        <v>6255</v>
      </c>
      <c r="B3902" t="s">
        <v>4083</v>
      </c>
      <c r="C3902" t="s">
        <v>4588</v>
      </c>
      <c r="D3902" t="s">
        <v>3232</v>
      </c>
      <c r="E3902" t="s">
        <v>4033</v>
      </c>
      <c r="F3902">
        <v>14</v>
      </c>
      <c r="G3902">
        <v>90.16</v>
      </c>
    </row>
    <row r="3903" spans="1:7" hidden="1" x14ac:dyDescent="0.25">
      <c r="A3903" t="s">
        <v>6255</v>
      </c>
      <c r="B3903" t="s">
        <v>4083</v>
      </c>
      <c r="C3903" t="s">
        <v>4237</v>
      </c>
      <c r="D3903" t="s">
        <v>3233</v>
      </c>
      <c r="E3903" t="s">
        <v>4033</v>
      </c>
      <c r="F3903">
        <v>14</v>
      </c>
      <c r="G3903">
        <v>41.3</v>
      </c>
    </row>
    <row r="3904" spans="1:7" hidden="1" x14ac:dyDescent="0.25">
      <c r="A3904" t="s">
        <v>6255</v>
      </c>
      <c r="B3904" t="s">
        <v>4083</v>
      </c>
      <c r="C3904" t="s">
        <v>4589</v>
      </c>
      <c r="D3904" t="s">
        <v>3234</v>
      </c>
      <c r="E3904" t="s">
        <v>4033</v>
      </c>
      <c r="F3904">
        <v>14</v>
      </c>
      <c r="G3904">
        <v>41.16</v>
      </c>
    </row>
    <row r="3905" spans="1:7" hidden="1" x14ac:dyDescent="0.25">
      <c r="A3905" t="s">
        <v>6255</v>
      </c>
      <c r="B3905" t="s">
        <v>4053</v>
      </c>
      <c r="C3905" t="s">
        <v>4238</v>
      </c>
      <c r="D3905" t="s">
        <v>3235</v>
      </c>
      <c r="E3905" t="s">
        <v>4239</v>
      </c>
      <c r="F3905">
        <v>0</v>
      </c>
      <c r="G3905">
        <v>0</v>
      </c>
    </row>
    <row r="3906" spans="1:7" hidden="1" x14ac:dyDescent="0.25">
      <c r="A3906" t="s">
        <v>6255</v>
      </c>
      <c r="B3906" t="s">
        <v>4053</v>
      </c>
      <c r="C3906" t="s">
        <v>4592</v>
      </c>
      <c r="D3906" t="s">
        <v>3236</v>
      </c>
      <c r="E3906" t="s">
        <v>4239</v>
      </c>
      <c r="F3906">
        <v>0</v>
      </c>
      <c r="G3906">
        <v>0</v>
      </c>
    </row>
    <row r="3907" spans="1:7" hidden="1" x14ac:dyDescent="0.25">
      <c r="A3907" t="s">
        <v>6255</v>
      </c>
      <c r="B3907" t="s">
        <v>4083</v>
      </c>
      <c r="C3907" t="s">
        <v>6285</v>
      </c>
      <c r="D3907" t="s">
        <v>3244</v>
      </c>
      <c r="E3907" t="s">
        <v>4033</v>
      </c>
      <c r="F3907">
        <v>4</v>
      </c>
      <c r="G3907">
        <v>63.92</v>
      </c>
    </row>
    <row r="3908" spans="1:7" hidden="1" x14ac:dyDescent="0.25">
      <c r="A3908" t="s">
        <v>6255</v>
      </c>
      <c r="B3908" t="s">
        <v>4166</v>
      </c>
      <c r="C3908" t="s">
        <v>5574</v>
      </c>
      <c r="D3908" t="s">
        <v>3247</v>
      </c>
      <c r="E3908" t="s">
        <v>4030</v>
      </c>
      <c r="F3908">
        <v>0</v>
      </c>
      <c r="G3908">
        <v>0</v>
      </c>
    </row>
    <row r="3909" spans="1:7" hidden="1" x14ac:dyDescent="0.25">
      <c r="A3909" t="s">
        <v>6255</v>
      </c>
      <c r="B3909" t="s">
        <v>4342</v>
      </c>
      <c r="C3909" t="s">
        <v>5575</v>
      </c>
      <c r="D3909" t="s">
        <v>3247</v>
      </c>
      <c r="E3909" t="s">
        <v>4030</v>
      </c>
      <c r="F3909">
        <v>2</v>
      </c>
      <c r="G3909">
        <v>5.32</v>
      </c>
    </row>
    <row r="3910" spans="1:7" hidden="1" x14ac:dyDescent="0.25">
      <c r="A3910" t="s">
        <v>6255</v>
      </c>
      <c r="B3910" t="s">
        <v>4091</v>
      </c>
      <c r="C3910" t="s">
        <v>5577</v>
      </c>
      <c r="D3910" t="s">
        <v>3258</v>
      </c>
      <c r="E3910" t="s">
        <v>4033</v>
      </c>
      <c r="F3910">
        <v>3</v>
      </c>
      <c r="G3910">
        <v>11.7</v>
      </c>
    </row>
    <row r="3911" spans="1:7" hidden="1" x14ac:dyDescent="0.25">
      <c r="A3911" t="s">
        <v>6255</v>
      </c>
      <c r="B3911" t="s">
        <v>4042</v>
      </c>
      <c r="C3911" t="s">
        <v>5579</v>
      </c>
      <c r="D3911" t="s">
        <v>3264</v>
      </c>
      <c r="E3911" t="s">
        <v>4033</v>
      </c>
      <c r="F3911">
        <v>3</v>
      </c>
      <c r="G3911">
        <v>351.75</v>
      </c>
    </row>
    <row r="3912" spans="1:7" hidden="1" x14ac:dyDescent="0.25">
      <c r="A3912" t="s">
        <v>6255</v>
      </c>
      <c r="B3912" t="s">
        <v>4055</v>
      </c>
      <c r="C3912" t="s">
        <v>5588</v>
      </c>
      <c r="D3912" t="s">
        <v>3276</v>
      </c>
      <c r="E3912" t="s">
        <v>4033</v>
      </c>
      <c r="F3912">
        <v>72</v>
      </c>
      <c r="G3912">
        <v>187.2</v>
      </c>
    </row>
    <row r="3913" spans="1:7" hidden="1" x14ac:dyDescent="0.25">
      <c r="A3913" t="s">
        <v>6255</v>
      </c>
      <c r="B3913" t="s">
        <v>4166</v>
      </c>
      <c r="C3913" t="s">
        <v>4255</v>
      </c>
      <c r="D3913" t="s">
        <v>3287</v>
      </c>
      <c r="E3913" t="s">
        <v>4033</v>
      </c>
      <c r="F3913">
        <v>0</v>
      </c>
      <c r="G3913">
        <v>0</v>
      </c>
    </row>
    <row r="3914" spans="1:7" hidden="1" x14ac:dyDescent="0.25">
      <c r="A3914" t="s">
        <v>6255</v>
      </c>
      <c r="B3914" t="s">
        <v>4055</v>
      </c>
      <c r="C3914" t="s">
        <v>5597</v>
      </c>
      <c r="D3914" t="s">
        <v>3290</v>
      </c>
      <c r="E3914" t="s">
        <v>4033</v>
      </c>
      <c r="F3914">
        <v>4</v>
      </c>
      <c r="G3914">
        <v>16.440000000000001</v>
      </c>
    </row>
    <row r="3915" spans="1:7" hidden="1" x14ac:dyDescent="0.25">
      <c r="A3915" t="s">
        <v>6255</v>
      </c>
      <c r="B3915" t="s">
        <v>4083</v>
      </c>
      <c r="C3915" t="s">
        <v>5607</v>
      </c>
      <c r="D3915" t="s">
        <v>3310</v>
      </c>
      <c r="E3915" t="s">
        <v>4033</v>
      </c>
      <c r="F3915">
        <v>4</v>
      </c>
      <c r="G3915">
        <v>200</v>
      </c>
    </row>
    <row r="3916" spans="1:7" hidden="1" x14ac:dyDescent="0.25">
      <c r="A3916" t="s">
        <v>6255</v>
      </c>
      <c r="B3916" t="s">
        <v>4042</v>
      </c>
      <c r="C3916" t="s">
        <v>4604</v>
      </c>
      <c r="D3916" t="s">
        <v>3319</v>
      </c>
      <c r="E3916" t="s">
        <v>4039</v>
      </c>
      <c r="F3916">
        <v>8</v>
      </c>
      <c r="G3916">
        <v>2031.2</v>
      </c>
    </row>
    <row r="3917" spans="1:7" hidden="1" x14ac:dyDescent="0.25">
      <c r="A3917" t="s">
        <v>6255</v>
      </c>
      <c r="B3917" t="s">
        <v>4055</v>
      </c>
      <c r="C3917" t="s">
        <v>4259</v>
      </c>
      <c r="D3917" t="s">
        <v>3331</v>
      </c>
      <c r="E3917" t="s">
        <v>4033</v>
      </c>
      <c r="F3917">
        <v>1</v>
      </c>
      <c r="G3917">
        <v>92</v>
      </c>
    </row>
    <row r="3918" spans="1:7" hidden="1" x14ac:dyDescent="0.25">
      <c r="A3918" t="s">
        <v>6255</v>
      </c>
      <c r="B3918" t="s">
        <v>4042</v>
      </c>
      <c r="C3918" t="s">
        <v>5617</v>
      </c>
      <c r="D3918" t="s">
        <v>3333</v>
      </c>
      <c r="E3918" t="s">
        <v>4033</v>
      </c>
      <c r="F3918">
        <v>1</v>
      </c>
      <c r="G3918">
        <v>3.5</v>
      </c>
    </row>
    <row r="3919" spans="1:7" hidden="1" x14ac:dyDescent="0.25">
      <c r="A3919" t="s">
        <v>6255</v>
      </c>
      <c r="B3919" t="s">
        <v>4042</v>
      </c>
      <c r="C3919" t="s">
        <v>5620</v>
      </c>
      <c r="D3919" t="s">
        <v>3336</v>
      </c>
      <c r="E3919" t="s">
        <v>4033</v>
      </c>
      <c r="F3919">
        <v>1</v>
      </c>
      <c r="G3919">
        <v>12.4</v>
      </c>
    </row>
    <row r="3920" spans="1:7" hidden="1" x14ac:dyDescent="0.25">
      <c r="A3920" t="s">
        <v>6255</v>
      </c>
      <c r="B3920" t="s">
        <v>4042</v>
      </c>
      <c r="C3920" t="s">
        <v>4608</v>
      </c>
      <c r="D3920" t="s">
        <v>3343</v>
      </c>
      <c r="E3920" t="s">
        <v>4033</v>
      </c>
      <c r="F3920">
        <v>79</v>
      </c>
      <c r="G3920">
        <v>259.95</v>
      </c>
    </row>
    <row r="3921" spans="1:7" hidden="1" x14ac:dyDescent="0.25">
      <c r="A3921" t="s">
        <v>6255</v>
      </c>
      <c r="B3921" t="s">
        <v>4042</v>
      </c>
      <c r="C3921" t="s">
        <v>4260</v>
      </c>
      <c r="D3921" t="s">
        <v>3347</v>
      </c>
      <c r="E3921" t="s">
        <v>4033</v>
      </c>
      <c r="F3921">
        <v>1</v>
      </c>
      <c r="G3921">
        <v>122.45</v>
      </c>
    </row>
    <row r="3922" spans="1:7" hidden="1" x14ac:dyDescent="0.25">
      <c r="A3922" t="s">
        <v>6255</v>
      </c>
      <c r="B3922" t="s">
        <v>4055</v>
      </c>
      <c r="C3922" t="s">
        <v>4261</v>
      </c>
      <c r="D3922" t="s">
        <v>3349</v>
      </c>
      <c r="E3922" t="s">
        <v>4033</v>
      </c>
      <c r="F3922">
        <v>3</v>
      </c>
      <c r="G3922">
        <v>111.52</v>
      </c>
    </row>
    <row r="3923" spans="1:7" hidden="1" x14ac:dyDescent="0.25">
      <c r="A3923" t="s">
        <v>6255</v>
      </c>
      <c r="B3923" t="s">
        <v>4055</v>
      </c>
      <c r="C3923" t="s">
        <v>4262</v>
      </c>
      <c r="D3923" t="s">
        <v>3350</v>
      </c>
      <c r="E3923" t="s">
        <v>4033</v>
      </c>
      <c r="F3923">
        <v>3</v>
      </c>
      <c r="G3923">
        <v>78.91</v>
      </c>
    </row>
    <row r="3924" spans="1:7" hidden="1" x14ac:dyDescent="0.25">
      <c r="A3924" t="s">
        <v>6255</v>
      </c>
      <c r="B3924" t="s">
        <v>4055</v>
      </c>
      <c r="C3924" t="s">
        <v>4263</v>
      </c>
      <c r="D3924" t="s">
        <v>3351</v>
      </c>
      <c r="E3924" t="s">
        <v>4033</v>
      </c>
      <c r="F3924">
        <v>4</v>
      </c>
      <c r="G3924">
        <v>99.84</v>
      </c>
    </row>
    <row r="3925" spans="1:7" hidden="1" x14ac:dyDescent="0.25">
      <c r="A3925" t="s">
        <v>6255</v>
      </c>
      <c r="B3925" t="s">
        <v>4055</v>
      </c>
      <c r="C3925" t="s">
        <v>4264</v>
      </c>
      <c r="D3925" t="s">
        <v>3352</v>
      </c>
      <c r="E3925" t="s">
        <v>4033</v>
      </c>
      <c r="F3925">
        <v>62</v>
      </c>
      <c r="G3925">
        <v>1271.6099999999999</v>
      </c>
    </row>
    <row r="3926" spans="1:7" hidden="1" x14ac:dyDescent="0.25">
      <c r="A3926" t="s">
        <v>6255</v>
      </c>
      <c r="B3926" t="s">
        <v>4055</v>
      </c>
      <c r="C3926" t="s">
        <v>4266</v>
      </c>
      <c r="D3926" t="s">
        <v>3354</v>
      </c>
      <c r="E3926" t="s">
        <v>4033</v>
      </c>
      <c r="F3926">
        <v>2</v>
      </c>
      <c r="G3926">
        <v>33.18</v>
      </c>
    </row>
    <row r="3927" spans="1:7" hidden="1" x14ac:dyDescent="0.25">
      <c r="A3927" t="s">
        <v>6255</v>
      </c>
      <c r="B3927" t="s">
        <v>4055</v>
      </c>
      <c r="C3927" t="s">
        <v>4268</v>
      </c>
      <c r="D3927" t="s">
        <v>3357</v>
      </c>
      <c r="E3927" t="s">
        <v>4033</v>
      </c>
      <c r="F3927">
        <v>4</v>
      </c>
      <c r="G3927">
        <v>87.63</v>
      </c>
    </row>
    <row r="3928" spans="1:7" hidden="1" x14ac:dyDescent="0.25">
      <c r="A3928" t="s">
        <v>6255</v>
      </c>
      <c r="B3928" t="s">
        <v>4055</v>
      </c>
      <c r="C3928" t="s">
        <v>4846</v>
      </c>
      <c r="D3928" t="s">
        <v>3361</v>
      </c>
      <c r="E3928" t="s">
        <v>4030</v>
      </c>
      <c r="F3928">
        <v>3</v>
      </c>
      <c r="G3928">
        <v>38.26</v>
      </c>
    </row>
    <row r="3929" spans="1:7" hidden="1" x14ac:dyDescent="0.25">
      <c r="A3929" t="s">
        <v>6255</v>
      </c>
      <c r="B3929" t="s">
        <v>4055</v>
      </c>
      <c r="C3929" t="s">
        <v>4847</v>
      </c>
      <c r="D3929" t="s">
        <v>3362</v>
      </c>
      <c r="E3929" t="s">
        <v>4030</v>
      </c>
      <c r="F3929">
        <v>3</v>
      </c>
      <c r="G3929">
        <v>37.270000000000003</v>
      </c>
    </row>
    <row r="3930" spans="1:7" hidden="1" x14ac:dyDescent="0.25">
      <c r="A3930" t="s">
        <v>6255</v>
      </c>
      <c r="B3930" t="s">
        <v>4055</v>
      </c>
      <c r="C3930" t="s">
        <v>5630</v>
      </c>
      <c r="D3930" t="s">
        <v>3363</v>
      </c>
      <c r="E3930" t="s">
        <v>4030</v>
      </c>
      <c r="F3930">
        <v>1</v>
      </c>
      <c r="G3930">
        <v>12.06</v>
      </c>
    </row>
    <row r="3931" spans="1:7" hidden="1" x14ac:dyDescent="0.25">
      <c r="A3931" t="s">
        <v>6255</v>
      </c>
      <c r="B3931" t="s">
        <v>4055</v>
      </c>
      <c r="C3931" t="s">
        <v>5631</v>
      </c>
      <c r="D3931" t="s">
        <v>3364</v>
      </c>
      <c r="E3931" t="s">
        <v>4030</v>
      </c>
      <c r="F3931">
        <v>1</v>
      </c>
      <c r="G3931">
        <v>13.06</v>
      </c>
    </row>
    <row r="3932" spans="1:7" hidden="1" x14ac:dyDescent="0.25">
      <c r="A3932" t="s">
        <v>6255</v>
      </c>
      <c r="B3932" t="s">
        <v>4055</v>
      </c>
      <c r="C3932" t="s">
        <v>5632</v>
      </c>
      <c r="D3932" t="s">
        <v>3365</v>
      </c>
      <c r="E3932" t="s">
        <v>4030</v>
      </c>
      <c r="F3932">
        <v>1</v>
      </c>
      <c r="G3932">
        <v>11.98</v>
      </c>
    </row>
    <row r="3933" spans="1:7" hidden="1" x14ac:dyDescent="0.25">
      <c r="A3933" t="s">
        <v>6255</v>
      </c>
      <c r="B3933" t="s">
        <v>4055</v>
      </c>
      <c r="C3933" t="s">
        <v>4848</v>
      </c>
      <c r="D3933" t="s">
        <v>3366</v>
      </c>
      <c r="E3933" t="s">
        <v>4030</v>
      </c>
      <c r="F3933">
        <v>1</v>
      </c>
      <c r="G3933">
        <v>12.36</v>
      </c>
    </row>
    <row r="3934" spans="1:7" hidden="1" x14ac:dyDescent="0.25">
      <c r="A3934" t="s">
        <v>6255</v>
      </c>
      <c r="B3934" t="s">
        <v>4055</v>
      </c>
      <c r="C3934" t="s">
        <v>4269</v>
      </c>
      <c r="D3934" t="s">
        <v>3367</v>
      </c>
      <c r="E3934" t="s">
        <v>4030</v>
      </c>
      <c r="F3934">
        <v>1</v>
      </c>
      <c r="G3934">
        <v>12.55</v>
      </c>
    </row>
    <row r="3935" spans="1:7" hidden="1" x14ac:dyDescent="0.25">
      <c r="A3935" t="s">
        <v>6255</v>
      </c>
      <c r="B3935" t="s">
        <v>4055</v>
      </c>
      <c r="C3935" t="s">
        <v>4270</v>
      </c>
      <c r="D3935" t="s">
        <v>3368</v>
      </c>
      <c r="E3935" t="s">
        <v>4030</v>
      </c>
      <c r="F3935">
        <v>0</v>
      </c>
      <c r="G3935">
        <v>0</v>
      </c>
    </row>
    <row r="3936" spans="1:7" hidden="1" x14ac:dyDescent="0.25">
      <c r="A3936" t="s">
        <v>6255</v>
      </c>
      <c r="B3936" t="s">
        <v>4055</v>
      </c>
      <c r="C3936" t="s">
        <v>4271</v>
      </c>
      <c r="D3936" t="s">
        <v>3369</v>
      </c>
      <c r="E3936" t="s">
        <v>4030</v>
      </c>
      <c r="F3936">
        <v>9</v>
      </c>
      <c r="G3936">
        <v>27.6</v>
      </c>
    </row>
    <row r="3937" spans="1:7" hidden="1" x14ac:dyDescent="0.25">
      <c r="A3937" t="s">
        <v>6255</v>
      </c>
      <c r="B3937" t="s">
        <v>4055</v>
      </c>
      <c r="C3937" t="s">
        <v>4272</v>
      </c>
      <c r="D3937" t="s">
        <v>3370</v>
      </c>
      <c r="E3937" t="s">
        <v>4030</v>
      </c>
      <c r="F3937">
        <v>6</v>
      </c>
      <c r="G3937">
        <v>9.9499999999999993</v>
      </c>
    </row>
    <row r="3938" spans="1:7" hidden="1" x14ac:dyDescent="0.25">
      <c r="A3938" t="s">
        <v>6255</v>
      </c>
      <c r="B3938" t="s">
        <v>4055</v>
      </c>
      <c r="C3938" t="s">
        <v>4849</v>
      </c>
      <c r="D3938" t="s">
        <v>3371</v>
      </c>
      <c r="E3938" t="s">
        <v>4030</v>
      </c>
      <c r="F3938">
        <v>4</v>
      </c>
      <c r="G3938">
        <v>12.12</v>
      </c>
    </row>
    <row r="3939" spans="1:7" hidden="1" x14ac:dyDescent="0.25">
      <c r="A3939" t="s">
        <v>6255</v>
      </c>
      <c r="B3939" t="s">
        <v>4055</v>
      </c>
      <c r="C3939" t="s">
        <v>4273</v>
      </c>
      <c r="D3939" t="s">
        <v>3372</v>
      </c>
      <c r="E3939" t="s">
        <v>4030</v>
      </c>
      <c r="F3939">
        <v>3</v>
      </c>
      <c r="G3939">
        <v>8.5299999999999994</v>
      </c>
    </row>
    <row r="3940" spans="1:7" hidden="1" x14ac:dyDescent="0.25">
      <c r="A3940" t="s">
        <v>6255</v>
      </c>
      <c r="B3940" t="s">
        <v>4055</v>
      </c>
      <c r="C3940" t="s">
        <v>4274</v>
      </c>
      <c r="D3940" t="s">
        <v>3373</v>
      </c>
      <c r="E3940" t="s">
        <v>4030</v>
      </c>
      <c r="F3940">
        <v>3</v>
      </c>
      <c r="G3940">
        <v>10.83</v>
      </c>
    </row>
    <row r="3941" spans="1:7" hidden="1" x14ac:dyDescent="0.25">
      <c r="A3941" t="s">
        <v>6255</v>
      </c>
      <c r="B3941" t="s">
        <v>4055</v>
      </c>
      <c r="C3941" t="s">
        <v>4275</v>
      </c>
      <c r="D3941" t="s">
        <v>3374</v>
      </c>
      <c r="E3941" t="s">
        <v>4030</v>
      </c>
      <c r="F3941">
        <v>2</v>
      </c>
      <c r="G3941">
        <v>6.13</v>
      </c>
    </row>
    <row r="3942" spans="1:7" hidden="1" x14ac:dyDescent="0.25">
      <c r="A3942" t="s">
        <v>6255</v>
      </c>
      <c r="B3942" t="s">
        <v>4055</v>
      </c>
      <c r="C3942" t="s">
        <v>4276</v>
      </c>
      <c r="D3942" t="s">
        <v>3375</v>
      </c>
      <c r="E3942" t="s">
        <v>4030</v>
      </c>
      <c r="F3942">
        <v>3</v>
      </c>
      <c r="G3942">
        <v>9.2100000000000009</v>
      </c>
    </row>
    <row r="3943" spans="1:7" hidden="1" x14ac:dyDescent="0.25">
      <c r="A3943" t="s">
        <v>6255</v>
      </c>
      <c r="B3943" t="s">
        <v>4055</v>
      </c>
      <c r="C3943" t="s">
        <v>4277</v>
      </c>
      <c r="D3943" t="s">
        <v>3376</v>
      </c>
      <c r="E3943" t="s">
        <v>4030</v>
      </c>
      <c r="F3943">
        <v>4</v>
      </c>
      <c r="G3943">
        <v>11.65</v>
      </c>
    </row>
    <row r="3944" spans="1:7" hidden="1" x14ac:dyDescent="0.25">
      <c r="A3944" t="s">
        <v>6255</v>
      </c>
      <c r="B3944" t="s">
        <v>4055</v>
      </c>
      <c r="C3944" t="s">
        <v>4610</v>
      </c>
      <c r="D3944" t="s">
        <v>3382</v>
      </c>
      <c r="E3944" t="s">
        <v>4030</v>
      </c>
      <c r="F3944">
        <v>47</v>
      </c>
      <c r="G3944">
        <v>12.55</v>
      </c>
    </row>
    <row r="3945" spans="1:7" hidden="1" x14ac:dyDescent="0.25">
      <c r="A3945" t="s">
        <v>6255</v>
      </c>
      <c r="B3945" t="s">
        <v>4055</v>
      </c>
      <c r="C3945" t="s">
        <v>4611</v>
      </c>
      <c r="D3945" t="s">
        <v>3383</v>
      </c>
      <c r="E3945" t="s">
        <v>4030</v>
      </c>
      <c r="F3945">
        <v>47</v>
      </c>
      <c r="G3945">
        <v>12.32</v>
      </c>
    </row>
    <row r="3946" spans="1:7" hidden="1" x14ac:dyDescent="0.25">
      <c r="A3946" t="s">
        <v>6255</v>
      </c>
      <c r="B3946" t="s">
        <v>4055</v>
      </c>
      <c r="C3946" t="s">
        <v>4612</v>
      </c>
      <c r="D3946" t="s">
        <v>3384</v>
      </c>
      <c r="E3946" t="s">
        <v>4030</v>
      </c>
      <c r="F3946">
        <v>17</v>
      </c>
      <c r="G3946">
        <v>4.5199999999999996</v>
      </c>
    </row>
    <row r="3947" spans="1:7" hidden="1" x14ac:dyDescent="0.25">
      <c r="A3947" t="s">
        <v>6255</v>
      </c>
      <c r="B3947" t="s">
        <v>4055</v>
      </c>
      <c r="C3947" t="s">
        <v>4613</v>
      </c>
      <c r="D3947" t="s">
        <v>3385</v>
      </c>
      <c r="E3947" t="s">
        <v>4030</v>
      </c>
      <c r="F3947">
        <v>37</v>
      </c>
      <c r="G3947">
        <v>9.85</v>
      </c>
    </row>
    <row r="3948" spans="1:7" hidden="1" x14ac:dyDescent="0.25">
      <c r="A3948" t="s">
        <v>6255</v>
      </c>
      <c r="B3948" t="s">
        <v>4055</v>
      </c>
      <c r="C3948" t="s">
        <v>4614</v>
      </c>
      <c r="D3948" t="s">
        <v>3386</v>
      </c>
      <c r="E3948" t="s">
        <v>4030</v>
      </c>
      <c r="F3948">
        <v>25</v>
      </c>
      <c r="G3948">
        <v>11.12</v>
      </c>
    </row>
    <row r="3949" spans="1:7" hidden="1" x14ac:dyDescent="0.25">
      <c r="A3949" t="s">
        <v>6255</v>
      </c>
      <c r="B3949" t="s">
        <v>4055</v>
      </c>
      <c r="C3949" t="s">
        <v>4615</v>
      </c>
      <c r="D3949" t="s">
        <v>3387</v>
      </c>
      <c r="E3949" t="s">
        <v>4030</v>
      </c>
      <c r="F3949">
        <v>57</v>
      </c>
      <c r="G3949">
        <v>15.14</v>
      </c>
    </row>
    <row r="3950" spans="1:7" hidden="1" x14ac:dyDescent="0.25">
      <c r="A3950" t="s">
        <v>6255</v>
      </c>
      <c r="B3950" t="s">
        <v>4055</v>
      </c>
      <c r="C3950" t="s">
        <v>4616</v>
      </c>
      <c r="D3950" t="s">
        <v>3388</v>
      </c>
      <c r="E3950" t="s">
        <v>4030</v>
      </c>
      <c r="F3950">
        <v>57</v>
      </c>
      <c r="G3950">
        <v>14.9</v>
      </c>
    </row>
    <row r="3951" spans="1:7" hidden="1" x14ac:dyDescent="0.25">
      <c r="A3951" t="s">
        <v>6255</v>
      </c>
      <c r="B3951" t="s">
        <v>4055</v>
      </c>
      <c r="C3951" t="s">
        <v>4617</v>
      </c>
      <c r="D3951" t="s">
        <v>3389</v>
      </c>
      <c r="E3951" t="s">
        <v>4030</v>
      </c>
      <c r="F3951">
        <v>57</v>
      </c>
      <c r="G3951">
        <v>14.96</v>
      </c>
    </row>
    <row r="3952" spans="1:7" hidden="1" x14ac:dyDescent="0.25">
      <c r="A3952" t="s">
        <v>6255</v>
      </c>
      <c r="B3952" t="s">
        <v>4055</v>
      </c>
      <c r="C3952" t="s">
        <v>4618</v>
      </c>
      <c r="D3952" t="s">
        <v>3393</v>
      </c>
      <c r="E3952" t="s">
        <v>4030</v>
      </c>
      <c r="F3952">
        <v>20</v>
      </c>
      <c r="G3952">
        <v>8.8000000000000007</v>
      </c>
    </row>
    <row r="3953" spans="1:7" hidden="1" x14ac:dyDescent="0.25">
      <c r="A3953" t="s">
        <v>6255</v>
      </c>
      <c r="B3953" t="s">
        <v>4055</v>
      </c>
      <c r="C3953" t="s">
        <v>4619</v>
      </c>
      <c r="D3953" t="s">
        <v>3394</v>
      </c>
      <c r="E3953" t="s">
        <v>4030</v>
      </c>
      <c r="F3953">
        <v>10</v>
      </c>
      <c r="G3953">
        <v>4.43</v>
      </c>
    </row>
    <row r="3954" spans="1:7" hidden="1" x14ac:dyDescent="0.25">
      <c r="A3954" t="s">
        <v>6255</v>
      </c>
      <c r="B3954" t="s">
        <v>4055</v>
      </c>
      <c r="C3954" t="s">
        <v>4621</v>
      </c>
      <c r="D3954" t="s">
        <v>3396</v>
      </c>
      <c r="E3954" t="s">
        <v>4030</v>
      </c>
      <c r="F3954">
        <v>2</v>
      </c>
      <c r="G3954">
        <v>0.88</v>
      </c>
    </row>
    <row r="3955" spans="1:7" hidden="1" x14ac:dyDescent="0.25">
      <c r="A3955" t="s">
        <v>6255</v>
      </c>
      <c r="B3955" t="s">
        <v>4055</v>
      </c>
      <c r="C3955" t="s">
        <v>4623</v>
      </c>
      <c r="D3955" t="s">
        <v>3398</v>
      </c>
      <c r="E3955" t="s">
        <v>4030</v>
      </c>
      <c r="F3955">
        <v>2</v>
      </c>
      <c r="G3955">
        <v>0.88</v>
      </c>
    </row>
    <row r="3956" spans="1:7" hidden="1" x14ac:dyDescent="0.25">
      <c r="A3956" t="s">
        <v>6255</v>
      </c>
      <c r="B3956" t="s">
        <v>4055</v>
      </c>
      <c r="C3956" t="s">
        <v>4624</v>
      </c>
      <c r="D3956" t="s">
        <v>3399</v>
      </c>
      <c r="E3956" t="s">
        <v>4030</v>
      </c>
      <c r="F3956">
        <v>20</v>
      </c>
      <c r="G3956">
        <v>8.7799999999999994</v>
      </c>
    </row>
    <row r="3957" spans="1:7" hidden="1" x14ac:dyDescent="0.25">
      <c r="A3957" t="s">
        <v>6255</v>
      </c>
      <c r="B3957" t="s">
        <v>4055</v>
      </c>
      <c r="C3957" t="s">
        <v>4850</v>
      </c>
      <c r="D3957" t="s">
        <v>3400</v>
      </c>
      <c r="E3957" t="s">
        <v>4030</v>
      </c>
      <c r="F3957">
        <v>0</v>
      </c>
      <c r="G3957">
        <v>0</v>
      </c>
    </row>
    <row r="3958" spans="1:7" hidden="1" x14ac:dyDescent="0.25">
      <c r="A3958" t="s">
        <v>6255</v>
      </c>
      <c r="B3958" t="s">
        <v>4055</v>
      </c>
      <c r="C3958" t="s">
        <v>4852</v>
      </c>
      <c r="D3958" t="s">
        <v>3408</v>
      </c>
      <c r="E3958" t="s">
        <v>4030</v>
      </c>
      <c r="F3958">
        <v>1</v>
      </c>
      <c r="G3958">
        <v>0.44</v>
      </c>
    </row>
    <row r="3959" spans="1:7" hidden="1" x14ac:dyDescent="0.25">
      <c r="A3959" t="s">
        <v>6255</v>
      </c>
      <c r="B3959" t="s">
        <v>4055</v>
      </c>
      <c r="C3959" t="s">
        <v>4631</v>
      </c>
      <c r="D3959" t="s">
        <v>3409</v>
      </c>
      <c r="E3959" t="s">
        <v>4030</v>
      </c>
      <c r="F3959">
        <v>0</v>
      </c>
      <c r="G3959">
        <v>0</v>
      </c>
    </row>
    <row r="3960" spans="1:7" hidden="1" x14ac:dyDescent="0.25">
      <c r="A3960" t="s">
        <v>6255</v>
      </c>
      <c r="B3960" t="s">
        <v>4055</v>
      </c>
      <c r="C3960" t="s">
        <v>4634</v>
      </c>
      <c r="D3960" t="s">
        <v>3410</v>
      </c>
      <c r="E3960" t="s">
        <v>4030</v>
      </c>
      <c r="F3960">
        <v>10</v>
      </c>
      <c r="G3960">
        <v>4.43</v>
      </c>
    </row>
    <row r="3961" spans="1:7" hidden="1" x14ac:dyDescent="0.25">
      <c r="A3961" t="s">
        <v>6255</v>
      </c>
      <c r="B3961" t="s">
        <v>4055</v>
      </c>
      <c r="C3961" t="s">
        <v>4853</v>
      </c>
      <c r="D3961" t="s">
        <v>3412</v>
      </c>
      <c r="E3961" t="s">
        <v>4030</v>
      </c>
      <c r="F3961">
        <v>18</v>
      </c>
      <c r="G3961">
        <v>1.98</v>
      </c>
    </row>
    <row r="3962" spans="1:7" hidden="1" x14ac:dyDescent="0.25">
      <c r="A3962" t="s">
        <v>6255</v>
      </c>
      <c r="B3962" t="s">
        <v>4055</v>
      </c>
      <c r="C3962" t="s">
        <v>6286</v>
      </c>
      <c r="D3962" t="s">
        <v>3413</v>
      </c>
      <c r="E3962" t="s">
        <v>4030</v>
      </c>
      <c r="F3962">
        <v>0</v>
      </c>
      <c r="G3962">
        <v>0</v>
      </c>
    </row>
    <row r="3963" spans="1:7" hidden="1" x14ac:dyDescent="0.25">
      <c r="A3963" t="s">
        <v>6255</v>
      </c>
      <c r="B3963" t="s">
        <v>4055</v>
      </c>
      <c r="C3963" t="s">
        <v>6287</v>
      </c>
      <c r="D3963" t="s">
        <v>3414</v>
      </c>
      <c r="E3963" t="s">
        <v>4030</v>
      </c>
      <c r="F3963">
        <v>0</v>
      </c>
      <c r="G3963">
        <v>0</v>
      </c>
    </row>
    <row r="3964" spans="1:7" hidden="1" x14ac:dyDescent="0.25">
      <c r="A3964" t="s">
        <v>6255</v>
      </c>
      <c r="B3964" t="s">
        <v>4055</v>
      </c>
      <c r="C3964" t="s">
        <v>5636</v>
      </c>
      <c r="D3964" t="s">
        <v>3415</v>
      </c>
      <c r="E3964" t="s">
        <v>4030</v>
      </c>
      <c r="F3964">
        <v>16</v>
      </c>
      <c r="G3964">
        <v>1.89</v>
      </c>
    </row>
    <row r="3965" spans="1:7" hidden="1" x14ac:dyDescent="0.25">
      <c r="A3965" t="s">
        <v>6255</v>
      </c>
      <c r="B3965" t="s">
        <v>4055</v>
      </c>
      <c r="C3965" t="s">
        <v>4854</v>
      </c>
      <c r="D3965" t="s">
        <v>3416</v>
      </c>
      <c r="E3965" t="s">
        <v>4030</v>
      </c>
      <c r="F3965">
        <v>18</v>
      </c>
      <c r="G3965">
        <v>2.13</v>
      </c>
    </row>
    <row r="3966" spans="1:7" hidden="1" x14ac:dyDescent="0.25">
      <c r="A3966" t="s">
        <v>6255</v>
      </c>
      <c r="B3966" t="s">
        <v>4055</v>
      </c>
      <c r="C3966" t="s">
        <v>4855</v>
      </c>
      <c r="D3966" t="s">
        <v>3417</v>
      </c>
      <c r="E3966" t="s">
        <v>4030</v>
      </c>
      <c r="F3966">
        <v>39</v>
      </c>
      <c r="G3966">
        <v>11.54</v>
      </c>
    </row>
    <row r="3967" spans="1:7" hidden="1" x14ac:dyDescent="0.25">
      <c r="A3967" t="s">
        <v>6255</v>
      </c>
      <c r="B3967" t="s">
        <v>4055</v>
      </c>
      <c r="C3967" t="s">
        <v>4856</v>
      </c>
      <c r="D3967" t="s">
        <v>3418</v>
      </c>
      <c r="E3967" t="s">
        <v>4030</v>
      </c>
      <c r="F3967">
        <v>16</v>
      </c>
      <c r="G3967">
        <v>1.84</v>
      </c>
    </row>
    <row r="3968" spans="1:7" hidden="1" x14ac:dyDescent="0.25">
      <c r="A3968" t="s">
        <v>6255</v>
      </c>
      <c r="B3968" t="s">
        <v>4055</v>
      </c>
      <c r="C3968" t="s">
        <v>5637</v>
      </c>
      <c r="D3968" t="s">
        <v>3419</v>
      </c>
      <c r="E3968" t="s">
        <v>4030</v>
      </c>
      <c r="F3968">
        <v>6</v>
      </c>
      <c r="G3968">
        <v>1.68</v>
      </c>
    </row>
    <row r="3969" spans="1:7" hidden="1" x14ac:dyDescent="0.25">
      <c r="A3969" t="s">
        <v>6255</v>
      </c>
      <c r="B3969" t="s">
        <v>4055</v>
      </c>
      <c r="C3969" t="s">
        <v>4857</v>
      </c>
      <c r="D3969" t="s">
        <v>3420</v>
      </c>
      <c r="E3969" t="s">
        <v>4030</v>
      </c>
      <c r="F3969">
        <v>18</v>
      </c>
      <c r="G3969">
        <v>2.67</v>
      </c>
    </row>
    <row r="3970" spans="1:7" hidden="1" x14ac:dyDescent="0.25">
      <c r="A3970" t="s">
        <v>6255</v>
      </c>
      <c r="B3970" t="s">
        <v>4055</v>
      </c>
      <c r="C3970" t="s">
        <v>6288</v>
      </c>
      <c r="D3970" t="s">
        <v>3421</v>
      </c>
      <c r="E3970" t="s">
        <v>4030</v>
      </c>
      <c r="F3970">
        <v>0</v>
      </c>
      <c r="G3970">
        <v>0</v>
      </c>
    </row>
    <row r="3971" spans="1:7" hidden="1" x14ac:dyDescent="0.25">
      <c r="A3971" t="s">
        <v>6255</v>
      </c>
      <c r="B3971" t="s">
        <v>4042</v>
      </c>
      <c r="C3971" t="s">
        <v>4278</v>
      </c>
      <c r="D3971" t="s">
        <v>3423</v>
      </c>
      <c r="E3971" t="s">
        <v>4030</v>
      </c>
      <c r="F3971">
        <v>21</v>
      </c>
      <c r="G3971">
        <v>1513.11</v>
      </c>
    </row>
    <row r="3972" spans="1:7" hidden="1" x14ac:dyDescent="0.25">
      <c r="A3972" t="s">
        <v>6255</v>
      </c>
      <c r="B3972" t="s">
        <v>4042</v>
      </c>
      <c r="C3972" t="s">
        <v>4279</v>
      </c>
      <c r="D3972" t="s">
        <v>3424</v>
      </c>
      <c r="E3972" t="s">
        <v>4030</v>
      </c>
      <c r="F3972">
        <v>17</v>
      </c>
      <c r="G3972">
        <v>756.5</v>
      </c>
    </row>
    <row r="3973" spans="1:7" hidden="1" x14ac:dyDescent="0.25">
      <c r="A3973" t="s">
        <v>6255</v>
      </c>
      <c r="B3973" t="s">
        <v>4042</v>
      </c>
      <c r="C3973" t="s">
        <v>4636</v>
      </c>
      <c r="D3973" t="s">
        <v>3425</v>
      </c>
      <c r="E3973" t="s">
        <v>4030</v>
      </c>
      <c r="F3973">
        <v>4</v>
      </c>
      <c r="G3973">
        <v>240.92</v>
      </c>
    </row>
    <row r="3974" spans="1:7" hidden="1" x14ac:dyDescent="0.25">
      <c r="A3974" t="s">
        <v>6255</v>
      </c>
      <c r="B3974" t="s">
        <v>4055</v>
      </c>
      <c r="C3974" t="s">
        <v>4858</v>
      </c>
      <c r="D3974" t="s">
        <v>3428</v>
      </c>
      <c r="E3974" t="s">
        <v>4030</v>
      </c>
      <c r="F3974">
        <v>29</v>
      </c>
      <c r="G3974">
        <v>10.89</v>
      </c>
    </row>
    <row r="3975" spans="1:7" hidden="1" x14ac:dyDescent="0.25">
      <c r="A3975" t="s">
        <v>6255</v>
      </c>
      <c r="B3975" t="s">
        <v>4055</v>
      </c>
      <c r="C3975" t="s">
        <v>4859</v>
      </c>
      <c r="D3975" t="s">
        <v>3429</v>
      </c>
      <c r="E3975" t="s">
        <v>4030</v>
      </c>
      <c r="F3975">
        <v>14</v>
      </c>
      <c r="G3975">
        <v>6.39</v>
      </c>
    </row>
    <row r="3976" spans="1:7" hidden="1" x14ac:dyDescent="0.25">
      <c r="A3976" t="s">
        <v>6255</v>
      </c>
      <c r="B3976" t="s">
        <v>4055</v>
      </c>
      <c r="C3976" t="s">
        <v>5641</v>
      </c>
      <c r="D3976" t="s">
        <v>3437</v>
      </c>
      <c r="E3976" t="s">
        <v>4030</v>
      </c>
      <c r="F3976">
        <v>10</v>
      </c>
      <c r="G3976">
        <v>1.28</v>
      </c>
    </row>
    <row r="3977" spans="1:7" hidden="1" x14ac:dyDescent="0.25">
      <c r="A3977" t="s">
        <v>6255</v>
      </c>
      <c r="B3977" t="s">
        <v>4055</v>
      </c>
      <c r="C3977" t="s">
        <v>6289</v>
      </c>
      <c r="D3977" t="s">
        <v>3440</v>
      </c>
      <c r="E3977" t="s">
        <v>4030</v>
      </c>
      <c r="F3977">
        <v>8</v>
      </c>
      <c r="G3977">
        <v>0.95</v>
      </c>
    </row>
    <row r="3978" spans="1:7" hidden="1" x14ac:dyDescent="0.25">
      <c r="A3978" t="s">
        <v>6255</v>
      </c>
      <c r="B3978" t="s">
        <v>4055</v>
      </c>
      <c r="C3978" t="s">
        <v>5643</v>
      </c>
      <c r="D3978" t="s">
        <v>3445</v>
      </c>
      <c r="E3978" t="s">
        <v>4030</v>
      </c>
      <c r="F3978">
        <v>18</v>
      </c>
      <c r="G3978">
        <v>1.89</v>
      </c>
    </row>
    <row r="3979" spans="1:7" hidden="1" x14ac:dyDescent="0.25">
      <c r="A3979" t="s">
        <v>6255</v>
      </c>
      <c r="B3979" t="s">
        <v>4055</v>
      </c>
      <c r="C3979" t="s">
        <v>4862</v>
      </c>
      <c r="D3979" t="s">
        <v>3446</v>
      </c>
      <c r="E3979" t="s">
        <v>4030</v>
      </c>
      <c r="F3979">
        <v>16</v>
      </c>
      <c r="G3979">
        <v>1.69</v>
      </c>
    </row>
    <row r="3980" spans="1:7" hidden="1" x14ac:dyDescent="0.25">
      <c r="A3980" t="s">
        <v>6255</v>
      </c>
      <c r="B3980" t="s">
        <v>4234</v>
      </c>
      <c r="C3980" t="s">
        <v>4287</v>
      </c>
      <c r="D3980" t="s">
        <v>3454</v>
      </c>
      <c r="E3980" t="s">
        <v>4033</v>
      </c>
      <c r="F3980">
        <v>150</v>
      </c>
      <c r="G3980">
        <v>35.700000000000003</v>
      </c>
    </row>
    <row r="3981" spans="1:7" hidden="1" x14ac:dyDescent="0.25">
      <c r="A3981" t="s">
        <v>6255</v>
      </c>
      <c r="B3981" t="s">
        <v>4234</v>
      </c>
      <c r="C3981" t="s">
        <v>4288</v>
      </c>
      <c r="D3981" t="s">
        <v>3455</v>
      </c>
      <c r="E3981" t="s">
        <v>4033</v>
      </c>
      <c r="F3981">
        <v>95</v>
      </c>
      <c r="G3981">
        <v>19.84</v>
      </c>
    </row>
    <row r="3982" spans="1:7" hidden="1" x14ac:dyDescent="0.25">
      <c r="A3982" t="s">
        <v>6255</v>
      </c>
      <c r="B3982" t="s">
        <v>4055</v>
      </c>
      <c r="C3982" t="s">
        <v>4290</v>
      </c>
      <c r="D3982" t="s">
        <v>3460</v>
      </c>
      <c r="E3982" t="s">
        <v>4033</v>
      </c>
      <c r="F3982">
        <v>10</v>
      </c>
      <c r="G3982">
        <v>75</v>
      </c>
    </row>
    <row r="3983" spans="1:7" hidden="1" x14ac:dyDescent="0.25">
      <c r="A3983" t="s">
        <v>6255</v>
      </c>
      <c r="B3983" t="s">
        <v>4055</v>
      </c>
      <c r="C3983" t="s">
        <v>4293</v>
      </c>
      <c r="D3983" t="s">
        <v>3465</v>
      </c>
      <c r="E3983" t="s">
        <v>4033</v>
      </c>
      <c r="F3983">
        <v>2</v>
      </c>
      <c r="G3983">
        <v>12.35</v>
      </c>
    </row>
    <row r="3984" spans="1:7" hidden="1" x14ac:dyDescent="0.25">
      <c r="A3984" t="s">
        <v>6255</v>
      </c>
      <c r="B3984" t="s">
        <v>4055</v>
      </c>
      <c r="C3984" t="s">
        <v>4294</v>
      </c>
      <c r="D3984" t="s">
        <v>3466</v>
      </c>
      <c r="E3984" t="s">
        <v>4033</v>
      </c>
      <c r="F3984">
        <v>2</v>
      </c>
      <c r="G3984">
        <v>12</v>
      </c>
    </row>
    <row r="3985" spans="1:7" hidden="1" x14ac:dyDescent="0.25">
      <c r="A3985" t="s">
        <v>6255</v>
      </c>
      <c r="B3985" t="s">
        <v>4055</v>
      </c>
      <c r="C3985" t="s">
        <v>4295</v>
      </c>
      <c r="D3985" t="s">
        <v>3469</v>
      </c>
      <c r="E3985" t="s">
        <v>4033</v>
      </c>
      <c r="F3985">
        <v>1</v>
      </c>
      <c r="G3985">
        <v>15.27</v>
      </c>
    </row>
    <row r="3986" spans="1:7" hidden="1" x14ac:dyDescent="0.25">
      <c r="A3986" t="s">
        <v>6255</v>
      </c>
      <c r="B3986" t="s">
        <v>4055</v>
      </c>
      <c r="C3986" t="s">
        <v>4638</v>
      </c>
      <c r="D3986" t="s">
        <v>3470</v>
      </c>
      <c r="E3986" t="s">
        <v>4033</v>
      </c>
      <c r="F3986">
        <v>19</v>
      </c>
      <c r="G3986">
        <v>31.67</v>
      </c>
    </row>
    <row r="3987" spans="1:7" hidden="1" x14ac:dyDescent="0.25">
      <c r="A3987" t="s">
        <v>6255</v>
      </c>
      <c r="B3987" t="s">
        <v>4042</v>
      </c>
      <c r="C3987" t="s">
        <v>4639</v>
      </c>
      <c r="D3987" t="s">
        <v>3472</v>
      </c>
      <c r="E3987" t="s">
        <v>4033</v>
      </c>
      <c r="F3987">
        <v>0</v>
      </c>
      <c r="G3987">
        <v>0</v>
      </c>
    </row>
    <row r="3988" spans="1:7" hidden="1" x14ac:dyDescent="0.25">
      <c r="A3988" t="s">
        <v>6255</v>
      </c>
      <c r="B3988" t="s">
        <v>4042</v>
      </c>
      <c r="C3988" t="s">
        <v>5651</v>
      </c>
      <c r="D3988" t="s">
        <v>3477</v>
      </c>
      <c r="E3988" t="s">
        <v>4033</v>
      </c>
      <c r="F3988">
        <v>0</v>
      </c>
      <c r="G3988">
        <v>0</v>
      </c>
    </row>
    <row r="3989" spans="1:7" hidden="1" x14ac:dyDescent="0.25">
      <c r="A3989" t="s">
        <v>6255</v>
      </c>
      <c r="B3989" t="s">
        <v>4055</v>
      </c>
      <c r="C3989" t="s">
        <v>4297</v>
      </c>
      <c r="D3989" t="s">
        <v>3478</v>
      </c>
      <c r="E3989" t="s">
        <v>4033</v>
      </c>
      <c r="F3989">
        <v>3</v>
      </c>
      <c r="G3989">
        <v>33.31</v>
      </c>
    </row>
    <row r="3990" spans="1:7" hidden="1" x14ac:dyDescent="0.25">
      <c r="A3990" t="s">
        <v>6255</v>
      </c>
      <c r="B3990" t="s">
        <v>4055</v>
      </c>
      <c r="C3990" t="s">
        <v>6290</v>
      </c>
      <c r="D3990" t="s">
        <v>6291</v>
      </c>
      <c r="E3990" t="s">
        <v>4033</v>
      </c>
      <c r="F3990">
        <v>2</v>
      </c>
      <c r="G3990">
        <v>23.98</v>
      </c>
    </row>
    <row r="3991" spans="1:7" hidden="1" x14ac:dyDescent="0.25">
      <c r="A3991" t="s">
        <v>6255</v>
      </c>
      <c r="B3991" t="s">
        <v>4055</v>
      </c>
      <c r="C3991" t="s">
        <v>6292</v>
      </c>
      <c r="D3991" t="s">
        <v>6293</v>
      </c>
      <c r="E3991" t="s">
        <v>4033</v>
      </c>
      <c r="F3991">
        <v>3</v>
      </c>
      <c r="G3991">
        <v>10.5</v>
      </c>
    </row>
    <row r="3992" spans="1:7" hidden="1" x14ac:dyDescent="0.25">
      <c r="A3992" t="s">
        <v>6255</v>
      </c>
      <c r="B3992" t="s">
        <v>4055</v>
      </c>
      <c r="C3992" t="s">
        <v>4641</v>
      </c>
      <c r="D3992" t="s">
        <v>3483</v>
      </c>
      <c r="E3992" t="s">
        <v>4033</v>
      </c>
      <c r="F3992">
        <v>0</v>
      </c>
      <c r="G3992">
        <v>0</v>
      </c>
    </row>
    <row r="3993" spans="1:7" hidden="1" x14ac:dyDescent="0.25">
      <c r="A3993" t="s">
        <v>6255</v>
      </c>
      <c r="B3993" t="s">
        <v>4055</v>
      </c>
      <c r="C3993" t="s">
        <v>4301</v>
      </c>
      <c r="D3993" t="s">
        <v>3499</v>
      </c>
      <c r="E3993" t="s">
        <v>4033</v>
      </c>
      <c r="F3993">
        <v>6</v>
      </c>
      <c r="G3993">
        <v>12.71</v>
      </c>
    </row>
    <row r="3994" spans="1:7" hidden="1" x14ac:dyDescent="0.25">
      <c r="A3994" t="s">
        <v>6255</v>
      </c>
      <c r="B3994" t="s">
        <v>4055</v>
      </c>
      <c r="C3994" t="s">
        <v>4302</v>
      </c>
      <c r="D3994" t="s">
        <v>3500</v>
      </c>
      <c r="E3994" t="s">
        <v>4033</v>
      </c>
      <c r="F3994">
        <v>8</v>
      </c>
      <c r="G3994">
        <v>16.32</v>
      </c>
    </row>
    <row r="3995" spans="1:7" hidden="1" x14ac:dyDescent="0.25">
      <c r="A3995" t="s">
        <v>6255</v>
      </c>
      <c r="B3995" t="s">
        <v>4055</v>
      </c>
      <c r="C3995" t="s">
        <v>5653</v>
      </c>
      <c r="D3995" t="s">
        <v>3501</v>
      </c>
      <c r="E3995" t="s">
        <v>4033</v>
      </c>
      <c r="F3995">
        <v>2</v>
      </c>
      <c r="G3995">
        <v>4.8</v>
      </c>
    </row>
    <row r="3996" spans="1:7" hidden="1" x14ac:dyDescent="0.25">
      <c r="A3996" t="s">
        <v>6255</v>
      </c>
      <c r="B3996" t="s">
        <v>4055</v>
      </c>
      <c r="C3996" t="s">
        <v>4303</v>
      </c>
      <c r="D3996" t="s">
        <v>3502</v>
      </c>
      <c r="E3996" t="s">
        <v>4033</v>
      </c>
      <c r="F3996">
        <v>4</v>
      </c>
      <c r="G3996">
        <v>8.4700000000000006</v>
      </c>
    </row>
    <row r="3997" spans="1:7" hidden="1" x14ac:dyDescent="0.25">
      <c r="A3997" t="s">
        <v>6255</v>
      </c>
      <c r="B3997" t="s">
        <v>4055</v>
      </c>
      <c r="C3997" t="s">
        <v>4304</v>
      </c>
      <c r="D3997" t="s">
        <v>3503</v>
      </c>
      <c r="E3997" t="s">
        <v>4033</v>
      </c>
      <c r="F3997">
        <v>4</v>
      </c>
      <c r="G3997">
        <v>8.16</v>
      </c>
    </row>
    <row r="3998" spans="1:7" hidden="1" x14ac:dyDescent="0.25">
      <c r="A3998" t="s">
        <v>6255</v>
      </c>
      <c r="B3998" t="s">
        <v>4040</v>
      </c>
      <c r="C3998" t="s">
        <v>6294</v>
      </c>
      <c r="D3998" t="s">
        <v>6295</v>
      </c>
      <c r="E3998" t="s">
        <v>4033</v>
      </c>
      <c r="F3998">
        <v>0</v>
      </c>
      <c r="G3998">
        <v>0</v>
      </c>
    </row>
    <row r="3999" spans="1:7" hidden="1" x14ac:dyDescent="0.25">
      <c r="A3999" t="s">
        <v>6255</v>
      </c>
      <c r="B3999" t="s">
        <v>4040</v>
      </c>
      <c r="C3999" t="s">
        <v>4643</v>
      </c>
      <c r="D3999" t="s">
        <v>3504</v>
      </c>
      <c r="E3999" t="s">
        <v>4033</v>
      </c>
      <c r="F3999">
        <v>0</v>
      </c>
      <c r="G3999">
        <v>0</v>
      </c>
    </row>
    <row r="4000" spans="1:7" hidden="1" x14ac:dyDescent="0.25">
      <c r="A4000" t="s">
        <v>6255</v>
      </c>
      <c r="B4000" t="s">
        <v>4040</v>
      </c>
      <c r="C4000" t="s">
        <v>4644</v>
      </c>
      <c r="D4000" t="s">
        <v>3505</v>
      </c>
      <c r="E4000" t="s">
        <v>4033</v>
      </c>
      <c r="F4000">
        <v>20</v>
      </c>
      <c r="G4000">
        <v>48.01</v>
      </c>
    </row>
    <row r="4001" spans="1:7" hidden="1" x14ac:dyDescent="0.25">
      <c r="A4001" t="s">
        <v>6255</v>
      </c>
      <c r="B4001" t="s">
        <v>4040</v>
      </c>
      <c r="C4001" t="s">
        <v>4645</v>
      </c>
      <c r="D4001" t="s">
        <v>3506</v>
      </c>
      <c r="E4001" t="s">
        <v>4033</v>
      </c>
      <c r="F4001">
        <v>20</v>
      </c>
      <c r="G4001">
        <v>25.98</v>
      </c>
    </row>
    <row r="4002" spans="1:7" hidden="1" x14ac:dyDescent="0.25">
      <c r="A4002" t="s">
        <v>6255</v>
      </c>
      <c r="B4002" t="s">
        <v>4040</v>
      </c>
      <c r="C4002" t="s">
        <v>4646</v>
      </c>
      <c r="D4002" t="s">
        <v>3507</v>
      </c>
      <c r="E4002" t="s">
        <v>4033</v>
      </c>
      <c r="F4002">
        <v>13</v>
      </c>
      <c r="G4002">
        <v>39.35</v>
      </c>
    </row>
    <row r="4003" spans="1:7" hidden="1" x14ac:dyDescent="0.25">
      <c r="A4003" t="s">
        <v>6255</v>
      </c>
      <c r="B4003" t="s">
        <v>4055</v>
      </c>
      <c r="C4003" t="s">
        <v>4305</v>
      </c>
      <c r="D4003" t="s">
        <v>3510</v>
      </c>
      <c r="E4003" t="s">
        <v>4033</v>
      </c>
      <c r="F4003">
        <v>12</v>
      </c>
      <c r="G4003">
        <v>24</v>
      </c>
    </row>
    <row r="4004" spans="1:7" hidden="1" x14ac:dyDescent="0.25">
      <c r="A4004" t="s">
        <v>6255</v>
      </c>
      <c r="B4004" t="s">
        <v>4055</v>
      </c>
      <c r="C4004" t="s">
        <v>4306</v>
      </c>
      <c r="D4004" t="s">
        <v>3511</v>
      </c>
      <c r="E4004" t="s">
        <v>4033</v>
      </c>
      <c r="F4004">
        <v>9</v>
      </c>
      <c r="G4004">
        <v>19.41</v>
      </c>
    </row>
    <row r="4005" spans="1:7" hidden="1" x14ac:dyDescent="0.25">
      <c r="A4005" t="s">
        <v>6255</v>
      </c>
      <c r="B4005" t="s">
        <v>4055</v>
      </c>
      <c r="C4005" t="s">
        <v>4307</v>
      </c>
      <c r="D4005" t="s">
        <v>3512</v>
      </c>
      <c r="E4005" t="s">
        <v>4033</v>
      </c>
      <c r="F4005">
        <v>6</v>
      </c>
      <c r="G4005">
        <v>12.16</v>
      </c>
    </row>
    <row r="4006" spans="1:7" hidden="1" x14ac:dyDescent="0.25">
      <c r="A4006" t="s">
        <v>6255</v>
      </c>
      <c r="B4006" t="s">
        <v>4055</v>
      </c>
      <c r="C4006" t="s">
        <v>4308</v>
      </c>
      <c r="D4006" t="s">
        <v>3513</v>
      </c>
      <c r="E4006" t="s">
        <v>4033</v>
      </c>
      <c r="F4006">
        <v>6</v>
      </c>
      <c r="G4006">
        <v>35.15</v>
      </c>
    </row>
    <row r="4007" spans="1:7" hidden="1" x14ac:dyDescent="0.25">
      <c r="A4007" t="s">
        <v>6255</v>
      </c>
      <c r="B4007" t="s">
        <v>4055</v>
      </c>
      <c r="C4007" t="s">
        <v>6296</v>
      </c>
      <c r="D4007" t="s">
        <v>3514</v>
      </c>
      <c r="E4007" t="s">
        <v>4033</v>
      </c>
      <c r="F4007">
        <v>3</v>
      </c>
      <c r="G4007">
        <v>7.89</v>
      </c>
    </row>
    <row r="4008" spans="1:7" hidden="1" x14ac:dyDescent="0.25">
      <c r="A4008" t="s">
        <v>6255</v>
      </c>
      <c r="B4008" t="s">
        <v>4040</v>
      </c>
      <c r="C4008" t="s">
        <v>6297</v>
      </c>
      <c r="D4008" t="s">
        <v>6298</v>
      </c>
      <c r="E4008" t="s">
        <v>4033</v>
      </c>
      <c r="F4008">
        <v>0</v>
      </c>
      <c r="G4008">
        <v>0</v>
      </c>
    </row>
    <row r="4009" spans="1:7" hidden="1" x14ac:dyDescent="0.25">
      <c r="A4009" t="s">
        <v>6255</v>
      </c>
      <c r="B4009" t="s">
        <v>4040</v>
      </c>
      <c r="C4009" t="s">
        <v>6299</v>
      </c>
      <c r="D4009" t="s">
        <v>6300</v>
      </c>
      <c r="E4009" t="s">
        <v>4033</v>
      </c>
      <c r="F4009">
        <v>0</v>
      </c>
      <c r="G4009">
        <v>0</v>
      </c>
    </row>
    <row r="4010" spans="1:7" hidden="1" x14ac:dyDescent="0.25">
      <c r="A4010" t="s">
        <v>6255</v>
      </c>
      <c r="B4010" t="s">
        <v>4091</v>
      </c>
      <c r="C4010" t="s">
        <v>5656</v>
      </c>
      <c r="D4010" t="s">
        <v>3524</v>
      </c>
      <c r="E4010" t="s">
        <v>4033</v>
      </c>
      <c r="F4010">
        <v>2</v>
      </c>
      <c r="G4010">
        <v>10.44</v>
      </c>
    </row>
    <row r="4011" spans="1:7" hidden="1" x14ac:dyDescent="0.25">
      <c r="A4011" t="s">
        <v>6255</v>
      </c>
      <c r="B4011" t="s">
        <v>4042</v>
      </c>
      <c r="C4011" t="s">
        <v>4312</v>
      </c>
      <c r="D4011" t="s">
        <v>4313</v>
      </c>
      <c r="E4011" t="s">
        <v>4033</v>
      </c>
      <c r="F4011">
        <v>0</v>
      </c>
      <c r="G4011">
        <v>0</v>
      </c>
    </row>
    <row r="4012" spans="1:7" hidden="1" x14ac:dyDescent="0.25">
      <c r="A4012" t="s">
        <v>6255</v>
      </c>
      <c r="B4012" t="s">
        <v>4091</v>
      </c>
      <c r="C4012" t="s">
        <v>5666</v>
      </c>
      <c r="D4012" t="s">
        <v>3538</v>
      </c>
      <c r="E4012" t="s">
        <v>4033</v>
      </c>
      <c r="F4012">
        <v>0</v>
      </c>
      <c r="G4012">
        <v>0</v>
      </c>
    </row>
    <row r="4013" spans="1:7" hidden="1" x14ac:dyDescent="0.25">
      <c r="A4013" t="s">
        <v>6255</v>
      </c>
      <c r="B4013" t="s">
        <v>4055</v>
      </c>
      <c r="C4013" t="s">
        <v>4314</v>
      </c>
      <c r="D4013" t="s">
        <v>3539</v>
      </c>
      <c r="E4013" t="s">
        <v>4033</v>
      </c>
      <c r="F4013">
        <v>4</v>
      </c>
      <c r="G4013">
        <v>323.8</v>
      </c>
    </row>
    <row r="4014" spans="1:7" hidden="1" x14ac:dyDescent="0.25">
      <c r="A4014" t="s">
        <v>6255</v>
      </c>
      <c r="B4014" t="s">
        <v>4091</v>
      </c>
      <c r="C4014" t="s">
        <v>5668</v>
      </c>
      <c r="D4014" t="s">
        <v>3542</v>
      </c>
      <c r="E4014" t="s">
        <v>4033</v>
      </c>
      <c r="F4014">
        <v>5</v>
      </c>
      <c r="G4014">
        <v>19.93</v>
      </c>
    </row>
    <row r="4015" spans="1:7" hidden="1" x14ac:dyDescent="0.25">
      <c r="A4015" t="s">
        <v>6255</v>
      </c>
      <c r="B4015" t="s">
        <v>4091</v>
      </c>
      <c r="C4015" t="s">
        <v>6301</v>
      </c>
      <c r="D4015" t="s">
        <v>3544</v>
      </c>
      <c r="E4015" t="s">
        <v>4033</v>
      </c>
      <c r="F4015">
        <v>2</v>
      </c>
      <c r="G4015">
        <v>6</v>
      </c>
    </row>
    <row r="4016" spans="1:7" hidden="1" x14ac:dyDescent="0.25">
      <c r="A4016" t="s">
        <v>6255</v>
      </c>
      <c r="B4016" t="s">
        <v>4091</v>
      </c>
      <c r="C4016" t="s">
        <v>6302</v>
      </c>
      <c r="D4016" t="s">
        <v>6303</v>
      </c>
      <c r="E4016" t="s">
        <v>4033</v>
      </c>
      <c r="F4016">
        <v>1</v>
      </c>
      <c r="G4016">
        <v>3</v>
      </c>
    </row>
    <row r="4017" spans="1:7" hidden="1" x14ac:dyDescent="0.25">
      <c r="A4017" t="s">
        <v>6255</v>
      </c>
      <c r="B4017" t="s">
        <v>4091</v>
      </c>
      <c r="C4017" t="s">
        <v>4315</v>
      </c>
      <c r="D4017" t="s">
        <v>3546</v>
      </c>
      <c r="E4017" t="s">
        <v>4033</v>
      </c>
      <c r="F4017">
        <v>4</v>
      </c>
      <c r="G4017">
        <v>18.11</v>
      </c>
    </row>
    <row r="4018" spans="1:7" hidden="1" x14ac:dyDescent="0.25">
      <c r="A4018" t="s">
        <v>6255</v>
      </c>
      <c r="B4018" t="s">
        <v>4234</v>
      </c>
      <c r="C4018" t="s">
        <v>6304</v>
      </c>
      <c r="D4018" t="s">
        <v>6305</v>
      </c>
      <c r="E4018" t="s">
        <v>4033</v>
      </c>
      <c r="F4018">
        <v>9</v>
      </c>
      <c r="G4018">
        <v>5.37</v>
      </c>
    </row>
    <row r="4019" spans="1:7" hidden="1" x14ac:dyDescent="0.25">
      <c r="A4019" t="s">
        <v>6255</v>
      </c>
      <c r="B4019" t="s">
        <v>4055</v>
      </c>
      <c r="C4019" t="s">
        <v>5971</v>
      </c>
      <c r="D4019" t="s">
        <v>3578</v>
      </c>
      <c r="E4019" t="s">
        <v>4033</v>
      </c>
      <c r="F4019">
        <v>5</v>
      </c>
      <c r="G4019">
        <v>35.21</v>
      </c>
    </row>
    <row r="4020" spans="1:7" hidden="1" x14ac:dyDescent="0.25">
      <c r="A4020" t="s">
        <v>6255</v>
      </c>
      <c r="B4020" t="s">
        <v>4083</v>
      </c>
      <c r="C4020" t="s">
        <v>5678</v>
      </c>
      <c r="D4020" t="s">
        <v>3588</v>
      </c>
      <c r="E4020" t="s">
        <v>4033</v>
      </c>
      <c r="F4020">
        <v>4</v>
      </c>
      <c r="G4020">
        <v>4.84</v>
      </c>
    </row>
    <row r="4021" spans="1:7" hidden="1" x14ac:dyDescent="0.25">
      <c r="A4021" t="s">
        <v>6255</v>
      </c>
      <c r="B4021" t="s">
        <v>4234</v>
      </c>
      <c r="C4021" t="s">
        <v>6306</v>
      </c>
      <c r="D4021" t="s">
        <v>6307</v>
      </c>
      <c r="E4021" t="s">
        <v>4033</v>
      </c>
      <c r="F4021">
        <v>1</v>
      </c>
      <c r="G4021">
        <v>33.9</v>
      </c>
    </row>
    <row r="4022" spans="1:7" hidden="1" x14ac:dyDescent="0.25">
      <c r="A4022" t="s">
        <v>6255</v>
      </c>
      <c r="B4022" t="s">
        <v>4042</v>
      </c>
      <c r="C4022" t="s">
        <v>4653</v>
      </c>
      <c r="D4022" t="s">
        <v>3605</v>
      </c>
      <c r="E4022" t="s">
        <v>4033</v>
      </c>
      <c r="F4022">
        <v>0</v>
      </c>
      <c r="G4022">
        <v>0</v>
      </c>
    </row>
    <row r="4023" spans="1:7" hidden="1" x14ac:dyDescent="0.25">
      <c r="A4023" t="s">
        <v>6255</v>
      </c>
      <c r="B4023" t="s">
        <v>4091</v>
      </c>
      <c r="C4023" t="s">
        <v>6308</v>
      </c>
      <c r="D4023" t="s">
        <v>6309</v>
      </c>
      <c r="E4023" t="s">
        <v>4033</v>
      </c>
      <c r="F4023">
        <v>1</v>
      </c>
      <c r="G4023">
        <v>35.68</v>
      </c>
    </row>
    <row r="4024" spans="1:7" hidden="1" x14ac:dyDescent="0.25">
      <c r="A4024" t="s">
        <v>6255</v>
      </c>
      <c r="B4024" t="s">
        <v>4091</v>
      </c>
      <c r="C4024" t="s">
        <v>6310</v>
      </c>
      <c r="D4024" t="s">
        <v>6311</v>
      </c>
      <c r="E4024" t="s">
        <v>4033</v>
      </c>
      <c r="F4024">
        <v>2</v>
      </c>
      <c r="G4024">
        <v>106.86</v>
      </c>
    </row>
    <row r="4025" spans="1:7" hidden="1" x14ac:dyDescent="0.25">
      <c r="A4025" t="s">
        <v>6255</v>
      </c>
      <c r="B4025" t="s">
        <v>4091</v>
      </c>
      <c r="C4025" t="s">
        <v>4872</v>
      </c>
      <c r="D4025" t="s">
        <v>4873</v>
      </c>
      <c r="E4025" t="s">
        <v>4033</v>
      </c>
      <c r="F4025">
        <v>1</v>
      </c>
      <c r="G4025">
        <v>57.88</v>
      </c>
    </row>
    <row r="4026" spans="1:7" hidden="1" x14ac:dyDescent="0.25">
      <c r="A4026" t="s">
        <v>6255</v>
      </c>
      <c r="B4026" t="s">
        <v>4091</v>
      </c>
      <c r="C4026" t="s">
        <v>6312</v>
      </c>
      <c r="D4026" t="s">
        <v>6313</v>
      </c>
      <c r="E4026" t="s">
        <v>4033</v>
      </c>
      <c r="F4026">
        <v>2</v>
      </c>
      <c r="G4026">
        <v>236.54</v>
      </c>
    </row>
    <row r="4027" spans="1:7" hidden="1" x14ac:dyDescent="0.25">
      <c r="A4027" t="s">
        <v>6255</v>
      </c>
      <c r="B4027" t="s">
        <v>4091</v>
      </c>
      <c r="C4027" t="s">
        <v>6314</v>
      </c>
      <c r="D4027" t="s">
        <v>6315</v>
      </c>
      <c r="E4027" t="s">
        <v>4033</v>
      </c>
      <c r="F4027">
        <v>2</v>
      </c>
      <c r="G4027">
        <v>79.98</v>
      </c>
    </row>
    <row r="4028" spans="1:7" hidden="1" x14ac:dyDescent="0.25">
      <c r="A4028" t="s">
        <v>6255</v>
      </c>
      <c r="B4028" t="s">
        <v>4091</v>
      </c>
      <c r="C4028" t="s">
        <v>5701</v>
      </c>
      <c r="D4028" t="s">
        <v>3616</v>
      </c>
      <c r="E4028" t="s">
        <v>4033</v>
      </c>
      <c r="F4028">
        <v>2</v>
      </c>
      <c r="G4028">
        <v>110.4</v>
      </c>
    </row>
    <row r="4029" spans="1:7" hidden="1" x14ac:dyDescent="0.25">
      <c r="A4029" t="s">
        <v>6255</v>
      </c>
      <c r="B4029" t="s">
        <v>4091</v>
      </c>
      <c r="C4029" t="s">
        <v>5702</v>
      </c>
      <c r="D4029" t="s">
        <v>3618</v>
      </c>
      <c r="E4029" t="s">
        <v>4033</v>
      </c>
      <c r="F4029">
        <v>2</v>
      </c>
      <c r="G4029">
        <v>77.010000000000005</v>
      </c>
    </row>
    <row r="4030" spans="1:7" hidden="1" x14ac:dyDescent="0.25">
      <c r="A4030" t="s">
        <v>6255</v>
      </c>
      <c r="B4030" t="s">
        <v>4091</v>
      </c>
      <c r="C4030" t="s">
        <v>5703</v>
      </c>
      <c r="D4030" t="s">
        <v>3620</v>
      </c>
      <c r="E4030" t="s">
        <v>4033</v>
      </c>
      <c r="F4030">
        <v>16</v>
      </c>
      <c r="G4030">
        <v>112.96</v>
      </c>
    </row>
    <row r="4031" spans="1:7" hidden="1" x14ac:dyDescent="0.25">
      <c r="A4031" t="s">
        <v>6255</v>
      </c>
      <c r="B4031" t="s">
        <v>4091</v>
      </c>
      <c r="C4031" t="s">
        <v>6168</v>
      </c>
      <c r="D4031" t="s">
        <v>6169</v>
      </c>
      <c r="E4031" t="s">
        <v>4033</v>
      </c>
      <c r="F4031">
        <v>12</v>
      </c>
      <c r="G4031">
        <v>24.17</v>
      </c>
    </row>
    <row r="4032" spans="1:7" hidden="1" x14ac:dyDescent="0.25">
      <c r="A4032" t="s">
        <v>6255</v>
      </c>
      <c r="B4032" t="s">
        <v>4494</v>
      </c>
      <c r="C4032" t="s">
        <v>4655</v>
      </c>
      <c r="D4032" t="s">
        <v>3626</v>
      </c>
      <c r="E4032" t="s">
        <v>4033</v>
      </c>
      <c r="F4032">
        <v>15</v>
      </c>
      <c r="G4032">
        <v>393.15</v>
      </c>
    </row>
    <row r="4033" spans="1:7" hidden="1" x14ac:dyDescent="0.25">
      <c r="A4033" t="s">
        <v>6255</v>
      </c>
      <c r="B4033" t="s">
        <v>4494</v>
      </c>
      <c r="C4033" t="s">
        <v>4656</v>
      </c>
      <c r="D4033" t="s">
        <v>4657</v>
      </c>
      <c r="E4033" t="s">
        <v>4033</v>
      </c>
      <c r="F4033">
        <v>3</v>
      </c>
      <c r="G4033">
        <v>80.790000000000006</v>
      </c>
    </row>
    <row r="4034" spans="1:7" hidden="1" x14ac:dyDescent="0.25">
      <c r="A4034" t="s">
        <v>6255</v>
      </c>
      <c r="B4034" t="s">
        <v>4042</v>
      </c>
      <c r="C4034" t="s">
        <v>5709</v>
      </c>
      <c r="D4034" t="s">
        <v>3633</v>
      </c>
      <c r="E4034" t="s">
        <v>4033</v>
      </c>
      <c r="F4034">
        <v>0</v>
      </c>
      <c r="G4034">
        <v>0</v>
      </c>
    </row>
    <row r="4035" spans="1:7" hidden="1" x14ac:dyDescent="0.25">
      <c r="A4035" t="s">
        <v>6255</v>
      </c>
      <c r="B4035" t="s">
        <v>4091</v>
      </c>
      <c r="C4035" t="s">
        <v>6172</v>
      </c>
      <c r="D4035" t="s">
        <v>3637</v>
      </c>
      <c r="E4035" t="s">
        <v>4033</v>
      </c>
      <c r="F4035">
        <v>0</v>
      </c>
      <c r="G4035">
        <v>0</v>
      </c>
    </row>
    <row r="4036" spans="1:7" hidden="1" x14ac:dyDescent="0.25">
      <c r="A4036" t="s">
        <v>6255</v>
      </c>
      <c r="B4036" t="s">
        <v>4091</v>
      </c>
      <c r="C4036" t="s">
        <v>5711</v>
      </c>
      <c r="D4036" t="s">
        <v>3638</v>
      </c>
      <c r="E4036" t="s">
        <v>4033</v>
      </c>
      <c r="F4036">
        <v>0</v>
      </c>
      <c r="G4036">
        <v>0</v>
      </c>
    </row>
    <row r="4037" spans="1:7" hidden="1" x14ac:dyDescent="0.25">
      <c r="A4037" t="s">
        <v>6255</v>
      </c>
      <c r="B4037" t="s">
        <v>4091</v>
      </c>
      <c r="C4037" t="s">
        <v>5712</v>
      </c>
      <c r="D4037" t="s">
        <v>3639</v>
      </c>
      <c r="E4037" t="s">
        <v>4033</v>
      </c>
      <c r="F4037">
        <v>0</v>
      </c>
      <c r="G4037">
        <v>0</v>
      </c>
    </row>
    <row r="4038" spans="1:7" hidden="1" x14ac:dyDescent="0.25">
      <c r="A4038" t="s">
        <v>6255</v>
      </c>
      <c r="B4038" t="s">
        <v>4553</v>
      </c>
      <c r="C4038" t="s">
        <v>6181</v>
      </c>
      <c r="D4038" t="s">
        <v>6182</v>
      </c>
      <c r="E4038" t="s">
        <v>4033</v>
      </c>
      <c r="F4038">
        <v>2</v>
      </c>
      <c r="G4038">
        <v>91.14</v>
      </c>
    </row>
    <row r="4039" spans="1:7" hidden="1" x14ac:dyDescent="0.25">
      <c r="A4039" t="s">
        <v>6255</v>
      </c>
      <c r="B4039" t="s">
        <v>4055</v>
      </c>
      <c r="C4039" t="s">
        <v>4330</v>
      </c>
      <c r="D4039" t="s">
        <v>3642</v>
      </c>
      <c r="E4039" t="s">
        <v>4033</v>
      </c>
      <c r="F4039">
        <v>10</v>
      </c>
      <c r="G4039">
        <v>7.4</v>
      </c>
    </row>
    <row r="4040" spans="1:7" hidden="1" x14ac:dyDescent="0.25">
      <c r="A4040" t="s">
        <v>6255</v>
      </c>
      <c r="B4040" t="s">
        <v>4055</v>
      </c>
      <c r="C4040" t="s">
        <v>4331</v>
      </c>
      <c r="D4040" t="s">
        <v>3643</v>
      </c>
      <c r="E4040" t="s">
        <v>4033</v>
      </c>
      <c r="F4040">
        <v>7</v>
      </c>
      <c r="G4040">
        <v>20.3</v>
      </c>
    </row>
    <row r="4041" spans="1:7" hidden="1" x14ac:dyDescent="0.25">
      <c r="A4041" t="s">
        <v>6255</v>
      </c>
      <c r="B4041" t="s">
        <v>4091</v>
      </c>
      <c r="C4041" t="s">
        <v>5714</v>
      </c>
      <c r="D4041" t="s">
        <v>3649</v>
      </c>
      <c r="E4041" t="s">
        <v>4033</v>
      </c>
      <c r="F4041">
        <v>4</v>
      </c>
      <c r="G4041">
        <v>231.99</v>
      </c>
    </row>
    <row r="4042" spans="1:7" hidden="1" x14ac:dyDescent="0.25">
      <c r="A4042" t="s">
        <v>6255</v>
      </c>
      <c r="B4042" t="s">
        <v>4091</v>
      </c>
      <c r="C4042" t="s">
        <v>5715</v>
      </c>
      <c r="D4042" t="s">
        <v>3650</v>
      </c>
      <c r="E4042" t="s">
        <v>4033</v>
      </c>
      <c r="F4042">
        <v>10</v>
      </c>
      <c r="G4042">
        <v>107.52</v>
      </c>
    </row>
    <row r="4043" spans="1:7" hidden="1" x14ac:dyDescent="0.25">
      <c r="A4043" t="s">
        <v>6255</v>
      </c>
      <c r="B4043" t="s">
        <v>4091</v>
      </c>
      <c r="C4043" t="s">
        <v>4660</v>
      </c>
      <c r="D4043" t="s">
        <v>3651</v>
      </c>
      <c r="E4043" t="s">
        <v>4033</v>
      </c>
      <c r="F4043">
        <v>14</v>
      </c>
      <c r="G4043">
        <v>151.07</v>
      </c>
    </row>
    <row r="4044" spans="1:7" hidden="1" x14ac:dyDescent="0.25">
      <c r="A4044" t="s">
        <v>6255</v>
      </c>
      <c r="B4044" t="s">
        <v>4091</v>
      </c>
      <c r="C4044" t="s">
        <v>6316</v>
      </c>
      <c r="D4044" t="s">
        <v>6317</v>
      </c>
      <c r="E4044" t="s">
        <v>4033</v>
      </c>
      <c r="F4044">
        <v>2</v>
      </c>
      <c r="G4044">
        <v>122.42</v>
      </c>
    </row>
    <row r="4045" spans="1:7" hidden="1" x14ac:dyDescent="0.25">
      <c r="A4045" t="s">
        <v>6255</v>
      </c>
      <c r="B4045" t="s">
        <v>4091</v>
      </c>
      <c r="C4045" t="s">
        <v>5716</v>
      </c>
      <c r="D4045" t="s">
        <v>3652</v>
      </c>
      <c r="E4045" t="s">
        <v>4033</v>
      </c>
      <c r="F4045">
        <v>2</v>
      </c>
      <c r="G4045">
        <v>74.41</v>
      </c>
    </row>
    <row r="4046" spans="1:7" hidden="1" x14ac:dyDescent="0.25">
      <c r="A4046" t="s">
        <v>6255</v>
      </c>
      <c r="B4046" t="s">
        <v>4091</v>
      </c>
      <c r="C4046" t="s">
        <v>5717</v>
      </c>
      <c r="D4046" t="s">
        <v>3653</v>
      </c>
      <c r="E4046" t="s">
        <v>4033</v>
      </c>
      <c r="F4046">
        <v>3</v>
      </c>
      <c r="G4046">
        <v>131.76</v>
      </c>
    </row>
    <row r="4047" spans="1:7" hidden="1" x14ac:dyDescent="0.25">
      <c r="A4047" t="s">
        <v>6255</v>
      </c>
      <c r="B4047" t="s">
        <v>4234</v>
      </c>
      <c r="C4047" t="s">
        <v>6185</v>
      </c>
      <c r="D4047" t="s">
        <v>6186</v>
      </c>
      <c r="E4047" t="s">
        <v>4033</v>
      </c>
      <c r="F4047">
        <v>5</v>
      </c>
      <c r="G4047">
        <v>86.25</v>
      </c>
    </row>
    <row r="4048" spans="1:7" hidden="1" x14ac:dyDescent="0.25">
      <c r="A4048" t="s">
        <v>6255</v>
      </c>
      <c r="B4048" t="s">
        <v>4091</v>
      </c>
      <c r="C4048" t="s">
        <v>4664</v>
      </c>
      <c r="D4048" t="s">
        <v>3684</v>
      </c>
      <c r="E4048" t="s">
        <v>4033</v>
      </c>
      <c r="F4048">
        <v>60</v>
      </c>
      <c r="G4048">
        <v>542.21</v>
      </c>
    </row>
    <row r="4049" spans="1:7" hidden="1" x14ac:dyDescent="0.25">
      <c r="A4049" t="s">
        <v>6255</v>
      </c>
      <c r="B4049" t="s">
        <v>4091</v>
      </c>
      <c r="C4049" t="s">
        <v>4665</v>
      </c>
      <c r="D4049" t="s">
        <v>3685</v>
      </c>
      <c r="E4049" t="s">
        <v>4033</v>
      </c>
      <c r="F4049">
        <v>0</v>
      </c>
      <c r="G4049">
        <v>0</v>
      </c>
    </row>
    <row r="4050" spans="1:7" hidden="1" x14ac:dyDescent="0.25">
      <c r="A4050" t="s">
        <v>6255</v>
      </c>
      <c r="B4050" t="s">
        <v>4042</v>
      </c>
      <c r="C4050" t="s">
        <v>5725</v>
      </c>
      <c r="D4050" t="s">
        <v>3689</v>
      </c>
      <c r="E4050" t="s">
        <v>4033</v>
      </c>
      <c r="F4050">
        <v>2</v>
      </c>
      <c r="G4050">
        <v>111.78</v>
      </c>
    </row>
    <row r="4051" spans="1:7" hidden="1" x14ac:dyDescent="0.25">
      <c r="A4051" t="s">
        <v>6255</v>
      </c>
      <c r="B4051" t="s">
        <v>4042</v>
      </c>
      <c r="C4051" t="s">
        <v>5726</v>
      </c>
      <c r="D4051" t="s">
        <v>3691</v>
      </c>
      <c r="E4051" t="s">
        <v>4033</v>
      </c>
      <c r="F4051">
        <v>4</v>
      </c>
      <c r="G4051">
        <v>148</v>
      </c>
    </row>
    <row r="4052" spans="1:7" hidden="1" x14ac:dyDescent="0.25">
      <c r="A4052" t="s">
        <v>6255</v>
      </c>
      <c r="B4052" t="s">
        <v>4042</v>
      </c>
      <c r="C4052" t="s">
        <v>4666</v>
      </c>
      <c r="D4052" t="s">
        <v>3692</v>
      </c>
      <c r="E4052" t="s">
        <v>4033</v>
      </c>
      <c r="F4052">
        <v>6</v>
      </c>
      <c r="G4052">
        <v>218.22</v>
      </c>
    </row>
    <row r="4053" spans="1:7" hidden="1" x14ac:dyDescent="0.25">
      <c r="A4053" t="s">
        <v>6255</v>
      </c>
      <c r="B4053" t="s">
        <v>4037</v>
      </c>
      <c r="C4053" t="s">
        <v>4669</v>
      </c>
      <c r="D4053" t="s">
        <v>3695</v>
      </c>
      <c r="E4053" t="s">
        <v>4033</v>
      </c>
      <c r="F4053">
        <v>11</v>
      </c>
      <c r="G4053">
        <v>28.91</v>
      </c>
    </row>
    <row r="4054" spans="1:7" hidden="1" x14ac:dyDescent="0.25">
      <c r="A4054" t="s">
        <v>6255</v>
      </c>
      <c r="B4054" t="s">
        <v>4037</v>
      </c>
      <c r="C4054" t="s">
        <v>4670</v>
      </c>
      <c r="D4054" t="s">
        <v>4671</v>
      </c>
      <c r="E4054" t="s">
        <v>4033</v>
      </c>
      <c r="F4054">
        <v>10</v>
      </c>
      <c r="G4054">
        <v>11.15</v>
      </c>
    </row>
    <row r="4055" spans="1:7" hidden="1" x14ac:dyDescent="0.25">
      <c r="A4055" t="s">
        <v>6255</v>
      </c>
      <c r="B4055" t="s">
        <v>4037</v>
      </c>
      <c r="C4055" t="s">
        <v>4672</v>
      </c>
      <c r="D4055" t="s">
        <v>3696</v>
      </c>
      <c r="E4055" t="s">
        <v>4033</v>
      </c>
      <c r="F4055">
        <v>17</v>
      </c>
      <c r="G4055">
        <v>23.8</v>
      </c>
    </row>
    <row r="4056" spans="1:7" hidden="1" x14ac:dyDescent="0.25">
      <c r="A4056" t="s">
        <v>6255</v>
      </c>
      <c r="B4056" t="s">
        <v>4037</v>
      </c>
      <c r="C4056" t="s">
        <v>4674</v>
      </c>
      <c r="D4056" t="s">
        <v>3698</v>
      </c>
      <c r="E4056" t="s">
        <v>4033</v>
      </c>
      <c r="F4056">
        <v>0</v>
      </c>
      <c r="G4056">
        <v>0</v>
      </c>
    </row>
    <row r="4057" spans="1:7" hidden="1" x14ac:dyDescent="0.25">
      <c r="A4057" t="s">
        <v>6255</v>
      </c>
      <c r="B4057" t="s">
        <v>4037</v>
      </c>
      <c r="C4057" t="s">
        <v>4675</v>
      </c>
      <c r="D4057" t="s">
        <v>3699</v>
      </c>
      <c r="E4057" t="s">
        <v>4033</v>
      </c>
      <c r="F4057">
        <v>15</v>
      </c>
      <c r="G4057">
        <v>32.81</v>
      </c>
    </row>
    <row r="4058" spans="1:7" hidden="1" x14ac:dyDescent="0.25">
      <c r="A4058" t="s">
        <v>6255</v>
      </c>
      <c r="B4058" t="s">
        <v>4037</v>
      </c>
      <c r="C4058" t="s">
        <v>4335</v>
      </c>
      <c r="D4058" t="s">
        <v>3700</v>
      </c>
      <c r="E4058" t="s">
        <v>4033</v>
      </c>
      <c r="F4058">
        <v>6</v>
      </c>
      <c r="G4058">
        <v>54.6</v>
      </c>
    </row>
    <row r="4059" spans="1:7" hidden="1" x14ac:dyDescent="0.25">
      <c r="A4059" t="s">
        <v>6255</v>
      </c>
      <c r="B4059" t="s">
        <v>4477</v>
      </c>
      <c r="C4059" t="s">
        <v>4678</v>
      </c>
      <c r="D4059" t="s">
        <v>3707</v>
      </c>
      <c r="E4059" t="s">
        <v>4033</v>
      </c>
      <c r="F4059">
        <v>370</v>
      </c>
      <c r="G4059">
        <v>347.8</v>
      </c>
    </row>
    <row r="4060" spans="1:7" hidden="1" x14ac:dyDescent="0.25">
      <c r="A4060" t="s">
        <v>6255</v>
      </c>
      <c r="B4060" t="s">
        <v>4477</v>
      </c>
      <c r="C4060" t="s">
        <v>4681</v>
      </c>
      <c r="D4060" t="s">
        <v>3708</v>
      </c>
      <c r="E4060" t="s">
        <v>4033</v>
      </c>
      <c r="F4060">
        <v>0</v>
      </c>
      <c r="G4060">
        <v>0</v>
      </c>
    </row>
    <row r="4061" spans="1:7" hidden="1" x14ac:dyDescent="0.25">
      <c r="A4061" t="s">
        <v>6255</v>
      </c>
      <c r="B4061" t="s">
        <v>4477</v>
      </c>
      <c r="C4061" t="s">
        <v>4682</v>
      </c>
      <c r="D4061" t="s">
        <v>3709</v>
      </c>
      <c r="E4061" t="s">
        <v>4239</v>
      </c>
      <c r="F4061">
        <v>0</v>
      </c>
      <c r="G4061">
        <v>0</v>
      </c>
    </row>
    <row r="4062" spans="1:7" hidden="1" x14ac:dyDescent="0.25">
      <c r="A4062" t="s">
        <v>6255</v>
      </c>
      <c r="B4062" t="s">
        <v>4042</v>
      </c>
      <c r="C4062" t="s">
        <v>4341</v>
      </c>
      <c r="D4062" t="s">
        <v>3711</v>
      </c>
      <c r="E4062" t="s">
        <v>4030</v>
      </c>
      <c r="F4062">
        <v>60</v>
      </c>
      <c r="G4062">
        <v>369</v>
      </c>
    </row>
    <row r="4063" spans="1:7" hidden="1" x14ac:dyDescent="0.25">
      <c r="A4063" t="s">
        <v>6255</v>
      </c>
      <c r="B4063" t="s">
        <v>4042</v>
      </c>
      <c r="C4063" t="s">
        <v>5729</v>
      </c>
      <c r="D4063" t="s">
        <v>3716</v>
      </c>
      <c r="E4063" t="s">
        <v>4030</v>
      </c>
      <c r="F4063">
        <v>12</v>
      </c>
      <c r="G4063">
        <v>274.89999999999998</v>
      </c>
    </row>
    <row r="4064" spans="1:7" hidden="1" x14ac:dyDescent="0.25">
      <c r="A4064" t="s">
        <v>6255</v>
      </c>
      <c r="B4064" t="s">
        <v>4042</v>
      </c>
      <c r="C4064" t="s">
        <v>5730</v>
      </c>
      <c r="D4064" t="s">
        <v>3718</v>
      </c>
      <c r="E4064" t="s">
        <v>4030</v>
      </c>
      <c r="F4064">
        <v>7</v>
      </c>
      <c r="G4064">
        <v>167.81</v>
      </c>
    </row>
    <row r="4065" spans="1:7" hidden="1" x14ac:dyDescent="0.25">
      <c r="A4065" t="s">
        <v>6255</v>
      </c>
      <c r="B4065" t="s">
        <v>4342</v>
      </c>
      <c r="C4065" t="s">
        <v>4343</v>
      </c>
      <c r="D4065" t="s">
        <v>3719</v>
      </c>
      <c r="E4065" t="s">
        <v>4030</v>
      </c>
      <c r="F4065">
        <v>14</v>
      </c>
      <c r="G4065">
        <v>490</v>
      </c>
    </row>
    <row r="4066" spans="1:7" hidden="1" x14ac:dyDescent="0.25">
      <c r="A4066" t="s">
        <v>6255</v>
      </c>
      <c r="B4066" t="s">
        <v>4166</v>
      </c>
      <c r="C4066" t="s">
        <v>4683</v>
      </c>
      <c r="D4066" t="s">
        <v>3722</v>
      </c>
      <c r="E4066" t="s">
        <v>4030</v>
      </c>
      <c r="F4066">
        <v>8</v>
      </c>
      <c r="G4066">
        <v>87.18</v>
      </c>
    </row>
    <row r="4067" spans="1:7" hidden="1" x14ac:dyDescent="0.25">
      <c r="A4067" t="s">
        <v>6255</v>
      </c>
      <c r="B4067" t="s">
        <v>4342</v>
      </c>
      <c r="C4067" t="s">
        <v>4684</v>
      </c>
      <c r="D4067" t="s">
        <v>3722</v>
      </c>
      <c r="E4067" t="s">
        <v>4030</v>
      </c>
      <c r="F4067">
        <v>10</v>
      </c>
      <c r="G4067">
        <v>108.96</v>
      </c>
    </row>
    <row r="4068" spans="1:7" hidden="1" x14ac:dyDescent="0.25">
      <c r="A4068" t="s">
        <v>6255</v>
      </c>
      <c r="B4068" t="s">
        <v>4166</v>
      </c>
      <c r="C4068" t="s">
        <v>5733</v>
      </c>
      <c r="D4068" t="s">
        <v>3725</v>
      </c>
      <c r="E4068" t="s">
        <v>4030</v>
      </c>
      <c r="F4068">
        <v>7</v>
      </c>
      <c r="G4068">
        <v>77.709999999999994</v>
      </c>
    </row>
    <row r="4069" spans="1:7" hidden="1" x14ac:dyDescent="0.25">
      <c r="A4069" t="s">
        <v>6255</v>
      </c>
      <c r="B4069" t="s">
        <v>4166</v>
      </c>
      <c r="C4069" t="s">
        <v>4685</v>
      </c>
      <c r="D4069" t="s">
        <v>3726</v>
      </c>
      <c r="E4069" t="s">
        <v>4030</v>
      </c>
      <c r="F4069">
        <v>23</v>
      </c>
      <c r="G4069">
        <v>235.4</v>
      </c>
    </row>
    <row r="4070" spans="1:7" hidden="1" x14ac:dyDescent="0.25">
      <c r="A4070" t="s">
        <v>6255</v>
      </c>
      <c r="B4070" t="s">
        <v>4166</v>
      </c>
      <c r="C4070" t="s">
        <v>5735</v>
      </c>
      <c r="D4070" t="s">
        <v>3727</v>
      </c>
      <c r="E4070" t="s">
        <v>4030</v>
      </c>
      <c r="F4070">
        <v>8</v>
      </c>
      <c r="G4070">
        <v>88</v>
      </c>
    </row>
    <row r="4071" spans="1:7" hidden="1" x14ac:dyDescent="0.25">
      <c r="A4071" t="s">
        <v>6255</v>
      </c>
      <c r="B4071" t="s">
        <v>4042</v>
      </c>
      <c r="C4071" t="s">
        <v>4882</v>
      </c>
      <c r="D4071" t="s">
        <v>3728</v>
      </c>
      <c r="E4071" t="s">
        <v>4030</v>
      </c>
      <c r="F4071">
        <v>0</v>
      </c>
      <c r="G4071">
        <v>0</v>
      </c>
    </row>
    <row r="4072" spans="1:7" hidden="1" x14ac:dyDescent="0.25">
      <c r="A4072" t="s">
        <v>6255</v>
      </c>
      <c r="B4072" t="s">
        <v>4166</v>
      </c>
      <c r="C4072" t="s">
        <v>5742</v>
      </c>
      <c r="D4072" t="s">
        <v>3736</v>
      </c>
      <c r="E4072" t="s">
        <v>4030</v>
      </c>
      <c r="F4072">
        <v>5</v>
      </c>
      <c r="G4072">
        <v>160</v>
      </c>
    </row>
    <row r="4073" spans="1:7" hidden="1" x14ac:dyDescent="0.25">
      <c r="A4073" t="s">
        <v>6255</v>
      </c>
      <c r="B4073" t="s">
        <v>4166</v>
      </c>
      <c r="C4073" t="s">
        <v>4689</v>
      </c>
      <c r="D4073" t="s">
        <v>3738</v>
      </c>
      <c r="E4073" t="s">
        <v>4030</v>
      </c>
      <c r="F4073">
        <v>0</v>
      </c>
      <c r="G4073">
        <v>0</v>
      </c>
    </row>
    <row r="4074" spans="1:7" hidden="1" x14ac:dyDescent="0.25">
      <c r="A4074" t="s">
        <v>6255</v>
      </c>
      <c r="B4074" t="s">
        <v>4055</v>
      </c>
      <c r="C4074" t="s">
        <v>4690</v>
      </c>
      <c r="D4074" t="s">
        <v>3739</v>
      </c>
      <c r="E4074" t="s">
        <v>4033</v>
      </c>
      <c r="F4074">
        <v>5</v>
      </c>
      <c r="G4074">
        <v>129.94999999999999</v>
      </c>
    </row>
    <row r="4075" spans="1:7" hidden="1" x14ac:dyDescent="0.25">
      <c r="A4075" t="s">
        <v>6255</v>
      </c>
      <c r="B4075" t="s">
        <v>4342</v>
      </c>
      <c r="C4075" t="s">
        <v>5745</v>
      </c>
      <c r="D4075" t="s">
        <v>3740</v>
      </c>
      <c r="E4075" t="s">
        <v>4030</v>
      </c>
      <c r="F4075">
        <v>2</v>
      </c>
      <c r="G4075">
        <v>249.6</v>
      </c>
    </row>
    <row r="4076" spans="1:7" hidden="1" x14ac:dyDescent="0.25">
      <c r="A4076" t="s">
        <v>6255</v>
      </c>
      <c r="B4076" t="s">
        <v>4055</v>
      </c>
      <c r="C4076" t="s">
        <v>4344</v>
      </c>
      <c r="D4076" t="s">
        <v>4345</v>
      </c>
      <c r="E4076" t="s">
        <v>4033</v>
      </c>
      <c r="F4076">
        <v>0</v>
      </c>
      <c r="G4076">
        <v>0</v>
      </c>
    </row>
    <row r="4077" spans="1:7" hidden="1" x14ac:dyDescent="0.25">
      <c r="A4077" t="s">
        <v>6255</v>
      </c>
      <c r="B4077" t="s">
        <v>4234</v>
      </c>
      <c r="C4077" t="s">
        <v>6318</v>
      </c>
      <c r="D4077" t="s">
        <v>6319</v>
      </c>
      <c r="E4077" t="s">
        <v>4033</v>
      </c>
      <c r="F4077">
        <v>4</v>
      </c>
      <c r="G4077">
        <v>21.6</v>
      </c>
    </row>
    <row r="4078" spans="1:7" hidden="1" x14ac:dyDescent="0.25">
      <c r="A4078" t="s">
        <v>6255</v>
      </c>
      <c r="B4078" t="s">
        <v>4234</v>
      </c>
      <c r="C4078" t="s">
        <v>6320</v>
      </c>
      <c r="D4078" t="s">
        <v>6321</v>
      </c>
      <c r="E4078" t="s">
        <v>4033</v>
      </c>
      <c r="F4078">
        <v>0</v>
      </c>
      <c r="G4078">
        <v>0</v>
      </c>
    </row>
    <row r="4079" spans="1:7" hidden="1" x14ac:dyDescent="0.25">
      <c r="A4079" t="s">
        <v>6255</v>
      </c>
      <c r="B4079" t="s">
        <v>4091</v>
      </c>
      <c r="C4079" t="s">
        <v>5755</v>
      </c>
      <c r="D4079" t="s">
        <v>3755</v>
      </c>
      <c r="E4079" t="s">
        <v>4033</v>
      </c>
      <c r="F4079">
        <v>6</v>
      </c>
      <c r="G4079">
        <v>103.8</v>
      </c>
    </row>
    <row r="4080" spans="1:7" hidden="1" x14ac:dyDescent="0.25">
      <c r="A4080" t="s">
        <v>6255</v>
      </c>
      <c r="B4080" t="s">
        <v>4234</v>
      </c>
      <c r="C4080" t="s">
        <v>6322</v>
      </c>
      <c r="D4080" t="s">
        <v>6323</v>
      </c>
      <c r="E4080" t="s">
        <v>4033</v>
      </c>
      <c r="F4080">
        <v>1</v>
      </c>
      <c r="G4080">
        <v>23</v>
      </c>
    </row>
    <row r="4081" spans="1:7" hidden="1" x14ac:dyDescent="0.25">
      <c r="A4081" t="s">
        <v>6255</v>
      </c>
      <c r="B4081" t="s">
        <v>4477</v>
      </c>
      <c r="C4081" t="s">
        <v>4692</v>
      </c>
      <c r="D4081" t="s">
        <v>3764</v>
      </c>
      <c r="E4081" t="s">
        <v>4033</v>
      </c>
      <c r="F4081">
        <v>320</v>
      </c>
      <c r="G4081">
        <v>444.8</v>
      </c>
    </row>
    <row r="4082" spans="1:7" hidden="1" x14ac:dyDescent="0.25">
      <c r="A4082" t="s">
        <v>6255</v>
      </c>
      <c r="B4082" t="s">
        <v>4477</v>
      </c>
      <c r="C4082" t="s">
        <v>4693</v>
      </c>
      <c r="D4082" t="s">
        <v>4694</v>
      </c>
      <c r="E4082" t="s">
        <v>4239</v>
      </c>
      <c r="F4082">
        <v>0</v>
      </c>
      <c r="G4082">
        <v>0</v>
      </c>
    </row>
    <row r="4083" spans="1:7" hidden="1" x14ac:dyDescent="0.25">
      <c r="A4083" t="s">
        <v>6255</v>
      </c>
      <c r="B4083" t="s">
        <v>4091</v>
      </c>
      <c r="C4083" t="s">
        <v>6324</v>
      </c>
      <c r="D4083" t="s">
        <v>6325</v>
      </c>
      <c r="E4083" t="s">
        <v>4033</v>
      </c>
      <c r="F4083">
        <v>1</v>
      </c>
      <c r="G4083">
        <v>8.07</v>
      </c>
    </row>
    <row r="4084" spans="1:7" hidden="1" x14ac:dyDescent="0.25">
      <c r="A4084" t="s">
        <v>6255</v>
      </c>
      <c r="B4084" t="s">
        <v>4091</v>
      </c>
      <c r="C4084" t="s">
        <v>6195</v>
      </c>
      <c r="D4084" t="s">
        <v>6196</v>
      </c>
      <c r="E4084" t="s">
        <v>4033</v>
      </c>
      <c r="F4084">
        <v>0</v>
      </c>
      <c r="G4084">
        <v>0</v>
      </c>
    </row>
    <row r="4085" spans="1:7" hidden="1" x14ac:dyDescent="0.25">
      <c r="A4085" t="s">
        <v>6255</v>
      </c>
      <c r="B4085" t="s">
        <v>4091</v>
      </c>
      <c r="C4085" t="s">
        <v>5763</v>
      </c>
      <c r="D4085" t="s">
        <v>3786</v>
      </c>
      <c r="E4085" t="s">
        <v>4033</v>
      </c>
      <c r="F4085">
        <v>13</v>
      </c>
      <c r="G4085">
        <v>32.79</v>
      </c>
    </row>
    <row r="4086" spans="1:7" hidden="1" x14ac:dyDescent="0.25">
      <c r="A4086" t="s">
        <v>6255</v>
      </c>
      <c r="B4086" t="s">
        <v>4028</v>
      </c>
      <c r="C4086" t="s">
        <v>4695</v>
      </c>
      <c r="D4086" t="s">
        <v>3788</v>
      </c>
      <c r="E4086" t="s">
        <v>4173</v>
      </c>
      <c r="F4086">
        <v>0</v>
      </c>
      <c r="G4086">
        <v>0</v>
      </c>
    </row>
    <row r="4087" spans="1:7" hidden="1" x14ac:dyDescent="0.25">
      <c r="A4087" t="s">
        <v>6255</v>
      </c>
      <c r="B4087" t="s">
        <v>4042</v>
      </c>
      <c r="C4087" t="s">
        <v>5768</v>
      </c>
      <c r="D4087" t="s">
        <v>3800</v>
      </c>
      <c r="E4087" t="s">
        <v>4033</v>
      </c>
      <c r="F4087">
        <v>6</v>
      </c>
      <c r="G4087">
        <v>84.12</v>
      </c>
    </row>
    <row r="4088" spans="1:7" hidden="1" x14ac:dyDescent="0.25">
      <c r="A4088" t="s">
        <v>6255</v>
      </c>
      <c r="B4088" t="s">
        <v>4042</v>
      </c>
      <c r="C4088" t="s">
        <v>5769</v>
      </c>
      <c r="D4088" t="s">
        <v>3802</v>
      </c>
      <c r="E4088" t="s">
        <v>4033</v>
      </c>
      <c r="F4088">
        <v>0</v>
      </c>
      <c r="G4088">
        <v>0</v>
      </c>
    </row>
    <row r="4089" spans="1:7" hidden="1" x14ac:dyDescent="0.25">
      <c r="A4089" t="s">
        <v>6255</v>
      </c>
      <c r="B4089" t="s">
        <v>4091</v>
      </c>
      <c r="C4089" t="s">
        <v>4699</v>
      </c>
      <c r="D4089" t="s">
        <v>3815</v>
      </c>
      <c r="E4089" t="s">
        <v>4033</v>
      </c>
      <c r="F4089">
        <v>30</v>
      </c>
      <c r="G4089">
        <v>140.72</v>
      </c>
    </row>
    <row r="4090" spans="1:7" hidden="1" x14ac:dyDescent="0.25">
      <c r="A4090" t="s">
        <v>6255</v>
      </c>
      <c r="B4090" t="s">
        <v>4091</v>
      </c>
      <c r="C4090" t="s">
        <v>4894</v>
      </c>
      <c r="D4090" t="s">
        <v>3827</v>
      </c>
      <c r="E4090" t="s">
        <v>4033</v>
      </c>
      <c r="F4090">
        <v>5</v>
      </c>
      <c r="G4090">
        <v>10.52</v>
      </c>
    </row>
    <row r="4091" spans="1:7" hidden="1" x14ac:dyDescent="0.25">
      <c r="A4091" t="s">
        <v>6255</v>
      </c>
      <c r="B4091" t="s">
        <v>4234</v>
      </c>
      <c r="C4091" t="s">
        <v>6326</v>
      </c>
      <c r="D4091" t="s">
        <v>6327</v>
      </c>
      <c r="E4091" t="s">
        <v>4033</v>
      </c>
      <c r="F4091">
        <v>2</v>
      </c>
      <c r="G4091">
        <v>8.98</v>
      </c>
    </row>
    <row r="4092" spans="1:7" hidden="1" x14ac:dyDescent="0.25">
      <c r="A4092" t="s">
        <v>6255</v>
      </c>
      <c r="B4092" t="s">
        <v>4234</v>
      </c>
      <c r="C4092" t="s">
        <v>6328</v>
      </c>
      <c r="D4092" t="s">
        <v>6329</v>
      </c>
      <c r="E4092" t="s">
        <v>4033</v>
      </c>
      <c r="F4092">
        <v>2</v>
      </c>
      <c r="G4092">
        <v>4.78</v>
      </c>
    </row>
    <row r="4093" spans="1:7" hidden="1" x14ac:dyDescent="0.25">
      <c r="A4093" t="s">
        <v>6255</v>
      </c>
      <c r="B4093" t="s">
        <v>4091</v>
      </c>
      <c r="C4093" t="s">
        <v>6330</v>
      </c>
      <c r="D4093" t="s">
        <v>6331</v>
      </c>
      <c r="E4093" t="s">
        <v>4033</v>
      </c>
      <c r="F4093">
        <v>10</v>
      </c>
      <c r="G4093">
        <v>7.12</v>
      </c>
    </row>
    <row r="4094" spans="1:7" hidden="1" x14ac:dyDescent="0.25">
      <c r="A4094" t="s">
        <v>6255</v>
      </c>
      <c r="B4094" t="s">
        <v>4055</v>
      </c>
      <c r="C4094" t="s">
        <v>4351</v>
      </c>
      <c r="D4094" t="s">
        <v>3857</v>
      </c>
      <c r="E4094" t="s">
        <v>4033</v>
      </c>
      <c r="F4094">
        <v>4</v>
      </c>
      <c r="G4094">
        <v>7.78</v>
      </c>
    </row>
    <row r="4095" spans="1:7" hidden="1" x14ac:dyDescent="0.25">
      <c r="A4095" t="s">
        <v>6255</v>
      </c>
      <c r="B4095" t="s">
        <v>4055</v>
      </c>
      <c r="C4095" t="s">
        <v>4352</v>
      </c>
      <c r="D4095" t="s">
        <v>3861</v>
      </c>
      <c r="E4095" t="s">
        <v>4033</v>
      </c>
      <c r="F4095">
        <v>10</v>
      </c>
      <c r="G4095">
        <v>57</v>
      </c>
    </row>
    <row r="4096" spans="1:7" hidden="1" x14ac:dyDescent="0.25">
      <c r="A4096" t="s">
        <v>6255</v>
      </c>
      <c r="B4096" t="s">
        <v>4055</v>
      </c>
      <c r="C4096" t="s">
        <v>5809</v>
      </c>
      <c r="D4096" t="s">
        <v>3889</v>
      </c>
      <c r="E4096" t="s">
        <v>4033</v>
      </c>
      <c r="F4096">
        <v>0</v>
      </c>
      <c r="G4096">
        <v>0</v>
      </c>
    </row>
    <row r="4097" spans="1:7" hidden="1" x14ac:dyDescent="0.25">
      <c r="A4097" t="s">
        <v>6255</v>
      </c>
      <c r="B4097" t="s">
        <v>4055</v>
      </c>
      <c r="C4097" t="s">
        <v>4702</v>
      </c>
      <c r="D4097" t="s">
        <v>3890</v>
      </c>
      <c r="E4097" t="s">
        <v>4033</v>
      </c>
      <c r="F4097">
        <v>0</v>
      </c>
      <c r="G4097">
        <v>0</v>
      </c>
    </row>
    <row r="4098" spans="1:7" hidden="1" x14ac:dyDescent="0.25">
      <c r="A4098" t="s">
        <v>6255</v>
      </c>
      <c r="B4098" t="s">
        <v>4055</v>
      </c>
      <c r="C4098" t="s">
        <v>5990</v>
      </c>
      <c r="D4098" t="s">
        <v>3892</v>
      </c>
      <c r="E4098" t="s">
        <v>4033</v>
      </c>
      <c r="F4098">
        <v>0</v>
      </c>
      <c r="G4098">
        <v>0</v>
      </c>
    </row>
    <row r="4099" spans="1:7" hidden="1" x14ac:dyDescent="0.25">
      <c r="A4099" t="s">
        <v>6255</v>
      </c>
      <c r="B4099" t="s">
        <v>4055</v>
      </c>
      <c r="C4099" t="s">
        <v>5810</v>
      </c>
      <c r="D4099" t="s">
        <v>3893</v>
      </c>
      <c r="E4099" t="s">
        <v>4033</v>
      </c>
      <c r="F4099">
        <v>0</v>
      </c>
      <c r="G4099">
        <v>0</v>
      </c>
    </row>
    <row r="4100" spans="1:7" hidden="1" x14ac:dyDescent="0.25">
      <c r="A4100" t="s">
        <v>6255</v>
      </c>
      <c r="B4100" t="s">
        <v>4055</v>
      </c>
      <c r="C4100" t="s">
        <v>6332</v>
      </c>
      <c r="D4100" t="s">
        <v>3894</v>
      </c>
      <c r="E4100" t="s">
        <v>4033</v>
      </c>
      <c r="F4100">
        <v>0</v>
      </c>
      <c r="G4100">
        <v>0</v>
      </c>
    </row>
    <row r="4101" spans="1:7" hidden="1" x14ac:dyDescent="0.25">
      <c r="A4101" t="s">
        <v>6255</v>
      </c>
      <c r="B4101" t="s">
        <v>4055</v>
      </c>
      <c r="C4101" t="s">
        <v>4898</v>
      </c>
      <c r="D4101" t="s">
        <v>3895</v>
      </c>
      <c r="E4101" t="s">
        <v>4033</v>
      </c>
      <c r="F4101">
        <v>0</v>
      </c>
      <c r="G4101">
        <v>0</v>
      </c>
    </row>
    <row r="4102" spans="1:7" hidden="1" x14ac:dyDescent="0.25">
      <c r="A4102" t="s">
        <v>6255</v>
      </c>
      <c r="B4102" t="s">
        <v>4055</v>
      </c>
      <c r="C4102" t="s">
        <v>4703</v>
      </c>
      <c r="D4102" t="s">
        <v>3897</v>
      </c>
      <c r="E4102" t="s">
        <v>4033</v>
      </c>
      <c r="F4102">
        <v>5</v>
      </c>
      <c r="G4102">
        <v>17.46</v>
      </c>
    </row>
    <row r="4103" spans="1:7" hidden="1" x14ac:dyDescent="0.25">
      <c r="A4103" t="s">
        <v>6255</v>
      </c>
      <c r="B4103" t="s">
        <v>4055</v>
      </c>
      <c r="C4103" t="s">
        <v>4704</v>
      </c>
      <c r="D4103" t="s">
        <v>3898</v>
      </c>
      <c r="E4103" t="s">
        <v>4033</v>
      </c>
      <c r="F4103">
        <v>0</v>
      </c>
      <c r="G4103">
        <v>0</v>
      </c>
    </row>
    <row r="4104" spans="1:7" hidden="1" x14ac:dyDescent="0.25">
      <c r="A4104" t="s">
        <v>6255</v>
      </c>
      <c r="B4104" t="s">
        <v>4477</v>
      </c>
      <c r="C4104" t="s">
        <v>5822</v>
      </c>
      <c r="D4104" t="s">
        <v>5823</v>
      </c>
      <c r="E4104" t="s">
        <v>4033</v>
      </c>
      <c r="F4104">
        <v>0</v>
      </c>
      <c r="G4104">
        <v>0</v>
      </c>
    </row>
    <row r="4105" spans="1:7" hidden="1" x14ac:dyDescent="0.25">
      <c r="A4105" t="s">
        <v>6255</v>
      </c>
      <c r="B4105" t="s">
        <v>4042</v>
      </c>
      <c r="C4105" t="s">
        <v>4374</v>
      </c>
      <c r="D4105" t="s">
        <v>3916</v>
      </c>
      <c r="E4105" t="s">
        <v>4239</v>
      </c>
      <c r="F4105">
        <v>113</v>
      </c>
      <c r="G4105">
        <v>2265.69</v>
      </c>
    </row>
    <row r="4106" spans="1:7" hidden="1" x14ac:dyDescent="0.25">
      <c r="A4106" t="s">
        <v>6255</v>
      </c>
      <c r="B4106" t="s">
        <v>4091</v>
      </c>
      <c r="C4106" t="s">
        <v>6333</v>
      </c>
      <c r="D4106" t="s">
        <v>6334</v>
      </c>
      <c r="E4106" t="s">
        <v>4033</v>
      </c>
      <c r="F4106">
        <v>1</v>
      </c>
      <c r="G4106">
        <v>1.55</v>
      </c>
    </row>
    <row r="4107" spans="1:7" hidden="1" x14ac:dyDescent="0.25">
      <c r="A4107" t="s">
        <v>6255</v>
      </c>
      <c r="B4107" t="s">
        <v>4091</v>
      </c>
      <c r="C4107" t="s">
        <v>6335</v>
      </c>
      <c r="D4107" t="s">
        <v>3923</v>
      </c>
      <c r="E4107" t="s">
        <v>4033</v>
      </c>
      <c r="F4107">
        <v>4</v>
      </c>
      <c r="G4107">
        <v>26.34</v>
      </c>
    </row>
    <row r="4108" spans="1:7" hidden="1" x14ac:dyDescent="0.25">
      <c r="A4108" t="s">
        <v>6255</v>
      </c>
      <c r="B4108" t="s">
        <v>4091</v>
      </c>
      <c r="C4108" t="s">
        <v>4901</v>
      </c>
      <c r="D4108" t="s">
        <v>3926</v>
      </c>
      <c r="E4108" t="s">
        <v>4033</v>
      </c>
      <c r="F4108">
        <v>2</v>
      </c>
      <c r="G4108">
        <v>79.13</v>
      </c>
    </row>
    <row r="4109" spans="1:7" hidden="1" x14ac:dyDescent="0.25">
      <c r="A4109" t="s">
        <v>6255</v>
      </c>
      <c r="B4109" t="s">
        <v>4091</v>
      </c>
      <c r="C4109" t="s">
        <v>5832</v>
      </c>
      <c r="D4109" t="s">
        <v>3927</v>
      </c>
      <c r="E4109" t="s">
        <v>4033</v>
      </c>
      <c r="F4109">
        <v>2</v>
      </c>
      <c r="G4109">
        <v>90.61</v>
      </c>
    </row>
    <row r="4110" spans="1:7" hidden="1" x14ac:dyDescent="0.25">
      <c r="A4110" t="s">
        <v>6255</v>
      </c>
      <c r="B4110" t="s">
        <v>4091</v>
      </c>
      <c r="C4110" t="s">
        <v>4902</v>
      </c>
      <c r="D4110" t="s">
        <v>3929</v>
      </c>
      <c r="E4110" t="s">
        <v>4033</v>
      </c>
      <c r="F4110">
        <v>3</v>
      </c>
      <c r="G4110">
        <v>93.13</v>
      </c>
    </row>
    <row r="4111" spans="1:7" hidden="1" x14ac:dyDescent="0.25">
      <c r="A4111" t="s">
        <v>6255</v>
      </c>
      <c r="B4111" t="s">
        <v>4091</v>
      </c>
      <c r="C4111" t="s">
        <v>4903</v>
      </c>
      <c r="D4111" t="s">
        <v>3930</v>
      </c>
      <c r="E4111" t="s">
        <v>4033</v>
      </c>
      <c r="F4111">
        <v>3</v>
      </c>
      <c r="G4111">
        <v>139.66999999999999</v>
      </c>
    </row>
    <row r="4112" spans="1:7" hidden="1" x14ac:dyDescent="0.25">
      <c r="A4112" t="s">
        <v>6255</v>
      </c>
      <c r="B4112" t="s">
        <v>4166</v>
      </c>
      <c r="C4112" t="s">
        <v>4710</v>
      </c>
      <c r="D4112" t="s">
        <v>3950</v>
      </c>
      <c r="E4112" t="s">
        <v>4030</v>
      </c>
      <c r="F4112">
        <v>0</v>
      </c>
      <c r="G4112">
        <v>0</v>
      </c>
    </row>
    <row r="4113" spans="1:7" hidden="1" x14ac:dyDescent="0.25">
      <c r="A4113" t="s">
        <v>6255</v>
      </c>
      <c r="B4113" t="s">
        <v>4342</v>
      </c>
      <c r="C4113" t="s">
        <v>5845</v>
      </c>
      <c r="D4113" t="s">
        <v>3950</v>
      </c>
      <c r="E4113" t="s">
        <v>4030</v>
      </c>
      <c r="F4113">
        <v>4</v>
      </c>
      <c r="G4113">
        <v>50.83</v>
      </c>
    </row>
    <row r="4114" spans="1:7" hidden="1" x14ac:dyDescent="0.25">
      <c r="A4114" t="s">
        <v>6255</v>
      </c>
      <c r="B4114" t="s">
        <v>4477</v>
      </c>
      <c r="C4114" t="s">
        <v>4711</v>
      </c>
      <c r="D4114" t="s">
        <v>3951</v>
      </c>
      <c r="E4114" t="s">
        <v>4239</v>
      </c>
      <c r="F4114">
        <v>2</v>
      </c>
      <c r="G4114">
        <v>218.01</v>
      </c>
    </row>
    <row r="4115" spans="1:7" hidden="1" x14ac:dyDescent="0.25">
      <c r="A4115" t="s">
        <v>6255</v>
      </c>
      <c r="B4115" t="s">
        <v>4166</v>
      </c>
      <c r="C4115" t="s">
        <v>4712</v>
      </c>
      <c r="D4115" t="s">
        <v>3952</v>
      </c>
      <c r="E4115" t="s">
        <v>4030</v>
      </c>
      <c r="F4115">
        <v>2</v>
      </c>
      <c r="G4115">
        <v>48.99</v>
      </c>
    </row>
    <row r="4116" spans="1:7" hidden="1" x14ac:dyDescent="0.25">
      <c r="A4116" t="s">
        <v>6255</v>
      </c>
      <c r="B4116" t="s">
        <v>4037</v>
      </c>
      <c r="C4116" t="s">
        <v>4713</v>
      </c>
      <c r="D4116" t="s">
        <v>3956</v>
      </c>
      <c r="E4116" t="s">
        <v>4033</v>
      </c>
      <c r="F4116">
        <v>4</v>
      </c>
      <c r="G4116">
        <v>7.1</v>
      </c>
    </row>
    <row r="4117" spans="1:7" hidden="1" x14ac:dyDescent="0.25">
      <c r="A4117" t="s">
        <v>6255</v>
      </c>
      <c r="B4117" t="s">
        <v>4037</v>
      </c>
      <c r="C4117" t="s">
        <v>4911</v>
      </c>
      <c r="D4117" t="s">
        <v>3957</v>
      </c>
      <c r="E4117" t="s">
        <v>4033</v>
      </c>
      <c r="F4117">
        <v>11</v>
      </c>
      <c r="G4117">
        <v>6.29</v>
      </c>
    </row>
    <row r="4118" spans="1:7" hidden="1" x14ac:dyDescent="0.25">
      <c r="A4118" t="s">
        <v>6255</v>
      </c>
      <c r="B4118" t="s">
        <v>4037</v>
      </c>
      <c r="C4118" t="s">
        <v>5847</v>
      </c>
      <c r="D4118" t="s">
        <v>3959</v>
      </c>
      <c r="E4118" t="s">
        <v>4033</v>
      </c>
      <c r="F4118">
        <v>8</v>
      </c>
      <c r="G4118">
        <v>6.01</v>
      </c>
    </row>
    <row r="4119" spans="1:7" hidden="1" x14ac:dyDescent="0.25">
      <c r="A4119" t="s">
        <v>6255</v>
      </c>
      <c r="B4119" t="s">
        <v>4234</v>
      </c>
      <c r="C4119" t="s">
        <v>6336</v>
      </c>
      <c r="D4119" t="s">
        <v>6337</v>
      </c>
      <c r="E4119" t="s">
        <v>4033</v>
      </c>
      <c r="F4119">
        <v>7</v>
      </c>
      <c r="G4119">
        <v>60.07</v>
      </c>
    </row>
    <row r="4120" spans="1:7" hidden="1" x14ac:dyDescent="0.25">
      <c r="A4120" t="s">
        <v>6255</v>
      </c>
      <c r="B4120" t="s">
        <v>4091</v>
      </c>
      <c r="C4120" t="s">
        <v>6338</v>
      </c>
      <c r="D4120" t="s">
        <v>3983</v>
      </c>
      <c r="E4120" t="s">
        <v>4033</v>
      </c>
      <c r="F4120">
        <v>19</v>
      </c>
      <c r="G4120">
        <v>78.66</v>
      </c>
    </row>
    <row r="4121" spans="1:7" hidden="1" x14ac:dyDescent="0.25">
      <c r="A4121" t="s">
        <v>6255</v>
      </c>
      <c r="B4121" t="s">
        <v>4091</v>
      </c>
      <c r="C4121" t="s">
        <v>6339</v>
      </c>
      <c r="D4121" t="s">
        <v>6340</v>
      </c>
      <c r="E4121" t="s">
        <v>4033</v>
      </c>
      <c r="F4121">
        <v>2</v>
      </c>
      <c r="G4121">
        <v>508</v>
      </c>
    </row>
    <row r="4122" spans="1:7" hidden="1" x14ac:dyDescent="0.25">
      <c r="A4122" t="s">
        <v>6255</v>
      </c>
      <c r="B4122" t="s">
        <v>4553</v>
      </c>
      <c r="C4122" t="s">
        <v>6341</v>
      </c>
      <c r="D4122" t="s">
        <v>6342</v>
      </c>
      <c r="E4122" t="s">
        <v>4033</v>
      </c>
      <c r="F4122">
        <v>2</v>
      </c>
      <c r="G4122">
        <v>286.38</v>
      </c>
    </row>
    <row r="4123" spans="1:7" hidden="1" x14ac:dyDescent="0.25">
      <c r="A4123" t="s">
        <v>6255</v>
      </c>
      <c r="B4123" t="s">
        <v>4042</v>
      </c>
      <c r="C4123" t="s">
        <v>4714</v>
      </c>
      <c r="D4123" t="s">
        <v>4006</v>
      </c>
      <c r="E4123" t="s">
        <v>4033</v>
      </c>
      <c r="F4123">
        <v>5</v>
      </c>
      <c r="G4123">
        <v>70.86</v>
      </c>
    </row>
    <row r="4124" spans="1:7" hidden="1" x14ac:dyDescent="0.25">
      <c r="A4124" t="s">
        <v>6255</v>
      </c>
      <c r="B4124" t="s">
        <v>4042</v>
      </c>
      <c r="C4124" t="s">
        <v>5858</v>
      </c>
      <c r="D4124" t="s">
        <v>4008</v>
      </c>
      <c r="E4124" t="s">
        <v>4033</v>
      </c>
      <c r="F4124">
        <v>2</v>
      </c>
      <c r="G4124">
        <v>23.27</v>
      </c>
    </row>
    <row r="4125" spans="1:7" hidden="1" x14ac:dyDescent="0.25">
      <c r="A4125" t="s">
        <v>6255</v>
      </c>
      <c r="B4125" t="s">
        <v>4042</v>
      </c>
      <c r="C4125" t="s">
        <v>4717</v>
      </c>
      <c r="D4125" t="s">
        <v>4010</v>
      </c>
      <c r="E4125" t="s">
        <v>4033</v>
      </c>
      <c r="F4125">
        <v>8</v>
      </c>
      <c r="G4125">
        <v>140.21</v>
      </c>
    </row>
    <row r="4126" spans="1:7" hidden="1" x14ac:dyDescent="0.25">
      <c r="A4126" t="s">
        <v>6255</v>
      </c>
      <c r="B4126" t="s">
        <v>4234</v>
      </c>
      <c r="C4126" t="s">
        <v>6343</v>
      </c>
      <c r="D4126" t="s">
        <v>6344</v>
      </c>
      <c r="E4126" t="s">
        <v>4033</v>
      </c>
      <c r="F4126">
        <v>10</v>
      </c>
      <c r="G4126">
        <v>130</v>
      </c>
    </row>
    <row r="4127" spans="1:7" hidden="1" x14ac:dyDescent="0.25">
      <c r="A4127" t="s">
        <v>6345</v>
      </c>
      <c r="B4127" t="s">
        <v>4028</v>
      </c>
      <c r="C4127" t="s">
        <v>4029</v>
      </c>
      <c r="D4127" t="s">
        <v>1498</v>
      </c>
      <c r="E4127" t="s">
        <v>4030</v>
      </c>
      <c r="F4127">
        <v>0</v>
      </c>
      <c r="G4127">
        <v>0</v>
      </c>
    </row>
    <row r="4128" spans="1:7" hidden="1" x14ac:dyDescent="0.25">
      <c r="A4128" t="s">
        <v>6345</v>
      </c>
      <c r="B4128" t="s">
        <v>4091</v>
      </c>
      <c r="C4128" t="s">
        <v>4918</v>
      </c>
      <c r="D4128" t="s">
        <v>1506</v>
      </c>
      <c r="E4128" t="s">
        <v>4033</v>
      </c>
      <c r="F4128">
        <v>2</v>
      </c>
      <c r="G4128">
        <v>12.36</v>
      </c>
    </row>
    <row r="4129" spans="1:7" hidden="1" x14ac:dyDescent="0.25">
      <c r="A4129" t="s">
        <v>6345</v>
      </c>
      <c r="B4129" t="s">
        <v>4053</v>
      </c>
      <c r="C4129" t="s">
        <v>5865</v>
      </c>
      <c r="D4129" t="s">
        <v>1517</v>
      </c>
      <c r="E4129" t="s">
        <v>4173</v>
      </c>
      <c r="F4129">
        <v>0</v>
      </c>
      <c r="G4129">
        <v>0</v>
      </c>
    </row>
    <row r="4130" spans="1:7" hidden="1" x14ac:dyDescent="0.25">
      <c r="A4130" t="s">
        <v>6345</v>
      </c>
      <c r="B4130" t="s">
        <v>4053</v>
      </c>
      <c r="C4130" t="s">
        <v>4953</v>
      </c>
      <c r="D4130" t="s">
        <v>4954</v>
      </c>
      <c r="E4130" t="s">
        <v>4239</v>
      </c>
      <c r="F4130">
        <v>0</v>
      </c>
      <c r="G4130">
        <v>0</v>
      </c>
    </row>
    <row r="4131" spans="1:7" hidden="1" x14ac:dyDescent="0.25">
      <c r="A4131" t="s">
        <v>6345</v>
      </c>
      <c r="B4131" t="s">
        <v>4042</v>
      </c>
      <c r="C4131" t="s">
        <v>6012</v>
      </c>
      <c r="D4131" t="s">
        <v>6013</v>
      </c>
      <c r="E4131" t="s">
        <v>4033</v>
      </c>
      <c r="F4131">
        <v>8</v>
      </c>
      <c r="G4131">
        <v>62.98</v>
      </c>
    </row>
    <row r="4132" spans="1:7" hidden="1" x14ac:dyDescent="0.25">
      <c r="A4132" t="s">
        <v>6345</v>
      </c>
      <c r="B4132" t="s">
        <v>4042</v>
      </c>
      <c r="C4132" t="s">
        <v>4048</v>
      </c>
      <c r="D4132" t="s">
        <v>1576</v>
      </c>
      <c r="E4132" t="s">
        <v>4033</v>
      </c>
      <c r="F4132">
        <v>36</v>
      </c>
      <c r="G4132">
        <v>221.94</v>
      </c>
    </row>
    <row r="4133" spans="1:7" hidden="1" x14ac:dyDescent="0.25">
      <c r="A4133" t="s">
        <v>6345</v>
      </c>
      <c r="B4133" t="s">
        <v>4042</v>
      </c>
      <c r="C4133" t="s">
        <v>4049</v>
      </c>
      <c r="D4133" t="s">
        <v>1578</v>
      </c>
      <c r="E4133" t="s">
        <v>4033</v>
      </c>
      <c r="F4133">
        <v>58</v>
      </c>
      <c r="G4133">
        <v>462.85</v>
      </c>
    </row>
    <row r="4134" spans="1:7" hidden="1" x14ac:dyDescent="0.25">
      <c r="A4134" t="s">
        <v>6345</v>
      </c>
      <c r="B4134" t="s">
        <v>4053</v>
      </c>
      <c r="C4134" t="s">
        <v>4963</v>
      </c>
      <c r="D4134" t="s">
        <v>1581</v>
      </c>
      <c r="E4134" t="s">
        <v>4033</v>
      </c>
      <c r="F4134">
        <v>0</v>
      </c>
      <c r="G4134">
        <v>0</v>
      </c>
    </row>
    <row r="4135" spans="1:7" hidden="1" x14ac:dyDescent="0.25">
      <c r="A4135" t="s">
        <v>6345</v>
      </c>
      <c r="B4135" t="s">
        <v>4053</v>
      </c>
      <c r="C4135" t="s">
        <v>6016</v>
      </c>
      <c r="D4135" t="s">
        <v>1583</v>
      </c>
      <c r="E4135" t="s">
        <v>4030</v>
      </c>
      <c r="F4135">
        <v>0</v>
      </c>
      <c r="G4135">
        <v>0</v>
      </c>
    </row>
    <row r="4136" spans="1:7" hidden="1" x14ac:dyDescent="0.25">
      <c r="A4136" t="s">
        <v>6345</v>
      </c>
      <c r="B4136" t="s">
        <v>4053</v>
      </c>
      <c r="C4136" t="s">
        <v>5868</v>
      </c>
      <c r="D4136" t="s">
        <v>1584</v>
      </c>
      <c r="E4136" t="s">
        <v>4030</v>
      </c>
      <c r="F4136">
        <v>0</v>
      </c>
      <c r="G4136">
        <v>0</v>
      </c>
    </row>
    <row r="4137" spans="1:7" hidden="1" x14ac:dyDescent="0.25">
      <c r="A4137" t="s">
        <v>6345</v>
      </c>
      <c r="B4137" t="s">
        <v>4053</v>
      </c>
      <c r="C4137" t="s">
        <v>6346</v>
      </c>
      <c r="D4137" t="s">
        <v>1617</v>
      </c>
      <c r="E4137" t="s">
        <v>4033</v>
      </c>
      <c r="F4137">
        <v>0</v>
      </c>
      <c r="G4137">
        <v>0</v>
      </c>
    </row>
    <row r="4138" spans="1:7" hidden="1" x14ac:dyDescent="0.25">
      <c r="A4138" t="s">
        <v>6345</v>
      </c>
      <c r="B4138" t="s">
        <v>4053</v>
      </c>
      <c r="C4138" t="s">
        <v>4967</v>
      </c>
      <c r="D4138" t="s">
        <v>1620</v>
      </c>
      <c r="E4138" t="s">
        <v>4239</v>
      </c>
      <c r="F4138">
        <v>0</v>
      </c>
      <c r="G4138">
        <v>0</v>
      </c>
    </row>
    <row r="4139" spans="1:7" hidden="1" x14ac:dyDescent="0.25">
      <c r="A4139" t="s">
        <v>6345</v>
      </c>
      <c r="B4139" t="s">
        <v>4053</v>
      </c>
      <c r="C4139" t="s">
        <v>4968</v>
      </c>
      <c r="D4139" t="s">
        <v>1621</v>
      </c>
      <c r="E4139" t="s">
        <v>4239</v>
      </c>
      <c r="F4139">
        <v>0</v>
      </c>
      <c r="G4139">
        <v>0</v>
      </c>
    </row>
    <row r="4140" spans="1:7" hidden="1" x14ac:dyDescent="0.25">
      <c r="A4140" t="s">
        <v>6345</v>
      </c>
      <c r="B4140" t="s">
        <v>4053</v>
      </c>
      <c r="C4140" t="s">
        <v>4969</v>
      </c>
      <c r="D4140" t="s">
        <v>4970</v>
      </c>
      <c r="E4140" t="s">
        <v>4971</v>
      </c>
      <c r="F4140">
        <v>0</v>
      </c>
      <c r="G4140">
        <v>0</v>
      </c>
    </row>
    <row r="4141" spans="1:7" hidden="1" x14ac:dyDescent="0.25">
      <c r="A4141" t="s">
        <v>6345</v>
      </c>
      <c r="B4141" t="s">
        <v>4055</v>
      </c>
      <c r="C4141" t="s">
        <v>4056</v>
      </c>
      <c r="D4141" t="s">
        <v>1642</v>
      </c>
      <c r="E4141" t="s">
        <v>4033</v>
      </c>
      <c r="F4141">
        <v>0</v>
      </c>
      <c r="G4141">
        <v>0</v>
      </c>
    </row>
    <row r="4142" spans="1:7" hidden="1" x14ac:dyDescent="0.25">
      <c r="A4142" t="s">
        <v>6345</v>
      </c>
      <c r="B4142" t="s">
        <v>4391</v>
      </c>
      <c r="C4142" t="s">
        <v>4978</v>
      </c>
      <c r="D4142" t="s">
        <v>1669</v>
      </c>
      <c r="E4142" t="s">
        <v>4033</v>
      </c>
      <c r="F4142">
        <v>0</v>
      </c>
      <c r="G4142">
        <v>0</v>
      </c>
    </row>
    <row r="4143" spans="1:7" hidden="1" x14ac:dyDescent="0.25">
      <c r="A4143" t="s">
        <v>6345</v>
      </c>
      <c r="B4143" t="s">
        <v>4053</v>
      </c>
      <c r="C4143" t="s">
        <v>5871</v>
      </c>
      <c r="D4143" t="s">
        <v>1681</v>
      </c>
      <c r="E4143" t="s">
        <v>4030</v>
      </c>
      <c r="F4143">
        <v>0</v>
      </c>
      <c r="G4143">
        <v>0</v>
      </c>
    </row>
    <row r="4144" spans="1:7" hidden="1" x14ac:dyDescent="0.25">
      <c r="A4144" t="s">
        <v>6345</v>
      </c>
      <c r="B4144" t="s">
        <v>4053</v>
      </c>
      <c r="C4144" t="s">
        <v>5872</v>
      </c>
      <c r="D4144" t="s">
        <v>1690</v>
      </c>
      <c r="E4144" t="s">
        <v>4030</v>
      </c>
      <c r="F4144">
        <v>0</v>
      </c>
      <c r="G4144">
        <v>0</v>
      </c>
    </row>
    <row r="4145" spans="1:7" hidden="1" x14ac:dyDescent="0.25">
      <c r="A4145" t="s">
        <v>6345</v>
      </c>
      <c r="B4145" t="s">
        <v>4055</v>
      </c>
      <c r="C4145" t="s">
        <v>4061</v>
      </c>
      <c r="D4145" t="s">
        <v>1796</v>
      </c>
      <c r="E4145" t="s">
        <v>4033</v>
      </c>
      <c r="F4145">
        <v>0</v>
      </c>
      <c r="G4145">
        <v>0</v>
      </c>
    </row>
    <row r="4146" spans="1:7" hidden="1" x14ac:dyDescent="0.25">
      <c r="A4146" t="s">
        <v>6345</v>
      </c>
      <c r="B4146" t="s">
        <v>4053</v>
      </c>
      <c r="C4146" t="s">
        <v>5873</v>
      </c>
      <c r="D4146" t="s">
        <v>1799</v>
      </c>
      <c r="E4146" t="s">
        <v>4544</v>
      </c>
      <c r="F4146">
        <v>0</v>
      </c>
      <c r="G4146">
        <v>0</v>
      </c>
    </row>
    <row r="4147" spans="1:7" hidden="1" x14ac:dyDescent="0.25">
      <c r="A4147" t="s">
        <v>6345</v>
      </c>
      <c r="B4147" t="s">
        <v>4391</v>
      </c>
      <c r="C4147" t="s">
        <v>4999</v>
      </c>
      <c r="D4147" t="s">
        <v>1803</v>
      </c>
      <c r="E4147" t="s">
        <v>4033</v>
      </c>
      <c r="F4147">
        <v>0</v>
      </c>
      <c r="G4147">
        <v>0</v>
      </c>
    </row>
    <row r="4148" spans="1:7" hidden="1" x14ac:dyDescent="0.25">
      <c r="A4148" t="s">
        <v>6345</v>
      </c>
      <c r="B4148" t="s">
        <v>4064</v>
      </c>
      <c r="C4148" t="s">
        <v>4739</v>
      </c>
      <c r="D4148" t="s">
        <v>1829</v>
      </c>
      <c r="E4148" t="s">
        <v>4033</v>
      </c>
      <c r="F4148">
        <v>0</v>
      </c>
      <c r="G4148">
        <v>0</v>
      </c>
    </row>
    <row r="4149" spans="1:7" hidden="1" x14ac:dyDescent="0.25">
      <c r="A4149" t="s">
        <v>6345</v>
      </c>
      <c r="B4149" t="s">
        <v>4064</v>
      </c>
      <c r="C4149" t="s">
        <v>4740</v>
      </c>
      <c r="D4149" t="s">
        <v>1830</v>
      </c>
      <c r="E4149" t="s">
        <v>4033</v>
      </c>
      <c r="F4149">
        <v>0</v>
      </c>
      <c r="G4149">
        <v>0</v>
      </c>
    </row>
    <row r="4150" spans="1:7" hidden="1" x14ac:dyDescent="0.25">
      <c r="A4150" t="s">
        <v>6345</v>
      </c>
      <c r="B4150" t="s">
        <v>4064</v>
      </c>
      <c r="C4150" t="s">
        <v>4395</v>
      </c>
      <c r="D4150" t="s">
        <v>1831</v>
      </c>
      <c r="E4150" t="s">
        <v>4033</v>
      </c>
      <c r="F4150">
        <v>0</v>
      </c>
      <c r="G4150">
        <v>0</v>
      </c>
    </row>
    <row r="4151" spans="1:7" hidden="1" x14ac:dyDescent="0.25">
      <c r="A4151" t="s">
        <v>6345</v>
      </c>
      <c r="B4151" t="s">
        <v>4064</v>
      </c>
      <c r="C4151" t="s">
        <v>5024</v>
      </c>
      <c r="D4151" t="s">
        <v>1832</v>
      </c>
      <c r="E4151" t="s">
        <v>4033</v>
      </c>
      <c r="F4151">
        <v>0</v>
      </c>
      <c r="G4151">
        <v>0</v>
      </c>
    </row>
    <row r="4152" spans="1:7" hidden="1" x14ac:dyDescent="0.25">
      <c r="A4152" t="s">
        <v>6345</v>
      </c>
      <c r="B4152" t="s">
        <v>4055</v>
      </c>
      <c r="C4152" t="s">
        <v>4072</v>
      </c>
      <c r="D4152" t="s">
        <v>1868</v>
      </c>
      <c r="E4152" t="s">
        <v>4033</v>
      </c>
      <c r="F4152">
        <v>0</v>
      </c>
      <c r="G4152">
        <v>0</v>
      </c>
    </row>
    <row r="4153" spans="1:7" hidden="1" x14ac:dyDescent="0.25">
      <c r="A4153" t="s">
        <v>6345</v>
      </c>
      <c r="B4153" t="s">
        <v>4055</v>
      </c>
      <c r="C4153" t="s">
        <v>4073</v>
      </c>
      <c r="D4153" t="s">
        <v>1876</v>
      </c>
      <c r="E4153" t="s">
        <v>4033</v>
      </c>
      <c r="F4153">
        <v>0</v>
      </c>
      <c r="G4153">
        <v>0</v>
      </c>
    </row>
    <row r="4154" spans="1:7" hidden="1" x14ac:dyDescent="0.25">
      <c r="A4154" t="s">
        <v>6345</v>
      </c>
      <c r="B4154" t="s">
        <v>4055</v>
      </c>
      <c r="C4154" t="s">
        <v>4074</v>
      </c>
      <c r="D4154" t="s">
        <v>1878</v>
      </c>
      <c r="E4154" t="s">
        <v>4033</v>
      </c>
      <c r="F4154">
        <v>5</v>
      </c>
      <c r="G4154">
        <v>125.5</v>
      </c>
    </row>
    <row r="4155" spans="1:7" hidden="1" x14ac:dyDescent="0.25">
      <c r="A4155" t="s">
        <v>6345</v>
      </c>
      <c r="B4155" t="s">
        <v>4234</v>
      </c>
      <c r="C4155" t="s">
        <v>6021</v>
      </c>
      <c r="D4155" t="s">
        <v>6022</v>
      </c>
      <c r="E4155" t="s">
        <v>4033</v>
      </c>
      <c r="F4155">
        <v>2</v>
      </c>
      <c r="G4155">
        <v>36</v>
      </c>
    </row>
    <row r="4156" spans="1:7" hidden="1" x14ac:dyDescent="0.25">
      <c r="A4156" t="s">
        <v>6345</v>
      </c>
      <c r="B4156" t="s">
        <v>4391</v>
      </c>
      <c r="C4156" t="s">
        <v>5048</v>
      </c>
      <c r="D4156" t="s">
        <v>1889</v>
      </c>
      <c r="E4156" t="s">
        <v>4033</v>
      </c>
      <c r="F4156">
        <v>0</v>
      </c>
      <c r="G4156">
        <v>0</v>
      </c>
    </row>
    <row r="4157" spans="1:7" hidden="1" x14ac:dyDescent="0.25">
      <c r="A4157" t="s">
        <v>6345</v>
      </c>
      <c r="B4157" t="s">
        <v>4391</v>
      </c>
      <c r="C4157" t="s">
        <v>5050</v>
      </c>
      <c r="D4157" t="s">
        <v>1891</v>
      </c>
      <c r="E4157" t="s">
        <v>4033</v>
      </c>
      <c r="F4157">
        <v>0</v>
      </c>
      <c r="G4157">
        <v>0</v>
      </c>
    </row>
    <row r="4158" spans="1:7" hidden="1" x14ac:dyDescent="0.25">
      <c r="A4158" t="s">
        <v>6345</v>
      </c>
      <c r="B4158" t="s">
        <v>4391</v>
      </c>
      <c r="C4158" t="s">
        <v>5052</v>
      </c>
      <c r="D4158" t="s">
        <v>1893</v>
      </c>
      <c r="E4158" t="s">
        <v>4033</v>
      </c>
      <c r="F4158">
        <v>0</v>
      </c>
      <c r="G4158">
        <v>0</v>
      </c>
    </row>
    <row r="4159" spans="1:7" hidden="1" x14ac:dyDescent="0.25">
      <c r="A4159" t="s">
        <v>6345</v>
      </c>
      <c r="B4159" t="s">
        <v>4391</v>
      </c>
      <c r="C4159" t="s">
        <v>5053</v>
      </c>
      <c r="D4159" t="s">
        <v>1894</v>
      </c>
      <c r="E4159" t="s">
        <v>4033</v>
      </c>
      <c r="F4159">
        <v>0</v>
      </c>
      <c r="G4159">
        <v>0</v>
      </c>
    </row>
    <row r="4160" spans="1:7" hidden="1" x14ac:dyDescent="0.25">
      <c r="A4160" t="s">
        <v>6345</v>
      </c>
      <c r="B4160" t="s">
        <v>4064</v>
      </c>
      <c r="C4160" t="s">
        <v>4077</v>
      </c>
      <c r="D4160" t="s">
        <v>1899</v>
      </c>
      <c r="E4160" t="s">
        <v>4033</v>
      </c>
      <c r="F4160">
        <v>0</v>
      </c>
      <c r="G4160">
        <v>0</v>
      </c>
    </row>
    <row r="4161" spans="1:7" hidden="1" x14ac:dyDescent="0.25">
      <c r="A4161" t="s">
        <v>6345</v>
      </c>
      <c r="B4161" t="s">
        <v>4055</v>
      </c>
      <c r="C4161" t="s">
        <v>4080</v>
      </c>
      <c r="D4161" t="s">
        <v>1910</v>
      </c>
      <c r="E4161" t="s">
        <v>4033</v>
      </c>
      <c r="F4161">
        <v>11</v>
      </c>
      <c r="G4161">
        <v>4.08</v>
      </c>
    </row>
    <row r="4162" spans="1:7" hidden="1" x14ac:dyDescent="0.25">
      <c r="A4162" t="s">
        <v>6345</v>
      </c>
      <c r="B4162" t="s">
        <v>4042</v>
      </c>
      <c r="C4162" t="s">
        <v>4081</v>
      </c>
      <c r="D4162" t="s">
        <v>1911</v>
      </c>
      <c r="E4162" t="s">
        <v>4033</v>
      </c>
      <c r="F4162">
        <v>2</v>
      </c>
      <c r="G4162">
        <v>35.6</v>
      </c>
    </row>
    <row r="4163" spans="1:7" hidden="1" x14ac:dyDescent="0.25">
      <c r="A4163" t="s">
        <v>6345</v>
      </c>
      <c r="B4163" t="s">
        <v>4053</v>
      </c>
      <c r="C4163" t="s">
        <v>6347</v>
      </c>
      <c r="D4163" t="s">
        <v>2006</v>
      </c>
      <c r="E4163" t="s">
        <v>4033</v>
      </c>
      <c r="F4163">
        <v>0</v>
      </c>
      <c r="G4163">
        <v>0</v>
      </c>
    </row>
    <row r="4164" spans="1:7" hidden="1" x14ac:dyDescent="0.25">
      <c r="A4164" t="s">
        <v>6345</v>
      </c>
      <c r="B4164" t="s">
        <v>4053</v>
      </c>
      <c r="C4164" t="s">
        <v>6348</v>
      </c>
      <c r="D4164" t="s">
        <v>2044</v>
      </c>
      <c r="E4164" t="s">
        <v>4033</v>
      </c>
      <c r="F4164">
        <v>0</v>
      </c>
      <c r="G4164">
        <v>0</v>
      </c>
    </row>
    <row r="4165" spans="1:7" hidden="1" x14ac:dyDescent="0.25">
      <c r="A4165" t="s">
        <v>6345</v>
      </c>
      <c r="B4165" t="s">
        <v>4234</v>
      </c>
      <c r="C4165" t="s">
        <v>6349</v>
      </c>
      <c r="D4165" t="s">
        <v>6350</v>
      </c>
      <c r="E4165" t="s">
        <v>4033</v>
      </c>
      <c r="F4165">
        <v>2</v>
      </c>
      <c r="G4165">
        <v>7.58</v>
      </c>
    </row>
    <row r="4166" spans="1:7" hidden="1" x14ac:dyDescent="0.25">
      <c r="A4166" t="s">
        <v>6345</v>
      </c>
      <c r="B4166" t="s">
        <v>4091</v>
      </c>
      <c r="C4166" t="s">
        <v>4420</v>
      </c>
      <c r="D4166" t="s">
        <v>2110</v>
      </c>
      <c r="E4166" t="s">
        <v>4093</v>
      </c>
      <c r="F4166">
        <v>0</v>
      </c>
      <c r="G4166">
        <v>0</v>
      </c>
    </row>
    <row r="4167" spans="1:7" hidden="1" x14ac:dyDescent="0.25">
      <c r="A4167" t="s">
        <v>6345</v>
      </c>
      <c r="B4167" t="s">
        <v>4055</v>
      </c>
      <c r="C4167" t="s">
        <v>4421</v>
      </c>
      <c r="D4167" t="s">
        <v>2116</v>
      </c>
      <c r="E4167" t="s">
        <v>4033</v>
      </c>
      <c r="F4167">
        <v>0</v>
      </c>
      <c r="G4167">
        <v>0</v>
      </c>
    </row>
    <row r="4168" spans="1:7" hidden="1" x14ac:dyDescent="0.25">
      <c r="A4168" t="s">
        <v>6345</v>
      </c>
      <c r="B4168" t="s">
        <v>4055</v>
      </c>
      <c r="C4168" t="s">
        <v>5100</v>
      </c>
      <c r="D4168" t="s">
        <v>2125</v>
      </c>
      <c r="E4168" t="s">
        <v>4033</v>
      </c>
      <c r="F4168">
        <v>0</v>
      </c>
      <c r="G4168">
        <v>0</v>
      </c>
    </row>
    <row r="4169" spans="1:7" hidden="1" x14ac:dyDescent="0.25">
      <c r="A4169" t="s">
        <v>6345</v>
      </c>
      <c r="B4169" t="s">
        <v>4053</v>
      </c>
      <c r="C4169" t="s">
        <v>5103</v>
      </c>
      <c r="D4169" t="s">
        <v>2130</v>
      </c>
      <c r="E4169" t="s">
        <v>4030</v>
      </c>
      <c r="F4169">
        <v>0</v>
      </c>
      <c r="G4169">
        <v>0</v>
      </c>
    </row>
    <row r="4170" spans="1:7" hidden="1" x14ac:dyDescent="0.25">
      <c r="A4170" t="s">
        <v>6345</v>
      </c>
      <c r="B4170" t="s">
        <v>4064</v>
      </c>
      <c r="C4170" t="s">
        <v>4423</v>
      </c>
      <c r="D4170" t="s">
        <v>2131</v>
      </c>
      <c r="E4170" t="s">
        <v>4033</v>
      </c>
      <c r="F4170">
        <v>0</v>
      </c>
      <c r="G4170">
        <v>0</v>
      </c>
    </row>
    <row r="4171" spans="1:7" hidden="1" x14ac:dyDescent="0.25">
      <c r="A4171" t="s">
        <v>6345</v>
      </c>
      <c r="B4171" t="s">
        <v>4064</v>
      </c>
      <c r="C4171" t="s">
        <v>6351</v>
      </c>
      <c r="D4171" t="s">
        <v>6352</v>
      </c>
      <c r="E4171" t="s">
        <v>4033</v>
      </c>
      <c r="F4171">
        <v>0</v>
      </c>
      <c r="G4171">
        <v>0</v>
      </c>
    </row>
    <row r="4172" spans="1:7" hidden="1" x14ac:dyDescent="0.25">
      <c r="A4172" t="s">
        <v>6345</v>
      </c>
      <c r="B4172" t="s">
        <v>4064</v>
      </c>
      <c r="C4172" t="s">
        <v>4112</v>
      </c>
      <c r="D4172" t="s">
        <v>2165</v>
      </c>
      <c r="E4172" t="s">
        <v>4033</v>
      </c>
      <c r="F4172">
        <v>0</v>
      </c>
      <c r="G4172">
        <v>0</v>
      </c>
    </row>
    <row r="4173" spans="1:7" hidden="1" x14ac:dyDescent="0.25">
      <c r="A4173" t="s">
        <v>6345</v>
      </c>
      <c r="B4173" t="s">
        <v>4064</v>
      </c>
      <c r="C4173" t="s">
        <v>5153</v>
      </c>
      <c r="D4173" t="s">
        <v>2187</v>
      </c>
      <c r="E4173" t="s">
        <v>4033</v>
      </c>
      <c r="F4173">
        <v>0</v>
      </c>
      <c r="G4173">
        <v>0</v>
      </c>
    </row>
    <row r="4174" spans="1:7" hidden="1" x14ac:dyDescent="0.25">
      <c r="A4174" t="s">
        <v>6345</v>
      </c>
      <c r="B4174" t="s">
        <v>4064</v>
      </c>
      <c r="C4174" t="s">
        <v>5154</v>
      </c>
      <c r="D4174" t="s">
        <v>2188</v>
      </c>
      <c r="E4174" t="s">
        <v>4033</v>
      </c>
      <c r="F4174">
        <v>0</v>
      </c>
      <c r="G4174">
        <v>0</v>
      </c>
    </row>
    <row r="4175" spans="1:7" hidden="1" x14ac:dyDescent="0.25">
      <c r="A4175" t="s">
        <v>6345</v>
      </c>
      <c r="B4175" t="s">
        <v>4064</v>
      </c>
      <c r="C4175" t="s">
        <v>5155</v>
      </c>
      <c r="D4175" t="s">
        <v>2189</v>
      </c>
      <c r="E4175" t="s">
        <v>4033</v>
      </c>
      <c r="F4175">
        <v>0</v>
      </c>
      <c r="G4175">
        <v>0</v>
      </c>
    </row>
    <row r="4176" spans="1:7" hidden="1" x14ac:dyDescent="0.25">
      <c r="A4176" t="s">
        <v>6345</v>
      </c>
      <c r="B4176" t="s">
        <v>4064</v>
      </c>
      <c r="C4176" t="s">
        <v>4428</v>
      </c>
      <c r="D4176" t="s">
        <v>2197</v>
      </c>
      <c r="E4176" t="s">
        <v>4033</v>
      </c>
      <c r="F4176">
        <v>0</v>
      </c>
      <c r="G4176">
        <v>0</v>
      </c>
    </row>
    <row r="4177" spans="1:7" hidden="1" x14ac:dyDescent="0.25">
      <c r="A4177" t="s">
        <v>6345</v>
      </c>
      <c r="B4177" t="s">
        <v>4064</v>
      </c>
      <c r="C4177" t="s">
        <v>4115</v>
      </c>
      <c r="D4177" t="s">
        <v>2219</v>
      </c>
      <c r="E4177" t="s">
        <v>4033</v>
      </c>
      <c r="F4177">
        <v>0</v>
      </c>
      <c r="G4177">
        <v>0</v>
      </c>
    </row>
    <row r="4178" spans="1:7" hidden="1" x14ac:dyDescent="0.25">
      <c r="A4178" t="s">
        <v>6345</v>
      </c>
      <c r="B4178" t="s">
        <v>4064</v>
      </c>
      <c r="C4178" t="s">
        <v>6353</v>
      </c>
      <c r="D4178" t="s">
        <v>6354</v>
      </c>
      <c r="E4178" t="s">
        <v>4033</v>
      </c>
      <c r="F4178">
        <v>0</v>
      </c>
      <c r="G4178">
        <v>0</v>
      </c>
    </row>
    <row r="4179" spans="1:7" hidden="1" x14ac:dyDescent="0.25">
      <c r="A4179" t="s">
        <v>6345</v>
      </c>
      <c r="B4179" t="s">
        <v>4064</v>
      </c>
      <c r="C4179" t="s">
        <v>4445</v>
      </c>
      <c r="D4179" t="s">
        <v>2316</v>
      </c>
      <c r="E4179" t="s">
        <v>4033</v>
      </c>
      <c r="F4179">
        <v>0</v>
      </c>
      <c r="G4179">
        <v>0</v>
      </c>
    </row>
    <row r="4180" spans="1:7" hidden="1" x14ac:dyDescent="0.25">
      <c r="A4180" t="s">
        <v>6345</v>
      </c>
      <c r="B4180" t="s">
        <v>4064</v>
      </c>
      <c r="C4180" t="s">
        <v>4446</v>
      </c>
      <c r="D4180" t="s">
        <v>2318</v>
      </c>
      <c r="E4180" t="s">
        <v>4033</v>
      </c>
      <c r="F4180">
        <v>0</v>
      </c>
      <c r="G4180">
        <v>0</v>
      </c>
    </row>
    <row r="4181" spans="1:7" hidden="1" x14ac:dyDescent="0.25">
      <c r="A4181" t="s">
        <v>6345</v>
      </c>
      <c r="B4181" t="s">
        <v>4122</v>
      </c>
      <c r="C4181" t="s">
        <v>4129</v>
      </c>
      <c r="D4181" t="s">
        <v>2349</v>
      </c>
      <c r="E4181" t="s">
        <v>4033</v>
      </c>
      <c r="F4181">
        <v>0</v>
      </c>
      <c r="G4181">
        <v>0</v>
      </c>
    </row>
    <row r="4182" spans="1:7" hidden="1" x14ac:dyDescent="0.25">
      <c r="A4182" t="s">
        <v>6345</v>
      </c>
      <c r="B4182" t="s">
        <v>4055</v>
      </c>
      <c r="C4182" t="s">
        <v>4130</v>
      </c>
      <c r="D4182" t="s">
        <v>2350</v>
      </c>
      <c r="E4182" t="s">
        <v>4033</v>
      </c>
      <c r="F4182">
        <v>0</v>
      </c>
      <c r="G4182">
        <v>0</v>
      </c>
    </row>
    <row r="4183" spans="1:7" hidden="1" x14ac:dyDescent="0.25">
      <c r="A4183" t="s">
        <v>6345</v>
      </c>
      <c r="B4183" t="s">
        <v>4055</v>
      </c>
      <c r="C4183" t="s">
        <v>4131</v>
      </c>
      <c r="D4183" t="s">
        <v>2351</v>
      </c>
      <c r="E4183" t="s">
        <v>4033</v>
      </c>
      <c r="F4183">
        <v>24</v>
      </c>
      <c r="G4183">
        <v>13.5</v>
      </c>
    </row>
    <row r="4184" spans="1:7" hidden="1" x14ac:dyDescent="0.25">
      <c r="A4184" t="s">
        <v>6345</v>
      </c>
      <c r="B4184" t="s">
        <v>4055</v>
      </c>
      <c r="C4184" t="s">
        <v>4132</v>
      </c>
      <c r="D4184" t="s">
        <v>2352</v>
      </c>
      <c r="E4184" t="s">
        <v>4033</v>
      </c>
      <c r="F4184">
        <v>39</v>
      </c>
      <c r="G4184">
        <v>21.59</v>
      </c>
    </row>
    <row r="4185" spans="1:7" hidden="1" x14ac:dyDescent="0.25">
      <c r="A4185" t="s">
        <v>6345</v>
      </c>
      <c r="B4185" t="s">
        <v>4055</v>
      </c>
      <c r="C4185" t="s">
        <v>4452</v>
      </c>
      <c r="D4185" t="s">
        <v>2354</v>
      </c>
      <c r="E4185" t="s">
        <v>4033</v>
      </c>
      <c r="F4185">
        <v>0</v>
      </c>
      <c r="G4185">
        <v>0</v>
      </c>
    </row>
    <row r="4186" spans="1:7" hidden="1" x14ac:dyDescent="0.25">
      <c r="A4186" t="s">
        <v>6345</v>
      </c>
      <c r="B4186" t="s">
        <v>4055</v>
      </c>
      <c r="C4186" t="s">
        <v>4134</v>
      </c>
      <c r="D4186" t="s">
        <v>2359</v>
      </c>
      <c r="E4186" t="s">
        <v>4033</v>
      </c>
      <c r="F4186">
        <v>3</v>
      </c>
      <c r="G4186">
        <v>4.5</v>
      </c>
    </row>
    <row r="4187" spans="1:7" hidden="1" x14ac:dyDescent="0.25">
      <c r="A4187" t="s">
        <v>6345</v>
      </c>
      <c r="B4187" t="s">
        <v>4166</v>
      </c>
      <c r="C4187" t="s">
        <v>5276</v>
      </c>
      <c r="D4187" t="s">
        <v>2368</v>
      </c>
      <c r="E4187" t="s">
        <v>4033</v>
      </c>
      <c r="F4187">
        <v>0</v>
      </c>
      <c r="G4187">
        <v>0</v>
      </c>
    </row>
    <row r="4188" spans="1:7" hidden="1" x14ac:dyDescent="0.25">
      <c r="A4188" t="s">
        <v>6345</v>
      </c>
      <c r="B4188" t="s">
        <v>4234</v>
      </c>
      <c r="C4188" t="s">
        <v>6355</v>
      </c>
      <c r="D4188" t="s">
        <v>6356</v>
      </c>
      <c r="E4188" t="s">
        <v>4033</v>
      </c>
      <c r="F4188">
        <v>4</v>
      </c>
      <c r="G4188">
        <v>9.1999999999999993</v>
      </c>
    </row>
    <row r="4189" spans="1:7" hidden="1" x14ac:dyDescent="0.25">
      <c r="A4189" t="s">
        <v>6345</v>
      </c>
      <c r="B4189" t="s">
        <v>4234</v>
      </c>
      <c r="C4189" t="s">
        <v>6357</v>
      </c>
      <c r="D4189" t="s">
        <v>6358</v>
      </c>
      <c r="E4189" t="s">
        <v>4033</v>
      </c>
      <c r="F4189">
        <v>1</v>
      </c>
      <c r="G4189">
        <v>2.2999999999999998</v>
      </c>
    </row>
    <row r="4190" spans="1:7" hidden="1" x14ac:dyDescent="0.25">
      <c r="A4190" t="s">
        <v>6345</v>
      </c>
      <c r="B4190" t="s">
        <v>4055</v>
      </c>
      <c r="C4190" t="s">
        <v>4136</v>
      </c>
      <c r="D4190" t="s">
        <v>2374</v>
      </c>
      <c r="E4190" t="s">
        <v>4033</v>
      </c>
      <c r="F4190">
        <v>0</v>
      </c>
      <c r="G4190">
        <v>0</v>
      </c>
    </row>
    <row r="4191" spans="1:7" hidden="1" x14ac:dyDescent="0.25">
      <c r="A4191" t="s">
        <v>6345</v>
      </c>
      <c r="B4191" t="s">
        <v>4055</v>
      </c>
      <c r="C4191" t="s">
        <v>4137</v>
      </c>
      <c r="D4191" t="s">
        <v>2375</v>
      </c>
      <c r="E4191" t="s">
        <v>4033</v>
      </c>
      <c r="F4191">
        <v>0</v>
      </c>
      <c r="G4191">
        <v>0</v>
      </c>
    </row>
    <row r="4192" spans="1:7" hidden="1" x14ac:dyDescent="0.25">
      <c r="A4192" t="s">
        <v>6345</v>
      </c>
      <c r="B4192" t="s">
        <v>4083</v>
      </c>
      <c r="C4192" t="s">
        <v>5279</v>
      </c>
      <c r="D4192" t="s">
        <v>2376</v>
      </c>
      <c r="E4192" t="s">
        <v>4033</v>
      </c>
      <c r="F4192">
        <v>1</v>
      </c>
      <c r="G4192">
        <v>10.5</v>
      </c>
    </row>
    <row r="4193" spans="1:7" hidden="1" x14ac:dyDescent="0.25">
      <c r="A4193" t="s">
        <v>6345</v>
      </c>
      <c r="B4193" t="s">
        <v>4083</v>
      </c>
      <c r="C4193" t="s">
        <v>5280</v>
      </c>
      <c r="D4193" t="s">
        <v>2378</v>
      </c>
      <c r="E4193" t="s">
        <v>4033</v>
      </c>
      <c r="F4193">
        <v>2</v>
      </c>
      <c r="G4193">
        <v>21</v>
      </c>
    </row>
    <row r="4194" spans="1:7" hidden="1" x14ac:dyDescent="0.25">
      <c r="A4194" t="s">
        <v>6345</v>
      </c>
      <c r="B4194" t="s">
        <v>4053</v>
      </c>
      <c r="C4194" t="s">
        <v>5884</v>
      </c>
      <c r="D4194" t="s">
        <v>2401</v>
      </c>
      <c r="E4194" t="s">
        <v>4033</v>
      </c>
      <c r="F4194">
        <v>0</v>
      </c>
      <c r="G4194">
        <v>0</v>
      </c>
    </row>
    <row r="4195" spans="1:7" hidden="1" x14ac:dyDescent="0.25">
      <c r="A4195" t="s">
        <v>6345</v>
      </c>
      <c r="B4195" t="s">
        <v>4053</v>
      </c>
      <c r="C4195" t="s">
        <v>5885</v>
      </c>
      <c r="D4195" t="s">
        <v>2403</v>
      </c>
      <c r="E4195" t="s">
        <v>4239</v>
      </c>
      <c r="F4195">
        <v>0</v>
      </c>
      <c r="G4195">
        <v>0</v>
      </c>
    </row>
    <row r="4196" spans="1:7" hidden="1" x14ac:dyDescent="0.25">
      <c r="A4196" t="s">
        <v>6345</v>
      </c>
      <c r="B4196" t="s">
        <v>4053</v>
      </c>
      <c r="C4196" t="s">
        <v>6359</v>
      </c>
      <c r="D4196" t="s">
        <v>2415</v>
      </c>
      <c r="E4196" t="s">
        <v>4544</v>
      </c>
      <c r="F4196">
        <v>0</v>
      </c>
      <c r="G4196">
        <v>0</v>
      </c>
    </row>
    <row r="4197" spans="1:7" hidden="1" x14ac:dyDescent="0.25">
      <c r="A4197" t="s">
        <v>6345</v>
      </c>
      <c r="B4197" t="s">
        <v>4053</v>
      </c>
      <c r="C4197" t="s">
        <v>5888</v>
      </c>
      <c r="D4197" t="s">
        <v>2421</v>
      </c>
      <c r="E4197" t="s">
        <v>4544</v>
      </c>
      <c r="F4197">
        <v>0</v>
      </c>
      <c r="G4197">
        <v>0</v>
      </c>
    </row>
    <row r="4198" spans="1:7" hidden="1" x14ac:dyDescent="0.25">
      <c r="A4198" t="s">
        <v>6345</v>
      </c>
      <c r="B4198" t="s">
        <v>4053</v>
      </c>
      <c r="C4198" t="s">
        <v>5889</v>
      </c>
      <c r="D4198" t="s">
        <v>2423</v>
      </c>
      <c r="E4198" t="s">
        <v>4544</v>
      </c>
      <c r="F4198">
        <v>0</v>
      </c>
      <c r="G4198">
        <v>0</v>
      </c>
    </row>
    <row r="4199" spans="1:7" hidden="1" x14ac:dyDescent="0.25">
      <c r="A4199" t="s">
        <v>6345</v>
      </c>
      <c r="B4199" t="s">
        <v>4055</v>
      </c>
      <c r="C4199" t="s">
        <v>4141</v>
      </c>
      <c r="D4199" t="s">
        <v>2424</v>
      </c>
      <c r="E4199" t="s">
        <v>4033</v>
      </c>
      <c r="F4199">
        <v>2</v>
      </c>
      <c r="G4199">
        <v>2.9</v>
      </c>
    </row>
    <row r="4200" spans="1:7" hidden="1" x14ac:dyDescent="0.25">
      <c r="A4200" t="s">
        <v>6345</v>
      </c>
      <c r="B4200" t="s">
        <v>4055</v>
      </c>
      <c r="C4200" t="s">
        <v>4143</v>
      </c>
      <c r="D4200" t="s">
        <v>2426</v>
      </c>
      <c r="E4200" t="s">
        <v>4033</v>
      </c>
      <c r="F4200">
        <v>12</v>
      </c>
      <c r="G4200">
        <v>25.99</v>
      </c>
    </row>
    <row r="4201" spans="1:7" hidden="1" x14ac:dyDescent="0.25">
      <c r="A4201" t="s">
        <v>6345</v>
      </c>
      <c r="B4201" t="s">
        <v>4055</v>
      </c>
      <c r="C4201" t="s">
        <v>4144</v>
      </c>
      <c r="D4201" t="s">
        <v>2427</v>
      </c>
      <c r="E4201" t="s">
        <v>4033</v>
      </c>
      <c r="F4201">
        <v>2</v>
      </c>
      <c r="G4201">
        <v>4.5599999999999996</v>
      </c>
    </row>
    <row r="4202" spans="1:7" hidden="1" x14ac:dyDescent="0.25">
      <c r="A4202" t="s">
        <v>6345</v>
      </c>
      <c r="B4202" t="s">
        <v>4055</v>
      </c>
      <c r="C4202" t="s">
        <v>4147</v>
      </c>
      <c r="D4202" t="s">
        <v>2428</v>
      </c>
      <c r="E4202" t="s">
        <v>4033</v>
      </c>
      <c r="F4202">
        <v>46</v>
      </c>
      <c r="G4202">
        <v>108.79</v>
      </c>
    </row>
    <row r="4203" spans="1:7" hidden="1" x14ac:dyDescent="0.25">
      <c r="A4203" t="s">
        <v>6345</v>
      </c>
      <c r="B4203" t="s">
        <v>4055</v>
      </c>
      <c r="C4203" t="s">
        <v>4148</v>
      </c>
      <c r="D4203" t="s">
        <v>2429</v>
      </c>
      <c r="E4203" t="s">
        <v>4033</v>
      </c>
      <c r="F4203">
        <v>1</v>
      </c>
      <c r="G4203">
        <v>1.76</v>
      </c>
    </row>
    <row r="4204" spans="1:7" hidden="1" x14ac:dyDescent="0.25">
      <c r="A4204" t="s">
        <v>6345</v>
      </c>
      <c r="B4204" t="s">
        <v>4040</v>
      </c>
      <c r="C4204" t="s">
        <v>5290</v>
      </c>
      <c r="D4204" t="s">
        <v>2437</v>
      </c>
      <c r="E4204" t="s">
        <v>4033</v>
      </c>
      <c r="F4204">
        <v>0</v>
      </c>
      <c r="G4204">
        <v>0</v>
      </c>
    </row>
    <row r="4205" spans="1:7" hidden="1" x14ac:dyDescent="0.25">
      <c r="A4205" t="s">
        <v>6345</v>
      </c>
      <c r="B4205" t="s">
        <v>4055</v>
      </c>
      <c r="C4205" t="s">
        <v>4151</v>
      </c>
      <c r="D4205" t="s">
        <v>2440</v>
      </c>
      <c r="E4205" t="s">
        <v>4033</v>
      </c>
      <c r="F4205">
        <v>0</v>
      </c>
      <c r="G4205">
        <v>0</v>
      </c>
    </row>
    <row r="4206" spans="1:7" hidden="1" x14ac:dyDescent="0.25">
      <c r="A4206" t="s">
        <v>6345</v>
      </c>
      <c r="B4206" t="s">
        <v>4055</v>
      </c>
      <c r="C4206" t="s">
        <v>4152</v>
      </c>
      <c r="D4206" t="s">
        <v>2441</v>
      </c>
      <c r="E4206" t="s">
        <v>4033</v>
      </c>
      <c r="F4206">
        <v>5</v>
      </c>
      <c r="G4206">
        <v>9.17</v>
      </c>
    </row>
    <row r="4207" spans="1:7" hidden="1" x14ac:dyDescent="0.25">
      <c r="A4207" t="s">
        <v>6345</v>
      </c>
      <c r="B4207" t="s">
        <v>4083</v>
      </c>
      <c r="C4207" t="s">
        <v>5296</v>
      </c>
      <c r="D4207" t="s">
        <v>2457</v>
      </c>
      <c r="E4207" t="s">
        <v>4033</v>
      </c>
      <c r="F4207">
        <v>0</v>
      </c>
      <c r="G4207">
        <v>0</v>
      </c>
    </row>
    <row r="4208" spans="1:7" hidden="1" x14ac:dyDescent="0.25">
      <c r="A4208" t="s">
        <v>6345</v>
      </c>
      <c r="B4208" t="s">
        <v>4083</v>
      </c>
      <c r="C4208" t="s">
        <v>5297</v>
      </c>
      <c r="D4208" t="s">
        <v>2458</v>
      </c>
      <c r="E4208" t="s">
        <v>4033</v>
      </c>
      <c r="F4208">
        <v>0</v>
      </c>
      <c r="G4208">
        <v>0</v>
      </c>
    </row>
    <row r="4209" spans="1:7" hidden="1" x14ac:dyDescent="0.25">
      <c r="A4209" t="s">
        <v>6345</v>
      </c>
      <c r="B4209" t="s">
        <v>4028</v>
      </c>
      <c r="C4209" t="s">
        <v>4475</v>
      </c>
      <c r="D4209" t="s">
        <v>2474</v>
      </c>
      <c r="E4209" t="s">
        <v>4030</v>
      </c>
      <c r="F4209">
        <v>0</v>
      </c>
      <c r="G4209">
        <v>0</v>
      </c>
    </row>
    <row r="4210" spans="1:7" hidden="1" x14ac:dyDescent="0.25">
      <c r="A4210" t="s">
        <v>6345</v>
      </c>
      <c r="B4210" t="s">
        <v>4091</v>
      </c>
      <c r="C4210" t="s">
        <v>5893</v>
      </c>
      <c r="D4210" t="s">
        <v>5894</v>
      </c>
      <c r="E4210" t="s">
        <v>4033</v>
      </c>
      <c r="F4210">
        <v>0</v>
      </c>
      <c r="G4210">
        <v>0</v>
      </c>
    </row>
    <row r="4211" spans="1:7" hidden="1" x14ac:dyDescent="0.25">
      <c r="A4211" t="s">
        <v>6345</v>
      </c>
      <c r="B4211" t="s">
        <v>4091</v>
      </c>
      <c r="C4211" t="s">
        <v>6360</v>
      </c>
      <c r="D4211" t="s">
        <v>2491</v>
      </c>
      <c r="E4211" t="s">
        <v>4033</v>
      </c>
      <c r="F4211">
        <v>0</v>
      </c>
      <c r="G4211">
        <v>0</v>
      </c>
    </row>
    <row r="4212" spans="1:7" hidden="1" x14ac:dyDescent="0.25">
      <c r="A4212" t="s">
        <v>6345</v>
      </c>
      <c r="B4212" t="s">
        <v>4166</v>
      </c>
      <c r="C4212" t="s">
        <v>4167</v>
      </c>
      <c r="D4212" t="s">
        <v>2529</v>
      </c>
      <c r="E4212" t="s">
        <v>4030</v>
      </c>
      <c r="F4212">
        <v>6</v>
      </c>
      <c r="G4212">
        <v>25.92</v>
      </c>
    </row>
    <row r="4213" spans="1:7" hidden="1" x14ac:dyDescent="0.25">
      <c r="A4213" t="s">
        <v>6345</v>
      </c>
      <c r="B4213" t="s">
        <v>4234</v>
      </c>
      <c r="C4213" t="s">
        <v>6361</v>
      </c>
      <c r="D4213" t="s">
        <v>6362</v>
      </c>
      <c r="E4213" t="s">
        <v>4033</v>
      </c>
      <c r="F4213">
        <v>2</v>
      </c>
      <c r="G4213">
        <v>9.9499999999999993</v>
      </c>
    </row>
    <row r="4214" spans="1:7" hidden="1" x14ac:dyDescent="0.25">
      <c r="A4214" t="s">
        <v>6345</v>
      </c>
      <c r="B4214" t="s">
        <v>4234</v>
      </c>
      <c r="C4214" t="s">
        <v>6363</v>
      </c>
      <c r="D4214" t="s">
        <v>2596</v>
      </c>
      <c r="E4214" t="s">
        <v>4033</v>
      </c>
      <c r="F4214">
        <v>0</v>
      </c>
      <c r="G4214">
        <v>0</v>
      </c>
    </row>
    <row r="4215" spans="1:7" hidden="1" x14ac:dyDescent="0.25">
      <c r="A4215" t="s">
        <v>6345</v>
      </c>
      <c r="B4215" t="s">
        <v>4053</v>
      </c>
      <c r="C4215" t="s">
        <v>5910</v>
      </c>
      <c r="D4215" t="s">
        <v>5911</v>
      </c>
      <c r="E4215" t="s">
        <v>4173</v>
      </c>
      <c r="F4215">
        <v>0</v>
      </c>
      <c r="G4215">
        <v>0</v>
      </c>
    </row>
    <row r="4216" spans="1:7" hidden="1" x14ac:dyDescent="0.25">
      <c r="A4216" t="s">
        <v>6345</v>
      </c>
      <c r="B4216" t="s">
        <v>4053</v>
      </c>
      <c r="C4216" t="s">
        <v>5356</v>
      </c>
      <c r="D4216" t="s">
        <v>5357</v>
      </c>
      <c r="E4216" t="s">
        <v>4173</v>
      </c>
      <c r="F4216">
        <v>0</v>
      </c>
      <c r="G4216">
        <v>0</v>
      </c>
    </row>
    <row r="4217" spans="1:7" hidden="1" x14ac:dyDescent="0.25">
      <c r="A4217" t="s">
        <v>6345</v>
      </c>
      <c r="B4217" t="s">
        <v>4042</v>
      </c>
      <c r="C4217" t="s">
        <v>4175</v>
      </c>
      <c r="D4217" t="s">
        <v>2646</v>
      </c>
      <c r="E4217" t="s">
        <v>4033</v>
      </c>
      <c r="F4217">
        <v>3</v>
      </c>
      <c r="G4217">
        <v>74.58</v>
      </c>
    </row>
    <row r="4218" spans="1:7" hidden="1" x14ac:dyDescent="0.25">
      <c r="A4218" t="s">
        <v>6345</v>
      </c>
      <c r="B4218" t="s">
        <v>4391</v>
      </c>
      <c r="C4218" t="s">
        <v>4504</v>
      </c>
      <c r="D4218" t="s">
        <v>2673</v>
      </c>
      <c r="E4218" t="s">
        <v>4033</v>
      </c>
      <c r="F4218">
        <v>0</v>
      </c>
      <c r="G4218">
        <v>0</v>
      </c>
    </row>
    <row r="4219" spans="1:7" hidden="1" x14ac:dyDescent="0.25">
      <c r="A4219" t="s">
        <v>6345</v>
      </c>
      <c r="B4219" t="s">
        <v>4391</v>
      </c>
      <c r="C4219" t="s">
        <v>4505</v>
      </c>
      <c r="D4219" t="s">
        <v>2674</v>
      </c>
      <c r="E4219" t="s">
        <v>4033</v>
      </c>
      <c r="F4219">
        <v>0</v>
      </c>
      <c r="G4219">
        <v>0</v>
      </c>
    </row>
    <row r="4220" spans="1:7" hidden="1" x14ac:dyDescent="0.25">
      <c r="A4220" t="s">
        <v>6345</v>
      </c>
      <c r="B4220" t="s">
        <v>4391</v>
      </c>
      <c r="C4220" t="s">
        <v>4506</v>
      </c>
      <c r="D4220" t="s">
        <v>2675</v>
      </c>
      <c r="E4220" t="s">
        <v>4033</v>
      </c>
      <c r="F4220">
        <v>0</v>
      </c>
      <c r="G4220">
        <v>0</v>
      </c>
    </row>
    <row r="4221" spans="1:7" hidden="1" x14ac:dyDescent="0.25">
      <c r="A4221" t="s">
        <v>6345</v>
      </c>
      <c r="B4221" t="s">
        <v>4055</v>
      </c>
      <c r="C4221" t="s">
        <v>4177</v>
      </c>
      <c r="D4221" t="s">
        <v>2678</v>
      </c>
      <c r="E4221" t="s">
        <v>4033</v>
      </c>
      <c r="F4221">
        <v>1</v>
      </c>
      <c r="G4221">
        <v>2.29</v>
      </c>
    </row>
    <row r="4222" spans="1:7" hidden="1" x14ac:dyDescent="0.25">
      <c r="A4222" t="s">
        <v>6345</v>
      </c>
      <c r="B4222" t="s">
        <v>4028</v>
      </c>
      <c r="C4222" t="s">
        <v>4178</v>
      </c>
      <c r="D4222" t="s">
        <v>2688</v>
      </c>
      <c r="E4222" t="s">
        <v>4033</v>
      </c>
      <c r="F4222">
        <v>2</v>
      </c>
      <c r="G4222">
        <v>2861.5</v>
      </c>
    </row>
    <row r="4223" spans="1:7" hidden="1" x14ac:dyDescent="0.25">
      <c r="A4223" t="s">
        <v>6345</v>
      </c>
      <c r="B4223" t="s">
        <v>4055</v>
      </c>
      <c r="C4223" t="s">
        <v>4179</v>
      </c>
      <c r="D4223" t="s">
        <v>2695</v>
      </c>
      <c r="E4223" t="s">
        <v>4033</v>
      </c>
      <c r="F4223">
        <v>10</v>
      </c>
      <c r="G4223">
        <v>3.3</v>
      </c>
    </row>
    <row r="4224" spans="1:7" hidden="1" x14ac:dyDescent="0.25">
      <c r="A4224" t="s">
        <v>6345</v>
      </c>
      <c r="B4224" t="s">
        <v>4069</v>
      </c>
      <c r="C4224" t="s">
        <v>4182</v>
      </c>
      <c r="D4224" t="s">
        <v>2700</v>
      </c>
      <c r="E4224" t="s">
        <v>4033</v>
      </c>
      <c r="F4224">
        <v>10</v>
      </c>
      <c r="G4224">
        <v>2.8</v>
      </c>
    </row>
    <row r="4225" spans="1:7" hidden="1" x14ac:dyDescent="0.25">
      <c r="A4225" t="s">
        <v>6345</v>
      </c>
      <c r="B4225" t="s">
        <v>4055</v>
      </c>
      <c r="C4225" t="s">
        <v>4183</v>
      </c>
      <c r="D4225" t="s">
        <v>2701</v>
      </c>
      <c r="E4225" t="s">
        <v>4033</v>
      </c>
      <c r="F4225">
        <v>0</v>
      </c>
      <c r="G4225">
        <v>0</v>
      </c>
    </row>
    <row r="4226" spans="1:7" hidden="1" x14ac:dyDescent="0.25">
      <c r="A4226" t="s">
        <v>6345</v>
      </c>
      <c r="B4226" t="s">
        <v>4055</v>
      </c>
      <c r="C4226" t="s">
        <v>4184</v>
      </c>
      <c r="D4226" t="s">
        <v>2702</v>
      </c>
      <c r="E4226" t="s">
        <v>4033</v>
      </c>
      <c r="F4226">
        <v>0</v>
      </c>
      <c r="G4226">
        <v>0</v>
      </c>
    </row>
    <row r="4227" spans="1:7" hidden="1" x14ac:dyDescent="0.25">
      <c r="A4227" t="s">
        <v>6345</v>
      </c>
      <c r="B4227" t="s">
        <v>4055</v>
      </c>
      <c r="C4227" t="s">
        <v>4187</v>
      </c>
      <c r="D4227" t="s">
        <v>2703</v>
      </c>
      <c r="E4227" t="s">
        <v>4033</v>
      </c>
      <c r="F4227">
        <v>20</v>
      </c>
      <c r="G4227">
        <v>3.6</v>
      </c>
    </row>
    <row r="4228" spans="1:7" hidden="1" x14ac:dyDescent="0.25">
      <c r="A4228" t="s">
        <v>6345</v>
      </c>
      <c r="B4228" t="s">
        <v>4188</v>
      </c>
      <c r="C4228" t="s">
        <v>4189</v>
      </c>
      <c r="D4228" t="s">
        <v>2704</v>
      </c>
      <c r="E4228" t="s">
        <v>4030</v>
      </c>
      <c r="F4228">
        <v>0</v>
      </c>
      <c r="G4228">
        <v>0</v>
      </c>
    </row>
    <row r="4229" spans="1:7" hidden="1" x14ac:dyDescent="0.25">
      <c r="A4229" t="s">
        <v>6345</v>
      </c>
      <c r="B4229" t="s">
        <v>4042</v>
      </c>
      <c r="C4229" t="s">
        <v>5397</v>
      </c>
      <c r="D4229" t="s">
        <v>2710</v>
      </c>
      <c r="E4229" t="s">
        <v>4033</v>
      </c>
      <c r="F4229">
        <v>0</v>
      </c>
      <c r="G4229">
        <v>0</v>
      </c>
    </row>
    <row r="4230" spans="1:7" hidden="1" x14ac:dyDescent="0.25">
      <c r="A4230" t="s">
        <v>6345</v>
      </c>
      <c r="B4230" t="s">
        <v>4055</v>
      </c>
      <c r="C4230" t="s">
        <v>5402</v>
      </c>
      <c r="D4230" t="s">
        <v>2743</v>
      </c>
      <c r="E4230" t="s">
        <v>4033</v>
      </c>
      <c r="F4230">
        <v>0</v>
      </c>
      <c r="G4230">
        <v>0</v>
      </c>
    </row>
    <row r="4231" spans="1:7" hidden="1" x14ac:dyDescent="0.25">
      <c r="A4231" t="s">
        <v>6345</v>
      </c>
      <c r="B4231" t="s">
        <v>4234</v>
      </c>
      <c r="C4231" t="s">
        <v>4513</v>
      </c>
      <c r="D4231" t="s">
        <v>2754</v>
      </c>
      <c r="E4231" t="s">
        <v>4033</v>
      </c>
      <c r="F4231">
        <v>3</v>
      </c>
      <c r="G4231">
        <v>9.43</v>
      </c>
    </row>
    <row r="4232" spans="1:7" hidden="1" x14ac:dyDescent="0.25">
      <c r="A4232" t="s">
        <v>6345</v>
      </c>
      <c r="B4232" t="s">
        <v>4055</v>
      </c>
      <c r="C4232" t="s">
        <v>4193</v>
      </c>
      <c r="D4232" t="s">
        <v>2757</v>
      </c>
      <c r="E4232" t="s">
        <v>4033</v>
      </c>
      <c r="F4232">
        <v>1</v>
      </c>
      <c r="G4232">
        <v>20.87</v>
      </c>
    </row>
    <row r="4233" spans="1:7" hidden="1" x14ac:dyDescent="0.25">
      <c r="A4233" t="s">
        <v>6345</v>
      </c>
      <c r="B4233" t="s">
        <v>4055</v>
      </c>
      <c r="C4233" t="s">
        <v>4194</v>
      </c>
      <c r="D4233" t="s">
        <v>2768</v>
      </c>
      <c r="E4233" t="s">
        <v>4033</v>
      </c>
      <c r="F4233">
        <v>3</v>
      </c>
      <c r="G4233">
        <v>2.57</v>
      </c>
    </row>
    <row r="4234" spans="1:7" hidden="1" x14ac:dyDescent="0.25">
      <c r="A4234" t="s">
        <v>6345</v>
      </c>
      <c r="B4234" t="s">
        <v>4391</v>
      </c>
      <c r="C4234" t="s">
        <v>4514</v>
      </c>
      <c r="D4234" t="s">
        <v>2771</v>
      </c>
      <c r="E4234" t="s">
        <v>4033</v>
      </c>
      <c r="F4234">
        <v>0</v>
      </c>
      <c r="G4234">
        <v>0</v>
      </c>
    </row>
    <row r="4235" spans="1:7" hidden="1" x14ac:dyDescent="0.25">
      <c r="A4235" t="s">
        <v>6345</v>
      </c>
      <c r="B4235" t="s">
        <v>4494</v>
      </c>
      <c r="C4235" t="s">
        <v>4516</v>
      </c>
      <c r="D4235" t="s">
        <v>2785</v>
      </c>
      <c r="E4235" t="s">
        <v>4033</v>
      </c>
      <c r="F4235">
        <v>9</v>
      </c>
      <c r="G4235">
        <v>112.59</v>
      </c>
    </row>
    <row r="4236" spans="1:7" hidden="1" x14ac:dyDescent="0.25">
      <c r="A4236" t="s">
        <v>6345</v>
      </c>
      <c r="B4236" t="s">
        <v>4053</v>
      </c>
      <c r="C4236" t="s">
        <v>6364</v>
      </c>
      <c r="D4236" t="s">
        <v>2799</v>
      </c>
      <c r="E4236" t="s">
        <v>4033</v>
      </c>
      <c r="F4236">
        <v>0</v>
      </c>
      <c r="G4236">
        <v>0</v>
      </c>
    </row>
    <row r="4237" spans="1:7" hidden="1" x14ac:dyDescent="0.25">
      <c r="A4237" t="s">
        <v>6345</v>
      </c>
      <c r="B4237" t="s">
        <v>4053</v>
      </c>
      <c r="C4237" t="s">
        <v>6365</v>
      </c>
      <c r="D4237" t="s">
        <v>2805</v>
      </c>
      <c r="E4237" t="s">
        <v>4033</v>
      </c>
      <c r="F4237">
        <v>0</v>
      </c>
      <c r="G4237">
        <v>0</v>
      </c>
    </row>
    <row r="4238" spans="1:7" hidden="1" x14ac:dyDescent="0.25">
      <c r="A4238" t="s">
        <v>6345</v>
      </c>
      <c r="B4238" t="s">
        <v>4055</v>
      </c>
      <c r="C4238" t="s">
        <v>4202</v>
      </c>
      <c r="D4238" t="s">
        <v>2814</v>
      </c>
      <c r="E4238" t="s">
        <v>4033</v>
      </c>
      <c r="F4238">
        <v>24</v>
      </c>
      <c r="G4238">
        <v>33.04</v>
      </c>
    </row>
    <row r="4239" spans="1:7" hidden="1" x14ac:dyDescent="0.25">
      <c r="A4239" t="s">
        <v>6345</v>
      </c>
      <c r="B4239" t="s">
        <v>4055</v>
      </c>
      <c r="C4239" t="s">
        <v>4203</v>
      </c>
      <c r="D4239" t="s">
        <v>2818</v>
      </c>
      <c r="E4239" t="s">
        <v>4033</v>
      </c>
      <c r="F4239">
        <v>7</v>
      </c>
      <c r="G4239">
        <v>23.54</v>
      </c>
    </row>
    <row r="4240" spans="1:7" hidden="1" x14ac:dyDescent="0.25">
      <c r="A4240" t="s">
        <v>6345</v>
      </c>
      <c r="B4240" t="s">
        <v>4055</v>
      </c>
      <c r="C4240" t="s">
        <v>4204</v>
      </c>
      <c r="D4240" t="s">
        <v>2820</v>
      </c>
      <c r="E4240" t="s">
        <v>4033</v>
      </c>
      <c r="F4240">
        <v>0</v>
      </c>
      <c r="G4240">
        <v>0</v>
      </c>
    </row>
    <row r="4241" spans="1:7" hidden="1" x14ac:dyDescent="0.25">
      <c r="A4241" t="s">
        <v>6345</v>
      </c>
      <c r="B4241" t="s">
        <v>4055</v>
      </c>
      <c r="C4241" t="s">
        <v>4205</v>
      </c>
      <c r="D4241" t="s">
        <v>2821</v>
      </c>
      <c r="E4241" t="s">
        <v>4033</v>
      </c>
      <c r="F4241">
        <v>0</v>
      </c>
      <c r="G4241">
        <v>0</v>
      </c>
    </row>
    <row r="4242" spans="1:7" hidden="1" x14ac:dyDescent="0.25">
      <c r="A4242" t="s">
        <v>6345</v>
      </c>
      <c r="B4242" t="s">
        <v>4055</v>
      </c>
      <c r="C4242" t="s">
        <v>6366</v>
      </c>
      <c r="D4242" t="s">
        <v>6367</v>
      </c>
      <c r="E4242" t="s">
        <v>4033</v>
      </c>
      <c r="F4242">
        <v>2</v>
      </c>
      <c r="G4242">
        <v>12.4</v>
      </c>
    </row>
    <row r="4243" spans="1:7" hidden="1" x14ac:dyDescent="0.25">
      <c r="A4243" t="s">
        <v>6345</v>
      </c>
      <c r="B4243" t="s">
        <v>4091</v>
      </c>
      <c r="C4243" t="s">
        <v>4209</v>
      </c>
      <c r="D4243" t="s">
        <v>2829</v>
      </c>
      <c r="E4243" t="s">
        <v>4033</v>
      </c>
      <c r="F4243">
        <v>3</v>
      </c>
      <c r="G4243">
        <v>60</v>
      </c>
    </row>
    <row r="4244" spans="1:7" hidden="1" x14ac:dyDescent="0.25">
      <c r="A4244" t="s">
        <v>6345</v>
      </c>
      <c r="B4244" t="s">
        <v>4055</v>
      </c>
      <c r="C4244" t="s">
        <v>4210</v>
      </c>
      <c r="D4244" t="s">
        <v>2830</v>
      </c>
      <c r="E4244" t="s">
        <v>4033</v>
      </c>
      <c r="F4244">
        <v>10</v>
      </c>
      <c r="G4244">
        <v>78</v>
      </c>
    </row>
    <row r="4245" spans="1:7" hidden="1" x14ac:dyDescent="0.25">
      <c r="A4245" t="s">
        <v>6345</v>
      </c>
      <c r="B4245" t="s">
        <v>4053</v>
      </c>
      <c r="C4245" t="s">
        <v>5925</v>
      </c>
      <c r="D4245" t="s">
        <v>2855</v>
      </c>
      <c r="E4245" t="s">
        <v>4033</v>
      </c>
      <c r="F4245">
        <v>0</v>
      </c>
      <c r="G4245">
        <v>0</v>
      </c>
    </row>
    <row r="4246" spans="1:7" hidden="1" x14ac:dyDescent="0.25">
      <c r="A4246" t="s">
        <v>6345</v>
      </c>
      <c r="B4246" t="s">
        <v>4055</v>
      </c>
      <c r="C4246" t="s">
        <v>5434</v>
      </c>
      <c r="D4246" t="s">
        <v>2858</v>
      </c>
      <c r="E4246" t="s">
        <v>4030</v>
      </c>
      <c r="F4246">
        <v>0</v>
      </c>
      <c r="G4246">
        <v>0</v>
      </c>
    </row>
    <row r="4247" spans="1:7" hidden="1" x14ac:dyDescent="0.25">
      <c r="A4247" t="s">
        <v>6345</v>
      </c>
      <c r="B4247" t="s">
        <v>4055</v>
      </c>
      <c r="C4247" t="s">
        <v>5435</v>
      </c>
      <c r="D4247" t="s">
        <v>2859</v>
      </c>
      <c r="E4247" t="s">
        <v>4030</v>
      </c>
      <c r="F4247">
        <v>0</v>
      </c>
      <c r="G4247">
        <v>0</v>
      </c>
    </row>
    <row r="4248" spans="1:7" hidden="1" x14ac:dyDescent="0.25">
      <c r="A4248" t="s">
        <v>6345</v>
      </c>
      <c r="B4248" t="s">
        <v>4055</v>
      </c>
      <c r="C4248" t="s">
        <v>4521</v>
      </c>
      <c r="D4248" t="s">
        <v>2860</v>
      </c>
      <c r="E4248" t="s">
        <v>4030</v>
      </c>
      <c r="F4248">
        <v>0</v>
      </c>
      <c r="G4248">
        <v>0</v>
      </c>
    </row>
    <row r="4249" spans="1:7" hidden="1" x14ac:dyDescent="0.25">
      <c r="A4249" t="s">
        <v>6345</v>
      </c>
      <c r="B4249" t="s">
        <v>4055</v>
      </c>
      <c r="C4249" t="s">
        <v>4522</v>
      </c>
      <c r="D4249" t="s">
        <v>2861</v>
      </c>
      <c r="E4249" t="s">
        <v>4030</v>
      </c>
      <c r="F4249">
        <v>0</v>
      </c>
      <c r="G4249">
        <v>0</v>
      </c>
    </row>
    <row r="4250" spans="1:7" hidden="1" x14ac:dyDescent="0.25">
      <c r="A4250" t="s">
        <v>6345</v>
      </c>
      <c r="B4250" t="s">
        <v>4055</v>
      </c>
      <c r="C4250" t="s">
        <v>4523</v>
      </c>
      <c r="D4250" t="s">
        <v>2862</v>
      </c>
      <c r="E4250" t="s">
        <v>4030</v>
      </c>
      <c r="F4250">
        <v>0</v>
      </c>
      <c r="G4250">
        <v>0</v>
      </c>
    </row>
    <row r="4251" spans="1:7" hidden="1" x14ac:dyDescent="0.25">
      <c r="A4251" t="s">
        <v>6345</v>
      </c>
      <c r="B4251" t="s">
        <v>4055</v>
      </c>
      <c r="C4251" t="s">
        <v>4216</v>
      </c>
      <c r="D4251" t="s">
        <v>2863</v>
      </c>
      <c r="E4251" t="s">
        <v>4030</v>
      </c>
      <c r="F4251">
        <v>0</v>
      </c>
      <c r="G4251">
        <v>0</v>
      </c>
    </row>
    <row r="4252" spans="1:7" hidden="1" x14ac:dyDescent="0.25">
      <c r="A4252" t="s">
        <v>6345</v>
      </c>
      <c r="B4252" t="s">
        <v>4055</v>
      </c>
      <c r="C4252" t="s">
        <v>4524</v>
      </c>
      <c r="D4252" t="s">
        <v>2864</v>
      </c>
      <c r="E4252" t="s">
        <v>4030</v>
      </c>
      <c r="F4252">
        <v>0</v>
      </c>
      <c r="G4252">
        <v>0</v>
      </c>
    </row>
    <row r="4253" spans="1:7" hidden="1" x14ac:dyDescent="0.25">
      <c r="A4253" t="s">
        <v>6345</v>
      </c>
      <c r="B4253" t="s">
        <v>4055</v>
      </c>
      <c r="C4253" t="s">
        <v>4525</v>
      </c>
      <c r="D4253" t="s">
        <v>2865</v>
      </c>
      <c r="E4253" t="s">
        <v>4030</v>
      </c>
      <c r="F4253">
        <v>0</v>
      </c>
      <c r="G4253">
        <v>0</v>
      </c>
    </row>
    <row r="4254" spans="1:7" hidden="1" x14ac:dyDescent="0.25">
      <c r="A4254" t="s">
        <v>6345</v>
      </c>
      <c r="B4254" t="s">
        <v>4055</v>
      </c>
      <c r="C4254" t="s">
        <v>4217</v>
      </c>
      <c r="D4254" t="s">
        <v>2866</v>
      </c>
      <c r="E4254" t="s">
        <v>4030</v>
      </c>
      <c r="F4254">
        <v>0</v>
      </c>
      <c r="G4254">
        <v>0</v>
      </c>
    </row>
    <row r="4255" spans="1:7" hidden="1" x14ac:dyDescent="0.25">
      <c r="A4255" t="s">
        <v>6345</v>
      </c>
      <c r="B4255" t="s">
        <v>4055</v>
      </c>
      <c r="C4255" t="s">
        <v>5436</v>
      </c>
      <c r="D4255" t="s">
        <v>2867</v>
      </c>
      <c r="E4255" t="s">
        <v>4030</v>
      </c>
      <c r="F4255">
        <v>0</v>
      </c>
      <c r="G4255">
        <v>0</v>
      </c>
    </row>
    <row r="4256" spans="1:7" hidden="1" x14ac:dyDescent="0.25">
      <c r="A4256" t="s">
        <v>6345</v>
      </c>
      <c r="B4256" t="s">
        <v>4055</v>
      </c>
      <c r="C4256" t="s">
        <v>5437</v>
      </c>
      <c r="D4256" t="s">
        <v>2868</v>
      </c>
      <c r="E4256" t="s">
        <v>4030</v>
      </c>
      <c r="F4256">
        <v>0</v>
      </c>
      <c r="G4256">
        <v>0</v>
      </c>
    </row>
    <row r="4257" spans="1:7" hidden="1" x14ac:dyDescent="0.25">
      <c r="A4257" t="s">
        <v>6345</v>
      </c>
      <c r="B4257" t="s">
        <v>4053</v>
      </c>
      <c r="C4257" t="s">
        <v>5927</v>
      </c>
      <c r="D4257" t="s">
        <v>5928</v>
      </c>
      <c r="E4257" t="s">
        <v>4030</v>
      </c>
      <c r="F4257">
        <v>0</v>
      </c>
      <c r="G4257">
        <v>0</v>
      </c>
    </row>
    <row r="4258" spans="1:7" hidden="1" x14ac:dyDescent="0.25">
      <c r="A4258" t="s">
        <v>6345</v>
      </c>
      <c r="B4258" t="s">
        <v>4055</v>
      </c>
      <c r="C4258" t="s">
        <v>5442</v>
      </c>
      <c r="D4258" t="s">
        <v>2896</v>
      </c>
      <c r="E4258" t="s">
        <v>4033</v>
      </c>
      <c r="F4258">
        <v>0</v>
      </c>
      <c r="G4258">
        <v>0</v>
      </c>
    </row>
    <row r="4259" spans="1:7" hidden="1" x14ac:dyDescent="0.25">
      <c r="A4259" t="s">
        <v>6345</v>
      </c>
      <c r="B4259" t="s">
        <v>4055</v>
      </c>
      <c r="C4259" t="s">
        <v>4529</v>
      </c>
      <c r="D4259" t="s">
        <v>4530</v>
      </c>
      <c r="E4259" t="s">
        <v>4033</v>
      </c>
      <c r="F4259">
        <v>0</v>
      </c>
      <c r="G4259">
        <v>0</v>
      </c>
    </row>
    <row r="4260" spans="1:7" hidden="1" x14ac:dyDescent="0.25">
      <c r="A4260" t="s">
        <v>6345</v>
      </c>
      <c r="B4260" t="s">
        <v>4055</v>
      </c>
      <c r="C4260" t="s">
        <v>4218</v>
      </c>
      <c r="D4260" t="s">
        <v>2914</v>
      </c>
      <c r="E4260" t="s">
        <v>4033</v>
      </c>
      <c r="F4260">
        <v>0</v>
      </c>
      <c r="G4260">
        <v>0</v>
      </c>
    </row>
    <row r="4261" spans="1:7" hidden="1" x14ac:dyDescent="0.25">
      <c r="A4261" t="s">
        <v>6345</v>
      </c>
      <c r="B4261" t="s">
        <v>4055</v>
      </c>
      <c r="C4261" t="s">
        <v>4219</v>
      </c>
      <c r="D4261" t="s">
        <v>2915</v>
      </c>
      <c r="E4261" t="s">
        <v>4033</v>
      </c>
      <c r="F4261">
        <v>0</v>
      </c>
      <c r="G4261">
        <v>0</v>
      </c>
    </row>
    <row r="4262" spans="1:7" hidden="1" x14ac:dyDescent="0.25">
      <c r="A4262" t="s">
        <v>6345</v>
      </c>
      <c r="B4262" t="s">
        <v>4055</v>
      </c>
      <c r="C4262" t="s">
        <v>4220</v>
      </c>
      <c r="D4262" t="s">
        <v>2916</v>
      </c>
      <c r="E4262" t="s">
        <v>4033</v>
      </c>
      <c r="F4262">
        <v>0</v>
      </c>
      <c r="G4262">
        <v>0</v>
      </c>
    </row>
    <row r="4263" spans="1:7" hidden="1" x14ac:dyDescent="0.25">
      <c r="A4263" t="s">
        <v>6345</v>
      </c>
      <c r="B4263" t="s">
        <v>4055</v>
      </c>
      <c r="C4263" t="s">
        <v>4221</v>
      </c>
      <c r="D4263" t="s">
        <v>2917</v>
      </c>
      <c r="E4263" t="s">
        <v>4033</v>
      </c>
      <c r="F4263">
        <v>12</v>
      </c>
      <c r="G4263">
        <v>36.61</v>
      </c>
    </row>
    <row r="4264" spans="1:7" hidden="1" x14ac:dyDescent="0.25">
      <c r="A4264" t="s">
        <v>6345</v>
      </c>
      <c r="B4264" t="s">
        <v>4055</v>
      </c>
      <c r="C4264" t="s">
        <v>4800</v>
      </c>
      <c r="D4264" t="s">
        <v>2935</v>
      </c>
      <c r="E4264" t="s">
        <v>4033</v>
      </c>
      <c r="F4264">
        <v>0</v>
      </c>
      <c r="G4264">
        <v>0</v>
      </c>
    </row>
    <row r="4265" spans="1:7" hidden="1" x14ac:dyDescent="0.25">
      <c r="A4265" t="s">
        <v>6345</v>
      </c>
      <c r="B4265" t="s">
        <v>4053</v>
      </c>
      <c r="C4265" t="s">
        <v>5447</v>
      </c>
      <c r="D4265" t="s">
        <v>2938</v>
      </c>
      <c r="E4265" t="s">
        <v>4093</v>
      </c>
      <c r="F4265">
        <v>0</v>
      </c>
      <c r="G4265">
        <v>0</v>
      </c>
    </row>
    <row r="4266" spans="1:7" hidden="1" x14ac:dyDescent="0.25">
      <c r="A4266" t="s">
        <v>6345</v>
      </c>
      <c r="B4266" t="s">
        <v>4053</v>
      </c>
      <c r="C4266" t="s">
        <v>5448</v>
      </c>
      <c r="D4266" t="s">
        <v>2939</v>
      </c>
      <c r="E4266" t="s">
        <v>4033</v>
      </c>
      <c r="F4266">
        <v>0</v>
      </c>
      <c r="G4266">
        <v>0</v>
      </c>
    </row>
    <row r="4267" spans="1:7" hidden="1" x14ac:dyDescent="0.25">
      <c r="A4267" t="s">
        <v>6345</v>
      </c>
      <c r="B4267" t="s">
        <v>4053</v>
      </c>
      <c r="C4267" t="s">
        <v>5930</v>
      </c>
      <c r="D4267" t="s">
        <v>2940</v>
      </c>
      <c r="E4267" t="s">
        <v>4093</v>
      </c>
      <c r="F4267">
        <v>0</v>
      </c>
      <c r="G4267">
        <v>0</v>
      </c>
    </row>
    <row r="4268" spans="1:7" hidden="1" x14ac:dyDescent="0.25">
      <c r="A4268" t="s">
        <v>6345</v>
      </c>
      <c r="B4268" t="s">
        <v>4053</v>
      </c>
      <c r="C4268" t="s">
        <v>5449</v>
      </c>
      <c r="D4268" t="s">
        <v>2941</v>
      </c>
      <c r="E4268" t="s">
        <v>4033</v>
      </c>
      <c r="F4268">
        <v>0</v>
      </c>
      <c r="G4268">
        <v>0</v>
      </c>
    </row>
    <row r="4269" spans="1:7" hidden="1" x14ac:dyDescent="0.25">
      <c r="A4269" t="s">
        <v>6345</v>
      </c>
      <c r="B4269" t="s">
        <v>4053</v>
      </c>
      <c r="C4269" t="s">
        <v>6368</v>
      </c>
      <c r="D4269" t="s">
        <v>2955</v>
      </c>
      <c r="E4269" t="s">
        <v>4239</v>
      </c>
      <c r="F4269">
        <v>0</v>
      </c>
      <c r="G4269">
        <v>0</v>
      </c>
    </row>
    <row r="4270" spans="1:7" hidden="1" x14ac:dyDescent="0.25">
      <c r="A4270" t="s">
        <v>6345</v>
      </c>
      <c r="B4270" t="s">
        <v>4053</v>
      </c>
      <c r="C4270" t="s">
        <v>5933</v>
      </c>
      <c r="D4270" t="s">
        <v>2970</v>
      </c>
      <c r="E4270" t="s">
        <v>4971</v>
      </c>
      <c r="F4270">
        <v>0</v>
      </c>
      <c r="G4270">
        <v>0</v>
      </c>
    </row>
    <row r="4271" spans="1:7" hidden="1" x14ac:dyDescent="0.25">
      <c r="A4271" t="s">
        <v>6345</v>
      </c>
      <c r="B4271" t="s">
        <v>4053</v>
      </c>
      <c r="C4271" t="s">
        <v>5934</v>
      </c>
      <c r="D4271" t="s">
        <v>2971</v>
      </c>
      <c r="E4271" t="s">
        <v>4173</v>
      </c>
      <c r="F4271">
        <v>0</v>
      </c>
      <c r="G4271">
        <v>0</v>
      </c>
    </row>
    <row r="4272" spans="1:7" hidden="1" x14ac:dyDescent="0.25">
      <c r="A4272" t="s">
        <v>6345</v>
      </c>
      <c r="B4272" t="s">
        <v>4053</v>
      </c>
      <c r="C4272" t="s">
        <v>5937</v>
      </c>
      <c r="D4272" t="s">
        <v>2976</v>
      </c>
      <c r="E4272" t="s">
        <v>4239</v>
      </c>
      <c r="F4272">
        <v>0</v>
      </c>
      <c r="G4272">
        <v>0</v>
      </c>
    </row>
    <row r="4273" spans="1:7" hidden="1" x14ac:dyDescent="0.25">
      <c r="A4273" t="s">
        <v>6345</v>
      </c>
      <c r="B4273" t="s">
        <v>4053</v>
      </c>
      <c r="C4273" t="s">
        <v>5461</v>
      </c>
      <c r="D4273" t="s">
        <v>2977</v>
      </c>
      <c r="E4273" t="s">
        <v>4030</v>
      </c>
      <c r="F4273">
        <v>0</v>
      </c>
      <c r="G4273">
        <v>0</v>
      </c>
    </row>
    <row r="4274" spans="1:7" hidden="1" x14ac:dyDescent="0.25">
      <c r="A4274" t="s">
        <v>6345</v>
      </c>
      <c r="B4274" t="s">
        <v>4091</v>
      </c>
      <c r="C4274" t="s">
        <v>5463</v>
      </c>
      <c r="D4274" t="s">
        <v>2981</v>
      </c>
      <c r="E4274" t="s">
        <v>4033</v>
      </c>
      <c r="F4274">
        <v>5</v>
      </c>
      <c r="G4274">
        <v>85.55</v>
      </c>
    </row>
    <row r="4275" spans="1:7" hidden="1" x14ac:dyDescent="0.25">
      <c r="A4275" t="s">
        <v>6345</v>
      </c>
      <c r="B4275" t="s">
        <v>4091</v>
      </c>
      <c r="C4275" t="s">
        <v>6369</v>
      </c>
      <c r="D4275" t="s">
        <v>2982</v>
      </c>
      <c r="E4275" t="s">
        <v>4033</v>
      </c>
      <c r="F4275">
        <v>0</v>
      </c>
      <c r="G4275">
        <v>0</v>
      </c>
    </row>
    <row r="4276" spans="1:7" hidden="1" x14ac:dyDescent="0.25">
      <c r="A4276" t="s">
        <v>6345</v>
      </c>
      <c r="B4276" t="s">
        <v>4091</v>
      </c>
      <c r="C4276" t="s">
        <v>5466</v>
      </c>
      <c r="D4276" t="s">
        <v>2985</v>
      </c>
      <c r="E4276" t="s">
        <v>4033</v>
      </c>
      <c r="F4276">
        <v>1</v>
      </c>
      <c r="G4276">
        <v>2.67</v>
      </c>
    </row>
    <row r="4277" spans="1:7" hidden="1" x14ac:dyDescent="0.25">
      <c r="A4277" t="s">
        <v>6345</v>
      </c>
      <c r="B4277" t="s">
        <v>4091</v>
      </c>
      <c r="C4277" t="s">
        <v>4802</v>
      </c>
      <c r="D4277" t="s">
        <v>2986</v>
      </c>
      <c r="E4277" t="s">
        <v>4033</v>
      </c>
      <c r="F4277">
        <v>0</v>
      </c>
      <c r="G4277">
        <v>0</v>
      </c>
    </row>
    <row r="4278" spans="1:7" hidden="1" x14ac:dyDescent="0.25">
      <c r="A4278" t="s">
        <v>6345</v>
      </c>
      <c r="B4278" t="s">
        <v>4064</v>
      </c>
      <c r="C4278" t="s">
        <v>4228</v>
      </c>
      <c r="D4278" t="s">
        <v>3016</v>
      </c>
      <c r="E4278" t="s">
        <v>4033</v>
      </c>
      <c r="F4278">
        <v>0</v>
      </c>
      <c r="G4278">
        <v>0</v>
      </c>
    </row>
    <row r="4279" spans="1:7" hidden="1" x14ac:dyDescent="0.25">
      <c r="A4279" t="s">
        <v>6345</v>
      </c>
      <c r="B4279" t="s">
        <v>4064</v>
      </c>
      <c r="C4279" t="s">
        <v>5493</v>
      </c>
      <c r="D4279" t="s">
        <v>3018</v>
      </c>
      <c r="E4279" t="s">
        <v>4033</v>
      </c>
      <c r="F4279">
        <v>0</v>
      </c>
      <c r="G4279">
        <v>0</v>
      </c>
    </row>
    <row r="4280" spans="1:7" hidden="1" x14ac:dyDescent="0.25">
      <c r="A4280" t="s">
        <v>6345</v>
      </c>
      <c r="B4280" t="s">
        <v>4064</v>
      </c>
      <c r="C4280" t="s">
        <v>4230</v>
      </c>
      <c r="D4280" t="s">
        <v>3023</v>
      </c>
      <c r="E4280" t="s">
        <v>4033</v>
      </c>
      <c r="F4280">
        <v>0</v>
      </c>
      <c r="G4280">
        <v>0</v>
      </c>
    </row>
    <row r="4281" spans="1:7" hidden="1" x14ac:dyDescent="0.25">
      <c r="A4281" t="s">
        <v>6345</v>
      </c>
      <c r="B4281" t="s">
        <v>4064</v>
      </c>
      <c r="C4281" t="s">
        <v>5497</v>
      </c>
      <c r="D4281" t="s">
        <v>3024</v>
      </c>
      <c r="E4281" t="s">
        <v>4033</v>
      </c>
      <c r="F4281">
        <v>0</v>
      </c>
      <c r="G4281">
        <v>0</v>
      </c>
    </row>
    <row r="4282" spans="1:7" hidden="1" x14ac:dyDescent="0.25">
      <c r="A4282" t="s">
        <v>6345</v>
      </c>
      <c r="B4282" t="s">
        <v>4553</v>
      </c>
      <c r="C4282" t="s">
        <v>6370</v>
      </c>
      <c r="D4282" t="s">
        <v>6371</v>
      </c>
      <c r="E4282" t="s">
        <v>4033</v>
      </c>
      <c r="F4282">
        <v>5</v>
      </c>
      <c r="G4282">
        <v>39.659999999999997</v>
      </c>
    </row>
    <row r="4283" spans="1:7" hidden="1" x14ac:dyDescent="0.25">
      <c r="A4283" t="s">
        <v>6345</v>
      </c>
      <c r="B4283" t="s">
        <v>4234</v>
      </c>
      <c r="C4283" t="s">
        <v>6372</v>
      </c>
      <c r="D4283" t="s">
        <v>6373</v>
      </c>
      <c r="E4283" t="s">
        <v>4033</v>
      </c>
      <c r="F4283">
        <v>1</v>
      </c>
      <c r="G4283">
        <v>5.47</v>
      </c>
    </row>
    <row r="4284" spans="1:7" hidden="1" x14ac:dyDescent="0.25">
      <c r="A4284" t="s">
        <v>6345</v>
      </c>
      <c r="B4284" t="s">
        <v>4234</v>
      </c>
      <c r="C4284" t="s">
        <v>6374</v>
      </c>
      <c r="D4284" t="s">
        <v>6375</v>
      </c>
      <c r="E4284" t="s">
        <v>4033</v>
      </c>
      <c r="F4284">
        <v>1</v>
      </c>
      <c r="G4284">
        <v>4.5</v>
      </c>
    </row>
    <row r="4285" spans="1:7" hidden="1" x14ac:dyDescent="0.25">
      <c r="A4285" t="s">
        <v>6345</v>
      </c>
      <c r="B4285" t="s">
        <v>4391</v>
      </c>
      <c r="C4285" t="s">
        <v>4810</v>
      </c>
      <c r="D4285" t="s">
        <v>3033</v>
      </c>
      <c r="E4285" t="s">
        <v>4033</v>
      </c>
      <c r="F4285">
        <v>0</v>
      </c>
      <c r="G4285">
        <v>0</v>
      </c>
    </row>
    <row r="4286" spans="1:7" hidden="1" x14ac:dyDescent="0.25">
      <c r="A4286" t="s">
        <v>6345</v>
      </c>
      <c r="B4286" t="s">
        <v>4391</v>
      </c>
      <c r="C4286" t="s">
        <v>4811</v>
      </c>
      <c r="D4286" t="s">
        <v>3034</v>
      </c>
      <c r="E4286" t="s">
        <v>4033</v>
      </c>
      <c r="F4286">
        <v>0</v>
      </c>
      <c r="G4286">
        <v>0</v>
      </c>
    </row>
    <row r="4287" spans="1:7" hidden="1" x14ac:dyDescent="0.25">
      <c r="A4287" t="s">
        <v>6345</v>
      </c>
      <c r="B4287" t="s">
        <v>4391</v>
      </c>
      <c r="C4287" t="s">
        <v>5504</v>
      </c>
      <c r="D4287" t="s">
        <v>3047</v>
      </c>
      <c r="E4287" t="s">
        <v>4033</v>
      </c>
      <c r="F4287">
        <v>0</v>
      </c>
      <c r="G4287">
        <v>0</v>
      </c>
    </row>
    <row r="4288" spans="1:7" hidden="1" x14ac:dyDescent="0.25">
      <c r="A4288" t="s">
        <v>6345</v>
      </c>
      <c r="B4288" t="s">
        <v>4391</v>
      </c>
      <c r="C4288" t="s">
        <v>4547</v>
      </c>
      <c r="D4288" t="s">
        <v>3049</v>
      </c>
      <c r="E4288" t="s">
        <v>4033</v>
      </c>
      <c r="F4288">
        <v>0</v>
      </c>
      <c r="G4288">
        <v>0</v>
      </c>
    </row>
    <row r="4289" spans="1:7" hidden="1" x14ac:dyDescent="0.25">
      <c r="A4289" t="s">
        <v>6345</v>
      </c>
      <c r="B4289" t="s">
        <v>4053</v>
      </c>
      <c r="C4289" t="s">
        <v>5505</v>
      </c>
      <c r="D4289" t="s">
        <v>3050</v>
      </c>
      <c r="E4289" t="s">
        <v>4544</v>
      </c>
      <c r="F4289">
        <v>0</v>
      </c>
      <c r="G4289">
        <v>0</v>
      </c>
    </row>
    <row r="4290" spans="1:7" hidden="1" x14ac:dyDescent="0.25">
      <c r="A4290" t="s">
        <v>6345</v>
      </c>
      <c r="B4290" t="s">
        <v>4091</v>
      </c>
      <c r="C4290" t="s">
        <v>5517</v>
      </c>
      <c r="D4290" t="s">
        <v>3068</v>
      </c>
      <c r="E4290" t="s">
        <v>4033</v>
      </c>
      <c r="F4290">
        <v>0</v>
      </c>
      <c r="G4290">
        <v>0</v>
      </c>
    </row>
    <row r="4291" spans="1:7" hidden="1" x14ac:dyDescent="0.25">
      <c r="A4291" t="s">
        <v>6345</v>
      </c>
      <c r="B4291" t="s">
        <v>4091</v>
      </c>
      <c r="C4291" t="s">
        <v>4549</v>
      </c>
      <c r="D4291" t="s">
        <v>3073</v>
      </c>
      <c r="E4291" t="s">
        <v>4033</v>
      </c>
      <c r="F4291">
        <v>0</v>
      </c>
      <c r="G4291">
        <v>0</v>
      </c>
    </row>
    <row r="4292" spans="1:7" hidden="1" x14ac:dyDescent="0.25">
      <c r="A4292" t="s">
        <v>6345</v>
      </c>
      <c r="B4292" t="s">
        <v>4055</v>
      </c>
      <c r="C4292" t="s">
        <v>4551</v>
      </c>
      <c r="D4292" t="s">
        <v>3086</v>
      </c>
      <c r="E4292" t="s">
        <v>4033</v>
      </c>
      <c r="F4292">
        <v>0</v>
      </c>
      <c r="G4292">
        <v>0</v>
      </c>
    </row>
    <row r="4293" spans="1:7" hidden="1" x14ac:dyDescent="0.25">
      <c r="A4293" t="s">
        <v>6345</v>
      </c>
      <c r="B4293" t="s">
        <v>4055</v>
      </c>
      <c r="C4293" t="s">
        <v>5942</v>
      </c>
      <c r="D4293" t="s">
        <v>5943</v>
      </c>
      <c r="E4293" t="s">
        <v>4033</v>
      </c>
      <c r="F4293">
        <v>0</v>
      </c>
      <c r="G4293">
        <v>0</v>
      </c>
    </row>
    <row r="4294" spans="1:7" hidden="1" x14ac:dyDescent="0.25">
      <c r="A4294" t="s">
        <v>6345</v>
      </c>
      <c r="B4294" t="s">
        <v>4055</v>
      </c>
      <c r="C4294" t="s">
        <v>5527</v>
      </c>
      <c r="D4294" t="s">
        <v>3087</v>
      </c>
      <c r="E4294" t="s">
        <v>4033</v>
      </c>
      <c r="F4294">
        <v>0</v>
      </c>
      <c r="G4294">
        <v>0</v>
      </c>
    </row>
    <row r="4295" spans="1:7" hidden="1" x14ac:dyDescent="0.25">
      <c r="A4295" t="s">
        <v>6345</v>
      </c>
      <c r="B4295" t="s">
        <v>4055</v>
      </c>
      <c r="C4295" t="s">
        <v>4232</v>
      </c>
      <c r="D4295" t="s">
        <v>3088</v>
      </c>
      <c r="E4295" t="s">
        <v>4033</v>
      </c>
      <c r="F4295">
        <v>20</v>
      </c>
      <c r="G4295">
        <v>7.15</v>
      </c>
    </row>
    <row r="4296" spans="1:7" hidden="1" x14ac:dyDescent="0.25">
      <c r="A4296" t="s">
        <v>6345</v>
      </c>
      <c r="B4296" t="s">
        <v>4053</v>
      </c>
      <c r="C4296" t="s">
        <v>6376</v>
      </c>
      <c r="D4296" t="s">
        <v>3122</v>
      </c>
      <c r="E4296" t="s">
        <v>4239</v>
      </c>
      <c r="F4296">
        <v>0</v>
      </c>
      <c r="G4296">
        <v>0</v>
      </c>
    </row>
    <row r="4297" spans="1:7" hidden="1" x14ac:dyDescent="0.25">
      <c r="A4297" t="s">
        <v>6345</v>
      </c>
      <c r="B4297" t="s">
        <v>4037</v>
      </c>
      <c r="C4297" t="s">
        <v>4582</v>
      </c>
      <c r="D4297" t="s">
        <v>3207</v>
      </c>
      <c r="E4297" t="s">
        <v>4033</v>
      </c>
      <c r="F4297">
        <v>0</v>
      </c>
      <c r="G4297">
        <v>0</v>
      </c>
    </row>
    <row r="4298" spans="1:7" hidden="1" x14ac:dyDescent="0.25">
      <c r="A4298" t="s">
        <v>6345</v>
      </c>
      <c r="B4298" t="s">
        <v>4053</v>
      </c>
      <c r="C4298" t="s">
        <v>6377</v>
      </c>
      <c r="D4298" t="s">
        <v>3225</v>
      </c>
      <c r="E4298" t="s">
        <v>4086</v>
      </c>
      <c r="F4298">
        <v>0</v>
      </c>
      <c r="G4298">
        <v>0</v>
      </c>
    </row>
    <row r="4299" spans="1:7" hidden="1" x14ac:dyDescent="0.25">
      <c r="A4299" t="s">
        <v>6345</v>
      </c>
      <c r="B4299" t="s">
        <v>4053</v>
      </c>
      <c r="C4299" t="s">
        <v>4593</v>
      </c>
      <c r="D4299" t="s">
        <v>3237</v>
      </c>
      <c r="E4299" t="s">
        <v>4239</v>
      </c>
      <c r="F4299">
        <v>0</v>
      </c>
      <c r="G4299">
        <v>0</v>
      </c>
    </row>
    <row r="4300" spans="1:7" hidden="1" x14ac:dyDescent="0.25">
      <c r="A4300" t="s">
        <v>6345</v>
      </c>
      <c r="B4300" t="s">
        <v>4083</v>
      </c>
      <c r="C4300" t="s">
        <v>4241</v>
      </c>
      <c r="D4300" t="s">
        <v>3243</v>
      </c>
      <c r="E4300" t="s">
        <v>4033</v>
      </c>
      <c r="F4300">
        <v>1</v>
      </c>
      <c r="G4300">
        <v>15.98</v>
      </c>
    </row>
    <row r="4301" spans="1:7" hidden="1" x14ac:dyDescent="0.25">
      <c r="A4301" t="s">
        <v>6345</v>
      </c>
      <c r="B4301" t="s">
        <v>4028</v>
      </c>
      <c r="C4301" t="s">
        <v>6378</v>
      </c>
      <c r="D4301" t="s">
        <v>3252</v>
      </c>
      <c r="E4301" t="s">
        <v>4239</v>
      </c>
      <c r="F4301">
        <v>0</v>
      </c>
      <c r="G4301">
        <v>0</v>
      </c>
    </row>
    <row r="4302" spans="1:7" hidden="1" x14ac:dyDescent="0.25">
      <c r="A4302" t="s">
        <v>6345</v>
      </c>
      <c r="B4302" t="s">
        <v>4053</v>
      </c>
      <c r="C4302" t="s">
        <v>6379</v>
      </c>
      <c r="D4302" t="s">
        <v>3253</v>
      </c>
      <c r="E4302" t="s">
        <v>4239</v>
      </c>
      <c r="F4302">
        <v>0</v>
      </c>
      <c r="G4302">
        <v>0</v>
      </c>
    </row>
    <row r="4303" spans="1:7" hidden="1" x14ac:dyDescent="0.25">
      <c r="A4303" t="s">
        <v>6345</v>
      </c>
      <c r="B4303" t="s">
        <v>4553</v>
      </c>
      <c r="C4303" t="s">
        <v>6150</v>
      </c>
      <c r="D4303" t="s">
        <v>6151</v>
      </c>
      <c r="E4303" t="s">
        <v>4033</v>
      </c>
      <c r="F4303">
        <v>2</v>
      </c>
      <c r="G4303">
        <v>4.5</v>
      </c>
    </row>
    <row r="4304" spans="1:7" hidden="1" x14ac:dyDescent="0.25">
      <c r="A4304" t="s">
        <v>6345</v>
      </c>
      <c r="B4304" t="s">
        <v>5586</v>
      </c>
      <c r="C4304" t="s">
        <v>5587</v>
      </c>
      <c r="D4304" t="s">
        <v>3271</v>
      </c>
      <c r="E4304" t="s">
        <v>4033</v>
      </c>
      <c r="F4304">
        <v>0</v>
      </c>
      <c r="G4304">
        <v>0</v>
      </c>
    </row>
    <row r="4305" spans="1:7" hidden="1" x14ac:dyDescent="0.25">
      <c r="A4305" t="s">
        <v>6345</v>
      </c>
      <c r="B4305" t="s">
        <v>4053</v>
      </c>
      <c r="C4305" t="s">
        <v>4248</v>
      </c>
      <c r="D4305" t="s">
        <v>3272</v>
      </c>
      <c r="E4305" t="s">
        <v>4239</v>
      </c>
      <c r="F4305">
        <v>0</v>
      </c>
      <c r="G4305">
        <v>0</v>
      </c>
    </row>
    <row r="4306" spans="1:7" hidden="1" x14ac:dyDescent="0.25">
      <c r="A4306" t="s">
        <v>6345</v>
      </c>
      <c r="B4306" t="s">
        <v>4055</v>
      </c>
      <c r="C4306" t="s">
        <v>5588</v>
      </c>
      <c r="D4306" t="s">
        <v>3276</v>
      </c>
      <c r="E4306" t="s">
        <v>4033</v>
      </c>
      <c r="F4306">
        <v>0</v>
      </c>
      <c r="G4306">
        <v>0</v>
      </c>
    </row>
    <row r="4307" spans="1:7" hidden="1" x14ac:dyDescent="0.25">
      <c r="A4307" t="s">
        <v>6345</v>
      </c>
      <c r="B4307" t="s">
        <v>4391</v>
      </c>
      <c r="C4307" t="s">
        <v>4599</v>
      </c>
      <c r="D4307" t="s">
        <v>3284</v>
      </c>
      <c r="E4307" t="s">
        <v>4033</v>
      </c>
      <c r="F4307">
        <v>0</v>
      </c>
      <c r="G4307">
        <v>0</v>
      </c>
    </row>
    <row r="4308" spans="1:7" hidden="1" x14ac:dyDescent="0.25">
      <c r="A4308" t="s">
        <v>6345</v>
      </c>
      <c r="B4308" t="s">
        <v>4166</v>
      </c>
      <c r="C4308" t="s">
        <v>4255</v>
      </c>
      <c r="D4308" t="s">
        <v>3287</v>
      </c>
      <c r="E4308" t="s">
        <v>4033</v>
      </c>
      <c r="F4308">
        <v>0</v>
      </c>
      <c r="G4308">
        <v>0</v>
      </c>
    </row>
    <row r="4309" spans="1:7" hidden="1" x14ac:dyDescent="0.25">
      <c r="A4309" t="s">
        <v>6345</v>
      </c>
      <c r="B4309" t="s">
        <v>4083</v>
      </c>
      <c r="C4309" t="s">
        <v>4257</v>
      </c>
      <c r="D4309" t="s">
        <v>3325</v>
      </c>
      <c r="E4309" t="s">
        <v>4033</v>
      </c>
      <c r="F4309">
        <v>12</v>
      </c>
      <c r="G4309">
        <v>315.83999999999997</v>
      </c>
    </row>
    <row r="4310" spans="1:7" hidden="1" x14ac:dyDescent="0.25">
      <c r="A4310" t="s">
        <v>6345</v>
      </c>
      <c r="B4310" t="s">
        <v>4053</v>
      </c>
      <c r="C4310" t="s">
        <v>5616</v>
      </c>
      <c r="D4310" t="s">
        <v>3329</v>
      </c>
      <c r="E4310" t="s">
        <v>4033</v>
      </c>
      <c r="F4310">
        <v>0</v>
      </c>
      <c r="G4310">
        <v>0</v>
      </c>
    </row>
    <row r="4311" spans="1:7" hidden="1" x14ac:dyDescent="0.25">
      <c r="A4311" t="s">
        <v>6345</v>
      </c>
      <c r="B4311" t="s">
        <v>4055</v>
      </c>
      <c r="C4311" t="s">
        <v>5627</v>
      </c>
      <c r="D4311" t="s">
        <v>3348</v>
      </c>
      <c r="E4311" t="s">
        <v>4033</v>
      </c>
      <c r="F4311">
        <v>0</v>
      </c>
      <c r="G4311">
        <v>0</v>
      </c>
    </row>
    <row r="4312" spans="1:7" hidden="1" x14ac:dyDescent="0.25">
      <c r="A4312" t="s">
        <v>6345</v>
      </c>
      <c r="B4312" t="s">
        <v>4055</v>
      </c>
      <c r="C4312" t="s">
        <v>4261</v>
      </c>
      <c r="D4312" t="s">
        <v>3349</v>
      </c>
      <c r="E4312" t="s">
        <v>4033</v>
      </c>
      <c r="F4312">
        <v>0</v>
      </c>
      <c r="G4312">
        <v>0</v>
      </c>
    </row>
    <row r="4313" spans="1:7" hidden="1" x14ac:dyDescent="0.25">
      <c r="A4313" t="s">
        <v>6345</v>
      </c>
      <c r="B4313" t="s">
        <v>4055</v>
      </c>
      <c r="C4313" t="s">
        <v>4262</v>
      </c>
      <c r="D4313" t="s">
        <v>3350</v>
      </c>
      <c r="E4313" t="s">
        <v>4033</v>
      </c>
      <c r="F4313">
        <v>41</v>
      </c>
      <c r="G4313">
        <v>789.35</v>
      </c>
    </row>
    <row r="4314" spans="1:7" hidden="1" x14ac:dyDescent="0.25">
      <c r="A4314" t="s">
        <v>6345</v>
      </c>
      <c r="B4314" t="s">
        <v>4055</v>
      </c>
      <c r="C4314" t="s">
        <v>4263</v>
      </c>
      <c r="D4314" t="s">
        <v>3351</v>
      </c>
      <c r="E4314" t="s">
        <v>4033</v>
      </c>
      <c r="F4314">
        <v>0</v>
      </c>
      <c r="G4314">
        <v>0</v>
      </c>
    </row>
    <row r="4315" spans="1:7" hidden="1" x14ac:dyDescent="0.25">
      <c r="A4315" t="s">
        <v>6345</v>
      </c>
      <c r="B4315" t="s">
        <v>4055</v>
      </c>
      <c r="C4315" t="s">
        <v>4264</v>
      </c>
      <c r="D4315" t="s">
        <v>3352</v>
      </c>
      <c r="E4315" t="s">
        <v>4033</v>
      </c>
      <c r="F4315">
        <v>30</v>
      </c>
      <c r="G4315">
        <v>650.54999999999995</v>
      </c>
    </row>
    <row r="4316" spans="1:7" hidden="1" x14ac:dyDescent="0.25">
      <c r="A4316" t="s">
        <v>6345</v>
      </c>
      <c r="B4316" t="s">
        <v>4055</v>
      </c>
      <c r="C4316" t="s">
        <v>4265</v>
      </c>
      <c r="D4316" t="s">
        <v>3353</v>
      </c>
      <c r="E4316" t="s">
        <v>4033</v>
      </c>
      <c r="F4316">
        <v>0</v>
      </c>
      <c r="G4316">
        <v>0</v>
      </c>
    </row>
    <row r="4317" spans="1:7" hidden="1" x14ac:dyDescent="0.25">
      <c r="A4317" t="s">
        <v>6345</v>
      </c>
      <c r="B4317" t="s">
        <v>4055</v>
      </c>
      <c r="C4317" t="s">
        <v>4266</v>
      </c>
      <c r="D4317" t="s">
        <v>3354</v>
      </c>
      <c r="E4317" t="s">
        <v>4033</v>
      </c>
      <c r="F4317">
        <v>38</v>
      </c>
      <c r="G4317">
        <v>629.96</v>
      </c>
    </row>
    <row r="4318" spans="1:7" hidden="1" x14ac:dyDescent="0.25">
      <c r="A4318" t="s">
        <v>6345</v>
      </c>
      <c r="B4318" t="s">
        <v>4055</v>
      </c>
      <c r="C4318" t="s">
        <v>4268</v>
      </c>
      <c r="D4318" t="s">
        <v>3357</v>
      </c>
      <c r="E4318" t="s">
        <v>4033</v>
      </c>
      <c r="F4318">
        <v>0</v>
      </c>
      <c r="G4318">
        <v>0</v>
      </c>
    </row>
    <row r="4319" spans="1:7" hidden="1" x14ac:dyDescent="0.25">
      <c r="A4319" t="s">
        <v>6345</v>
      </c>
      <c r="B4319" t="s">
        <v>4053</v>
      </c>
      <c r="C4319" t="s">
        <v>5629</v>
      </c>
      <c r="D4319" t="s">
        <v>3359</v>
      </c>
      <c r="E4319" t="s">
        <v>4239</v>
      </c>
      <c r="F4319">
        <v>0</v>
      </c>
      <c r="G4319">
        <v>0</v>
      </c>
    </row>
    <row r="4320" spans="1:7" hidden="1" x14ac:dyDescent="0.25">
      <c r="A4320" t="s">
        <v>6345</v>
      </c>
      <c r="B4320" t="s">
        <v>4053</v>
      </c>
      <c r="C4320" t="s">
        <v>6380</v>
      </c>
      <c r="D4320" t="s">
        <v>3360</v>
      </c>
      <c r="E4320" t="s">
        <v>4239</v>
      </c>
      <c r="F4320">
        <v>0</v>
      </c>
      <c r="G4320">
        <v>0</v>
      </c>
    </row>
    <row r="4321" spans="1:7" hidden="1" x14ac:dyDescent="0.25">
      <c r="A4321" t="s">
        <v>6345</v>
      </c>
      <c r="B4321" t="s">
        <v>4055</v>
      </c>
      <c r="C4321" t="s">
        <v>4271</v>
      </c>
      <c r="D4321" t="s">
        <v>3369</v>
      </c>
      <c r="E4321" t="s">
        <v>4030</v>
      </c>
      <c r="F4321">
        <v>0</v>
      </c>
      <c r="G4321">
        <v>0</v>
      </c>
    </row>
    <row r="4322" spans="1:7" hidden="1" x14ac:dyDescent="0.25">
      <c r="A4322" t="s">
        <v>6345</v>
      </c>
      <c r="B4322" t="s">
        <v>4055</v>
      </c>
      <c r="C4322" t="s">
        <v>4272</v>
      </c>
      <c r="D4322" t="s">
        <v>3370</v>
      </c>
      <c r="E4322" t="s">
        <v>4030</v>
      </c>
      <c r="F4322">
        <v>0</v>
      </c>
      <c r="G4322">
        <v>0</v>
      </c>
    </row>
    <row r="4323" spans="1:7" hidden="1" x14ac:dyDescent="0.25">
      <c r="A4323" t="s">
        <v>6345</v>
      </c>
      <c r="B4323" t="s">
        <v>4055</v>
      </c>
      <c r="C4323" t="s">
        <v>4849</v>
      </c>
      <c r="D4323" t="s">
        <v>3371</v>
      </c>
      <c r="E4323" t="s">
        <v>4030</v>
      </c>
      <c r="F4323">
        <v>0</v>
      </c>
      <c r="G4323">
        <v>0</v>
      </c>
    </row>
    <row r="4324" spans="1:7" hidden="1" x14ac:dyDescent="0.25">
      <c r="A4324" t="s">
        <v>6345</v>
      </c>
      <c r="B4324" t="s">
        <v>4055</v>
      </c>
      <c r="C4324" t="s">
        <v>4273</v>
      </c>
      <c r="D4324" t="s">
        <v>3372</v>
      </c>
      <c r="E4324" t="s">
        <v>4030</v>
      </c>
      <c r="F4324">
        <v>0</v>
      </c>
      <c r="G4324">
        <v>0</v>
      </c>
    </row>
    <row r="4325" spans="1:7" hidden="1" x14ac:dyDescent="0.25">
      <c r="A4325" t="s">
        <v>6345</v>
      </c>
      <c r="B4325" t="s">
        <v>4055</v>
      </c>
      <c r="C4325" t="s">
        <v>4274</v>
      </c>
      <c r="D4325" t="s">
        <v>3373</v>
      </c>
      <c r="E4325" t="s">
        <v>4030</v>
      </c>
      <c r="F4325">
        <v>0</v>
      </c>
      <c r="G4325">
        <v>0</v>
      </c>
    </row>
    <row r="4326" spans="1:7" hidden="1" x14ac:dyDescent="0.25">
      <c r="A4326" t="s">
        <v>6345</v>
      </c>
      <c r="B4326" t="s">
        <v>4055</v>
      </c>
      <c r="C4326" t="s">
        <v>4275</v>
      </c>
      <c r="D4326" t="s">
        <v>3374</v>
      </c>
      <c r="E4326" t="s">
        <v>4030</v>
      </c>
      <c r="F4326">
        <v>0</v>
      </c>
      <c r="G4326">
        <v>0</v>
      </c>
    </row>
    <row r="4327" spans="1:7" hidden="1" x14ac:dyDescent="0.25">
      <c r="A4327" t="s">
        <v>6345</v>
      </c>
      <c r="B4327" t="s">
        <v>4055</v>
      </c>
      <c r="C4327" t="s">
        <v>4276</v>
      </c>
      <c r="D4327" t="s">
        <v>3375</v>
      </c>
      <c r="E4327" t="s">
        <v>4030</v>
      </c>
      <c r="F4327">
        <v>0</v>
      </c>
      <c r="G4327">
        <v>0</v>
      </c>
    </row>
    <row r="4328" spans="1:7" hidden="1" x14ac:dyDescent="0.25">
      <c r="A4328" t="s">
        <v>6345</v>
      </c>
      <c r="B4328" t="s">
        <v>4055</v>
      </c>
      <c r="C4328" t="s">
        <v>4277</v>
      </c>
      <c r="D4328" t="s">
        <v>3376</v>
      </c>
      <c r="E4328" t="s">
        <v>4030</v>
      </c>
      <c r="F4328">
        <v>0</v>
      </c>
      <c r="G4328">
        <v>0</v>
      </c>
    </row>
    <row r="4329" spans="1:7" hidden="1" x14ac:dyDescent="0.25">
      <c r="A4329" t="s">
        <v>6345</v>
      </c>
      <c r="B4329" t="s">
        <v>4055</v>
      </c>
      <c r="C4329" t="s">
        <v>5634</v>
      </c>
      <c r="D4329" t="s">
        <v>3380</v>
      </c>
      <c r="E4329" t="s">
        <v>4033</v>
      </c>
      <c r="F4329">
        <v>0</v>
      </c>
      <c r="G4329">
        <v>0</v>
      </c>
    </row>
    <row r="4330" spans="1:7" hidden="1" x14ac:dyDescent="0.25">
      <c r="A4330" t="s">
        <v>6345</v>
      </c>
      <c r="B4330" t="s">
        <v>4055</v>
      </c>
      <c r="C4330" t="s">
        <v>4610</v>
      </c>
      <c r="D4330" t="s">
        <v>3382</v>
      </c>
      <c r="E4330" t="s">
        <v>4030</v>
      </c>
      <c r="F4330">
        <v>0</v>
      </c>
      <c r="G4330">
        <v>0</v>
      </c>
    </row>
    <row r="4331" spans="1:7" hidden="1" x14ac:dyDescent="0.25">
      <c r="A4331" t="s">
        <v>6345</v>
      </c>
      <c r="B4331" t="s">
        <v>4055</v>
      </c>
      <c r="C4331" t="s">
        <v>4611</v>
      </c>
      <c r="D4331" t="s">
        <v>3383</v>
      </c>
      <c r="E4331" t="s">
        <v>4030</v>
      </c>
      <c r="F4331">
        <v>0</v>
      </c>
      <c r="G4331">
        <v>0</v>
      </c>
    </row>
    <row r="4332" spans="1:7" hidden="1" x14ac:dyDescent="0.25">
      <c r="A4332" t="s">
        <v>6345</v>
      </c>
      <c r="B4332" t="s">
        <v>4055</v>
      </c>
      <c r="C4332" t="s">
        <v>4612</v>
      </c>
      <c r="D4332" t="s">
        <v>3384</v>
      </c>
      <c r="E4332" t="s">
        <v>4030</v>
      </c>
      <c r="F4332">
        <v>0</v>
      </c>
      <c r="G4332">
        <v>0</v>
      </c>
    </row>
    <row r="4333" spans="1:7" hidden="1" x14ac:dyDescent="0.25">
      <c r="A4333" t="s">
        <v>6345</v>
      </c>
      <c r="B4333" t="s">
        <v>4055</v>
      </c>
      <c r="C4333" t="s">
        <v>4613</v>
      </c>
      <c r="D4333" t="s">
        <v>3385</v>
      </c>
      <c r="E4333" t="s">
        <v>4030</v>
      </c>
      <c r="F4333">
        <v>0</v>
      </c>
      <c r="G4333">
        <v>0</v>
      </c>
    </row>
    <row r="4334" spans="1:7" hidden="1" x14ac:dyDescent="0.25">
      <c r="A4334" t="s">
        <v>6345</v>
      </c>
      <c r="B4334" t="s">
        <v>4055</v>
      </c>
      <c r="C4334" t="s">
        <v>4614</v>
      </c>
      <c r="D4334" t="s">
        <v>3386</v>
      </c>
      <c r="E4334" t="s">
        <v>4030</v>
      </c>
      <c r="F4334">
        <v>0</v>
      </c>
      <c r="G4334">
        <v>0</v>
      </c>
    </row>
    <row r="4335" spans="1:7" hidden="1" x14ac:dyDescent="0.25">
      <c r="A4335" t="s">
        <v>6345</v>
      </c>
      <c r="B4335" t="s">
        <v>4055</v>
      </c>
      <c r="C4335" t="s">
        <v>4615</v>
      </c>
      <c r="D4335" t="s">
        <v>3387</v>
      </c>
      <c r="E4335" t="s">
        <v>4030</v>
      </c>
      <c r="F4335">
        <v>0</v>
      </c>
      <c r="G4335">
        <v>0</v>
      </c>
    </row>
    <row r="4336" spans="1:7" hidden="1" x14ac:dyDescent="0.25">
      <c r="A4336" t="s">
        <v>6345</v>
      </c>
      <c r="B4336" t="s">
        <v>4055</v>
      </c>
      <c r="C4336" t="s">
        <v>4616</v>
      </c>
      <c r="D4336" t="s">
        <v>3388</v>
      </c>
      <c r="E4336" t="s">
        <v>4030</v>
      </c>
      <c r="F4336">
        <v>0</v>
      </c>
      <c r="G4336">
        <v>0</v>
      </c>
    </row>
    <row r="4337" spans="1:7" hidden="1" x14ac:dyDescent="0.25">
      <c r="A4337" t="s">
        <v>6345</v>
      </c>
      <c r="B4337" t="s">
        <v>4055</v>
      </c>
      <c r="C4337" t="s">
        <v>4617</v>
      </c>
      <c r="D4337" t="s">
        <v>3389</v>
      </c>
      <c r="E4337" t="s">
        <v>4030</v>
      </c>
      <c r="F4337">
        <v>0</v>
      </c>
      <c r="G4337">
        <v>0</v>
      </c>
    </row>
    <row r="4338" spans="1:7" hidden="1" x14ac:dyDescent="0.25">
      <c r="A4338" t="s">
        <v>6345</v>
      </c>
      <c r="B4338" t="s">
        <v>4055</v>
      </c>
      <c r="C4338" t="s">
        <v>6156</v>
      </c>
      <c r="D4338" t="s">
        <v>3390</v>
      </c>
      <c r="E4338" t="s">
        <v>4033</v>
      </c>
      <c r="F4338">
        <v>0</v>
      </c>
      <c r="G4338">
        <v>0</v>
      </c>
    </row>
    <row r="4339" spans="1:7" hidden="1" x14ac:dyDescent="0.25">
      <c r="A4339" t="s">
        <v>6345</v>
      </c>
      <c r="B4339" t="s">
        <v>4042</v>
      </c>
      <c r="C4339" t="s">
        <v>4278</v>
      </c>
      <c r="D4339" t="s">
        <v>3423</v>
      </c>
      <c r="E4339" t="s">
        <v>4030</v>
      </c>
      <c r="F4339">
        <v>5</v>
      </c>
      <c r="G4339">
        <v>324.37</v>
      </c>
    </row>
    <row r="4340" spans="1:7" hidden="1" x14ac:dyDescent="0.25">
      <c r="A4340" t="s">
        <v>6345</v>
      </c>
      <c r="B4340" t="s">
        <v>4042</v>
      </c>
      <c r="C4340" t="s">
        <v>4279</v>
      </c>
      <c r="D4340" t="s">
        <v>3424</v>
      </c>
      <c r="E4340" t="s">
        <v>4030</v>
      </c>
      <c r="F4340">
        <v>44</v>
      </c>
      <c r="G4340">
        <v>1832.09</v>
      </c>
    </row>
    <row r="4341" spans="1:7" hidden="1" x14ac:dyDescent="0.25">
      <c r="A4341" t="s">
        <v>6345</v>
      </c>
      <c r="B4341" t="s">
        <v>4055</v>
      </c>
      <c r="C4341" t="s">
        <v>5639</v>
      </c>
      <c r="D4341" t="s">
        <v>3426</v>
      </c>
      <c r="E4341" t="s">
        <v>4030</v>
      </c>
      <c r="F4341">
        <v>0</v>
      </c>
      <c r="G4341">
        <v>0</v>
      </c>
    </row>
    <row r="4342" spans="1:7" hidden="1" x14ac:dyDescent="0.25">
      <c r="A4342" t="s">
        <v>6345</v>
      </c>
      <c r="B4342" t="s">
        <v>4055</v>
      </c>
      <c r="C4342" t="s">
        <v>4280</v>
      </c>
      <c r="D4342" t="s">
        <v>4281</v>
      </c>
      <c r="E4342" t="s">
        <v>4030</v>
      </c>
      <c r="F4342">
        <v>9</v>
      </c>
      <c r="G4342">
        <v>2.17</v>
      </c>
    </row>
    <row r="4343" spans="1:7" hidden="1" x14ac:dyDescent="0.25">
      <c r="A4343" t="s">
        <v>6345</v>
      </c>
      <c r="B4343" t="s">
        <v>4055</v>
      </c>
      <c r="C4343" t="s">
        <v>4860</v>
      </c>
      <c r="D4343" t="s">
        <v>3430</v>
      </c>
      <c r="E4343" t="s">
        <v>4030</v>
      </c>
      <c r="F4343">
        <v>0</v>
      </c>
      <c r="G4343">
        <v>0</v>
      </c>
    </row>
    <row r="4344" spans="1:7" hidden="1" x14ac:dyDescent="0.25">
      <c r="A4344" t="s">
        <v>6345</v>
      </c>
      <c r="B4344" t="s">
        <v>4055</v>
      </c>
      <c r="C4344" t="s">
        <v>4861</v>
      </c>
      <c r="D4344" t="s">
        <v>3431</v>
      </c>
      <c r="E4344" t="s">
        <v>4030</v>
      </c>
      <c r="F4344">
        <v>0</v>
      </c>
      <c r="G4344">
        <v>0</v>
      </c>
    </row>
    <row r="4345" spans="1:7" hidden="1" x14ac:dyDescent="0.25">
      <c r="A4345" t="s">
        <v>6345</v>
      </c>
      <c r="B4345" t="s">
        <v>4055</v>
      </c>
      <c r="C4345" t="s">
        <v>4284</v>
      </c>
      <c r="D4345" t="s">
        <v>3433</v>
      </c>
      <c r="E4345" t="s">
        <v>4033</v>
      </c>
      <c r="F4345">
        <v>0</v>
      </c>
      <c r="G4345">
        <v>0</v>
      </c>
    </row>
    <row r="4346" spans="1:7" hidden="1" x14ac:dyDescent="0.25">
      <c r="A4346" t="s">
        <v>6345</v>
      </c>
      <c r="B4346" t="s">
        <v>4055</v>
      </c>
      <c r="C4346" t="s">
        <v>4285</v>
      </c>
      <c r="D4346" t="s">
        <v>3434</v>
      </c>
      <c r="E4346" t="s">
        <v>4033</v>
      </c>
      <c r="F4346">
        <v>0</v>
      </c>
      <c r="G4346">
        <v>0</v>
      </c>
    </row>
    <row r="4347" spans="1:7" hidden="1" x14ac:dyDescent="0.25">
      <c r="A4347" t="s">
        <v>6345</v>
      </c>
      <c r="B4347" t="s">
        <v>4055</v>
      </c>
      <c r="C4347" t="s">
        <v>4286</v>
      </c>
      <c r="D4347" t="s">
        <v>3435</v>
      </c>
      <c r="E4347" t="s">
        <v>4033</v>
      </c>
      <c r="F4347">
        <v>0</v>
      </c>
      <c r="G4347">
        <v>0</v>
      </c>
    </row>
    <row r="4348" spans="1:7" hidden="1" x14ac:dyDescent="0.25">
      <c r="A4348" t="s">
        <v>6345</v>
      </c>
      <c r="B4348" t="s">
        <v>4234</v>
      </c>
      <c r="C4348" t="s">
        <v>4287</v>
      </c>
      <c r="D4348" t="s">
        <v>3454</v>
      </c>
      <c r="E4348" t="s">
        <v>4033</v>
      </c>
      <c r="F4348">
        <v>0</v>
      </c>
      <c r="G4348">
        <v>0</v>
      </c>
    </row>
    <row r="4349" spans="1:7" hidden="1" x14ac:dyDescent="0.25">
      <c r="A4349" t="s">
        <v>6345</v>
      </c>
      <c r="B4349" t="s">
        <v>4055</v>
      </c>
      <c r="C4349" t="s">
        <v>4290</v>
      </c>
      <c r="D4349" t="s">
        <v>3460</v>
      </c>
      <c r="E4349" t="s">
        <v>4033</v>
      </c>
      <c r="F4349">
        <v>0</v>
      </c>
      <c r="G4349">
        <v>0</v>
      </c>
    </row>
    <row r="4350" spans="1:7" hidden="1" x14ac:dyDescent="0.25">
      <c r="A4350" t="s">
        <v>6345</v>
      </c>
      <c r="B4350" t="s">
        <v>4055</v>
      </c>
      <c r="C4350" t="s">
        <v>4292</v>
      </c>
      <c r="D4350" t="s">
        <v>3462</v>
      </c>
      <c r="E4350" t="s">
        <v>4033</v>
      </c>
      <c r="F4350">
        <v>0</v>
      </c>
      <c r="G4350">
        <v>0</v>
      </c>
    </row>
    <row r="4351" spans="1:7" hidden="1" x14ac:dyDescent="0.25">
      <c r="A4351" t="s">
        <v>6345</v>
      </c>
      <c r="B4351" t="s">
        <v>4055</v>
      </c>
      <c r="C4351" t="s">
        <v>4294</v>
      </c>
      <c r="D4351" t="s">
        <v>3466</v>
      </c>
      <c r="E4351" t="s">
        <v>4033</v>
      </c>
      <c r="F4351">
        <v>10</v>
      </c>
      <c r="G4351">
        <v>60</v>
      </c>
    </row>
    <row r="4352" spans="1:7" hidden="1" x14ac:dyDescent="0.25">
      <c r="A4352" t="s">
        <v>6345</v>
      </c>
      <c r="B4352" t="s">
        <v>4053</v>
      </c>
      <c r="C4352" t="s">
        <v>5650</v>
      </c>
      <c r="D4352" t="s">
        <v>3468</v>
      </c>
      <c r="E4352" t="s">
        <v>4033</v>
      </c>
      <c r="F4352">
        <v>0</v>
      </c>
      <c r="G4352">
        <v>0</v>
      </c>
    </row>
    <row r="4353" spans="1:7" hidden="1" x14ac:dyDescent="0.25">
      <c r="A4353" t="s">
        <v>6345</v>
      </c>
      <c r="B4353" t="s">
        <v>4055</v>
      </c>
      <c r="C4353" t="s">
        <v>4295</v>
      </c>
      <c r="D4353" t="s">
        <v>3469</v>
      </c>
      <c r="E4353" t="s">
        <v>4033</v>
      </c>
      <c r="F4353">
        <v>0</v>
      </c>
      <c r="G4353">
        <v>0</v>
      </c>
    </row>
    <row r="4354" spans="1:7" hidden="1" x14ac:dyDescent="0.25">
      <c r="A4354" t="s">
        <v>6345</v>
      </c>
      <c r="B4354" t="s">
        <v>4055</v>
      </c>
      <c r="C4354" t="s">
        <v>4297</v>
      </c>
      <c r="D4354" t="s">
        <v>3478</v>
      </c>
      <c r="E4354" t="s">
        <v>4033</v>
      </c>
      <c r="F4354">
        <v>3</v>
      </c>
      <c r="G4354">
        <v>33.200000000000003</v>
      </c>
    </row>
    <row r="4355" spans="1:7" hidden="1" x14ac:dyDescent="0.25">
      <c r="A4355" t="s">
        <v>6345</v>
      </c>
      <c r="B4355" t="s">
        <v>4055</v>
      </c>
      <c r="C4355" t="s">
        <v>4641</v>
      </c>
      <c r="D4355" t="s">
        <v>3483</v>
      </c>
      <c r="E4355" t="s">
        <v>4033</v>
      </c>
      <c r="F4355">
        <v>0</v>
      </c>
      <c r="G4355">
        <v>0</v>
      </c>
    </row>
    <row r="4356" spans="1:7" hidden="1" x14ac:dyDescent="0.25">
      <c r="A4356" t="s">
        <v>6345</v>
      </c>
      <c r="B4356" t="s">
        <v>4055</v>
      </c>
      <c r="C4356" t="s">
        <v>4302</v>
      </c>
      <c r="D4356" t="s">
        <v>3500</v>
      </c>
      <c r="E4356" t="s">
        <v>4033</v>
      </c>
      <c r="F4356">
        <v>7</v>
      </c>
      <c r="G4356">
        <v>14.28</v>
      </c>
    </row>
    <row r="4357" spans="1:7" hidden="1" x14ac:dyDescent="0.25">
      <c r="A4357" t="s">
        <v>6345</v>
      </c>
      <c r="B4357" t="s">
        <v>4055</v>
      </c>
      <c r="C4357" t="s">
        <v>4303</v>
      </c>
      <c r="D4357" t="s">
        <v>3502</v>
      </c>
      <c r="E4357" t="s">
        <v>4033</v>
      </c>
      <c r="F4357">
        <v>13</v>
      </c>
      <c r="G4357">
        <v>27.51</v>
      </c>
    </row>
    <row r="4358" spans="1:7" hidden="1" x14ac:dyDescent="0.25">
      <c r="A4358" t="s">
        <v>6345</v>
      </c>
      <c r="B4358" t="s">
        <v>4055</v>
      </c>
      <c r="C4358" t="s">
        <v>4305</v>
      </c>
      <c r="D4358" t="s">
        <v>3510</v>
      </c>
      <c r="E4358" t="s">
        <v>4033</v>
      </c>
      <c r="F4358">
        <v>0</v>
      </c>
      <c r="G4358">
        <v>0</v>
      </c>
    </row>
    <row r="4359" spans="1:7" hidden="1" x14ac:dyDescent="0.25">
      <c r="A4359" t="s">
        <v>6345</v>
      </c>
      <c r="B4359" t="s">
        <v>4055</v>
      </c>
      <c r="C4359" t="s">
        <v>4306</v>
      </c>
      <c r="D4359" t="s">
        <v>3511</v>
      </c>
      <c r="E4359" t="s">
        <v>4033</v>
      </c>
      <c r="F4359">
        <v>0</v>
      </c>
      <c r="G4359">
        <v>0</v>
      </c>
    </row>
    <row r="4360" spans="1:7" hidden="1" x14ac:dyDescent="0.25">
      <c r="A4360" t="s">
        <v>6345</v>
      </c>
      <c r="B4360" t="s">
        <v>4055</v>
      </c>
      <c r="C4360" t="s">
        <v>4307</v>
      </c>
      <c r="D4360" t="s">
        <v>3512</v>
      </c>
      <c r="E4360" t="s">
        <v>4033</v>
      </c>
      <c r="F4360">
        <v>0</v>
      </c>
      <c r="G4360">
        <v>0</v>
      </c>
    </row>
    <row r="4361" spans="1:7" hidden="1" x14ac:dyDescent="0.25">
      <c r="A4361" t="s">
        <v>6345</v>
      </c>
      <c r="B4361" t="s">
        <v>4055</v>
      </c>
      <c r="C4361" t="s">
        <v>4308</v>
      </c>
      <c r="D4361" t="s">
        <v>3513</v>
      </c>
      <c r="E4361" t="s">
        <v>4033</v>
      </c>
      <c r="F4361">
        <v>0</v>
      </c>
      <c r="G4361">
        <v>0</v>
      </c>
    </row>
    <row r="4362" spans="1:7" hidden="1" x14ac:dyDescent="0.25">
      <c r="A4362" t="s">
        <v>6345</v>
      </c>
      <c r="B4362" t="s">
        <v>4055</v>
      </c>
      <c r="C4362" t="s">
        <v>6381</v>
      </c>
      <c r="D4362" t="s">
        <v>6382</v>
      </c>
      <c r="E4362" t="s">
        <v>4033</v>
      </c>
      <c r="F4362">
        <v>0</v>
      </c>
      <c r="G4362">
        <v>0</v>
      </c>
    </row>
    <row r="4363" spans="1:7" hidden="1" x14ac:dyDescent="0.25">
      <c r="A4363" t="s">
        <v>6345</v>
      </c>
      <c r="B4363" t="s">
        <v>4055</v>
      </c>
      <c r="C4363" t="s">
        <v>6383</v>
      </c>
      <c r="D4363" t="s">
        <v>6384</v>
      </c>
      <c r="E4363" t="s">
        <v>4033</v>
      </c>
      <c r="F4363">
        <v>0</v>
      </c>
      <c r="G4363">
        <v>0</v>
      </c>
    </row>
    <row r="4364" spans="1:7" hidden="1" x14ac:dyDescent="0.25">
      <c r="A4364" t="s">
        <v>6345</v>
      </c>
      <c r="B4364" t="s">
        <v>4055</v>
      </c>
      <c r="C4364" t="s">
        <v>6296</v>
      </c>
      <c r="D4364" t="s">
        <v>3514</v>
      </c>
      <c r="E4364" t="s">
        <v>4033</v>
      </c>
      <c r="F4364">
        <v>0</v>
      </c>
      <c r="G4364">
        <v>0</v>
      </c>
    </row>
    <row r="4365" spans="1:7" hidden="1" x14ac:dyDescent="0.25">
      <c r="A4365" t="s">
        <v>6345</v>
      </c>
      <c r="B4365" t="s">
        <v>4055</v>
      </c>
      <c r="C4365" t="s">
        <v>4309</v>
      </c>
      <c r="D4365" t="s">
        <v>4310</v>
      </c>
      <c r="E4365" t="s">
        <v>4033</v>
      </c>
      <c r="F4365">
        <v>0</v>
      </c>
      <c r="G4365">
        <v>0</v>
      </c>
    </row>
    <row r="4366" spans="1:7" hidden="1" x14ac:dyDescent="0.25">
      <c r="A4366" t="s">
        <v>6345</v>
      </c>
      <c r="B4366" t="s">
        <v>4040</v>
      </c>
      <c r="C4366" t="s">
        <v>6385</v>
      </c>
      <c r="D4366" t="s">
        <v>6386</v>
      </c>
      <c r="E4366" t="s">
        <v>4033</v>
      </c>
      <c r="F4366">
        <v>1</v>
      </c>
      <c r="G4366">
        <v>6.37</v>
      </c>
    </row>
    <row r="4367" spans="1:7" hidden="1" x14ac:dyDescent="0.25">
      <c r="A4367" t="s">
        <v>6345</v>
      </c>
      <c r="B4367" t="s">
        <v>4091</v>
      </c>
      <c r="C4367" t="s">
        <v>6159</v>
      </c>
      <c r="D4367" t="s">
        <v>3545</v>
      </c>
      <c r="E4367" t="s">
        <v>4033</v>
      </c>
      <c r="F4367">
        <v>2</v>
      </c>
      <c r="G4367">
        <v>6.1</v>
      </c>
    </row>
    <row r="4368" spans="1:7" hidden="1" x14ac:dyDescent="0.25">
      <c r="A4368" t="s">
        <v>6345</v>
      </c>
      <c r="B4368" t="s">
        <v>4058</v>
      </c>
      <c r="C4368" t="s">
        <v>4316</v>
      </c>
      <c r="D4368" t="s">
        <v>3568</v>
      </c>
      <c r="E4368" t="s">
        <v>4033</v>
      </c>
      <c r="F4368">
        <v>2</v>
      </c>
      <c r="G4368">
        <v>40</v>
      </c>
    </row>
    <row r="4369" spans="1:7" hidden="1" x14ac:dyDescent="0.25">
      <c r="A4369" t="s">
        <v>6345</v>
      </c>
      <c r="B4369" t="s">
        <v>4042</v>
      </c>
      <c r="C4369" t="s">
        <v>4653</v>
      </c>
      <c r="D4369" t="s">
        <v>3605</v>
      </c>
      <c r="E4369" t="s">
        <v>4033</v>
      </c>
      <c r="F4369">
        <v>0</v>
      </c>
      <c r="G4369">
        <v>0</v>
      </c>
    </row>
    <row r="4370" spans="1:7" hidden="1" x14ac:dyDescent="0.25">
      <c r="A4370" t="s">
        <v>6345</v>
      </c>
      <c r="B4370" t="s">
        <v>4055</v>
      </c>
      <c r="C4370" t="s">
        <v>6387</v>
      </c>
      <c r="D4370" t="s">
        <v>6388</v>
      </c>
      <c r="E4370" t="s">
        <v>4033</v>
      </c>
      <c r="F4370">
        <v>0</v>
      </c>
      <c r="G4370">
        <v>0</v>
      </c>
    </row>
    <row r="4371" spans="1:7" hidden="1" x14ac:dyDescent="0.25">
      <c r="A4371" t="s">
        <v>6345</v>
      </c>
      <c r="B4371" t="s">
        <v>4055</v>
      </c>
      <c r="C4371" t="s">
        <v>6389</v>
      </c>
      <c r="D4371" t="s">
        <v>6390</v>
      </c>
      <c r="E4371" t="s">
        <v>4033</v>
      </c>
      <c r="F4371">
        <v>0</v>
      </c>
      <c r="G4371">
        <v>0</v>
      </c>
    </row>
    <row r="4372" spans="1:7" hidden="1" x14ac:dyDescent="0.25">
      <c r="A4372" t="s">
        <v>6345</v>
      </c>
      <c r="B4372" t="s">
        <v>4055</v>
      </c>
      <c r="C4372" t="s">
        <v>6391</v>
      </c>
      <c r="D4372" t="s">
        <v>6392</v>
      </c>
      <c r="E4372" t="s">
        <v>4033</v>
      </c>
      <c r="F4372">
        <v>0</v>
      </c>
      <c r="G4372">
        <v>0</v>
      </c>
    </row>
    <row r="4373" spans="1:7" hidden="1" x14ac:dyDescent="0.25">
      <c r="A4373" t="s">
        <v>6345</v>
      </c>
      <c r="B4373" t="s">
        <v>4055</v>
      </c>
      <c r="C4373" t="s">
        <v>5695</v>
      </c>
      <c r="D4373" t="s">
        <v>3610</v>
      </c>
      <c r="E4373" t="s">
        <v>4033</v>
      </c>
      <c r="F4373">
        <v>0</v>
      </c>
      <c r="G4373">
        <v>0</v>
      </c>
    </row>
    <row r="4374" spans="1:7" hidden="1" x14ac:dyDescent="0.25">
      <c r="A4374" t="s">
        <v>6345</v>
      </c>
      <c r="B4374" t="s">
        <v>4391</v>
      </c>
      <c r="C4374" t="s">
        <v>4876</v>
      </c>
      <c r="D4374" t="s">
        <v>4877</v>
      </c>
      <c r="E4374" t="s">
        <v>4033</v>
      </c>
      <c r="F4374">
        <v>0</v>
      </c>
      <c r="G4374">
        <v>0</v>
      </c>
    </row>
    <row r="4375" spans="1:7" hidden="1" x14ac:dyDescent="0.25">
      <c r="A4375" t="s">
        <v>6345</v>
      </c>
      <c r="B4375" t="s">
        <v>4494</v>
      </c>
      <c r="C4375" t="s">
        <v>4655</v>
      </c>
      <c r="D4375" t="s">
        <v>3626</v>
      </c>
      <c r="E4375" t="s">
        <v>4033</v>
      </c>
      <c r="F4375">
        <v>10</v>
      </c>
      <c r="G4375">
        <v>262.10000000000002</v>
      </c>
    </row>
    <row r="4376" spans="1:7" hidden="1" x14ac:dyDescent="0.25">
      <c r="A4376" t="s">
        <v>6345</v>
      </c>
      <c r="B4376" t="s">
        <v>4494</v>
      </c>
      <c r="C4376" t="s">
        <v>4656</v>
      </c>
      <c r="D4376" t="s">
        <v>4657</v>
      </c>
      <c r="E4376" t="s">
        <v>4033</v>
      </c>
      <c r="F4376">
        <v>6</v>
      </c>
      <c r="G4376">
        <v>161.58000000000001</v>
      </c>
    </row>
    <row r="4377" spans="1:7" hidden="1" x14ac:dyDescent="0.25">
      <c r="A4377" t="s">
        <v>6345</v>
      </c>
      <c r="B4377" t="s">
        <v>4055</v>
      </c>
      <c r="C4377" t="s">
        <v>4330</v>
      </c>
      <c r="D4377" t="s">
        <v>3642</v>
      </c>
      <c r="E4377" t="s">
        <v>4033</v>
      </c>
      <c r="F4377">
        <v>30</v>
      </c>
      <c r="G4377">
        <v>22.2</v>
      </c>
    </row>
    <row r="4378" spans="1:7" hidden="1" x14ac:dyDescent="0.25">
      <c r="A4378" t="s">
        <v>6345</v>
      </c>
      <c r="B4378" t="s">
        <v>4055</v>
      </c>
      <c r="C4378" t="s">
        <v>4331</v>
      </c>
      <c r="D4378" t="s">
        <v>3643</v>
      </c>
      <c r="E4378" t="s">
        <v>4033</v>
      </c>
      <c r="F4378">
        <v>0</v>
      </c>
      <c r="G4378">
        <v>0</v>
      </c>
    </row>
    <row r="4379" spans="1:7" hidden="1" x14ac:dyDescent="0.25">
      <c r="A4379" t="s">
        <v>6345</v>
      </c>
      <c r="B4379" t="s">
        <v>4053</v>
      </c>
      <c r="C4379" t="s">
        <v>6393</v>
      </c>
      <c r="D4379" t="s">
        <v>3665</v>
      </c>
      <c r="E4379" t="s">
        <v>4033</v>
      </c>
      <c r="F4379">
        <v>0</v>
      </c>
      <c r="G4379">
        <v>0</v>
      </c>
    </row>
    <row r="4380" spans="1:7" hidden="1" x14ac:dyDescent="0.25">
      <c r="A4380" t="s">
        <v>6345</v>
      </c>
      <c r="B4380" t="s">
        <v>4053</v>
      </c>
      <c r="C4380" t="s">
        <v>5974</v>
      </c>
      <c r="D4380" t="s">
        <v>3668</v>
      </c>
      <c r="E4380" t="s">
        <v>4033</v>
      </c>
      <c r="F4380">
        <v>0</v>
      </c>
      <c r="G4380">
        <v>0</v>
      </c>
    </row>
    <row r="4381" spans="1:7" hidden="1" x14ac:dyDescent="0.25">
      <c r="A4381" t="s">
        <v>6345</v>
      </c>
      <c r="B4381" t="s">
        <v>4053</v>
      </c>
      <c r="C4381" t="s">
        <v>5720</v>
      </c>
      <c r="D4381" t="s">
        <v>3671</v>
      </c>
      <c r="E4381" t="s">
        <v>4033</v>
      </c>
      <c r="F4381">
        <v>0</v>
      </c>
      <c r="G4381">
        <v>0</v>
      </c>
    </row>
    <row r="4382" spans="1:7" hidden="1" x14ac:dyDescent="0.25">
      <c r="A4382" t="s">
        <v>6345</v>
      </c>
      <c r="B4382" t="s">
        <v>4053</v>
      </c>
      <c r="C4382" t="s">
        <v>5721</v>
      </c>
      <c r="D4382" t="s">
        <v>3673</v>
      </c>
      <c r="E4382" t="s">
        <v>4033</v>
      </c>
      <c r="F4382">
        <v>0</v>
      </c>
      <c r="G4382">
        <v>0</v>
      </c>
    </row>
    <row r="4383" spans="1:7" hidden="1" x14ac:dyDescent="0.25">
      <c r="A4383" t="s">
        <v>6345</v>
      </c>
      <c r="B4383" t="s">
        <v>4053</v>
      </c>
      <c r="C4383" t="s">
        <v>5979</v>
      </c>
      <c r="D4383" t="s">
        <v>3681</v>
      </c>
      <c r="E4383" t="s">
        <v>4033</v>
      </c>
      <c r="F4383">
        <v>0</v>
      </c>
      <c r="G4383">
        <v>0</v>
      </c>
    </row>
    <row r="4384" spans="1:7" hidden="1" x14ac:dyDescent="0.25">
      <c r="A4384" t="s">
        <v>6345</v>
      </c>
      <c r="B4384" t="s">
        <v>4037</v>
      </c>
      <c r="C4384" t="s">
        <v>4669</v>
      </c>
      <c r="D4384" t="s">
        <v>3695</v>
      </c>
      <c r="E4384" t="s">
        <v>4033</v>
      </c>
      <c r="F4384">
        <v>16</v>
      </c>
      <c r="G4384">
        <v>42.08</v>
      </c>
    </row>
    <row r="4385" spans="1:7" hidden="1" x14ac:dyDescent="0.25">
      <c r="A4385" t="s">
        <v>6345</v>
      </c>
      <c r="B4385" t="s">
        <v>4037</v>
      </c>
      <c r="C4385" t="s">
        <v>4672</v>
      </c>
      <c r="D4385" t="s">
        <v>3696</v>
      </c>
      <c r="E4385" t="s">
        <v>4033</v>
      </c>
      <c r="F4385">
        <v>16</v>
      </c>
      <c r="G4385">
        <v>22.4</v>
      </c>
    </row>
    <row r="4386" spans="1:7" hidden="1" x14ac:dyDescent="0.25">
      <c r="A4386" t="s">
        <v>6345</v>
      </c>
      <c r="B4386" t="s">
        <v>4391</v>
      </c>
      <c r="C4386" t="s">
        <v>4673</v>
      </c>
      <c r="D4386" t="s">
        <v>3697</v>
      </c>
      <c r="E4386" t="s">
        <v>4033</v>
      </c>
      <c r="F4386">
        <v>0</v>
      </c>
      <c r="G4386">
        <v>0</v>
      </c>
    </row>
    <row r="4387" spans="1:7" hidden="1" x14ac:dyDescent="0.25">
      <c r="A4387" t="s">
        <v>6345</v>
      </c>
      <c r="B4387" t="s">
        <v>4037</v>
      </c>
      <c r="C4387" t="s">
        <v>4674</v>
      </c>
      <c r="D4387" t="s">
        <v>3698</v>
      </c>
      <c r="E4387" t="s">
        <v>4033</v>
      </c>
      <c r="F4387">
        <v>9</v>
      </c>
      <c r="G4387">
        <v>32.78</v>
      </c>
    </row>
    <row r="4388" spans="1:7" hidden="1" x14ac:dyDescent="0.25">
      <c r="A4388" t="s">
        <v>6345</v>
      </c>
      <c r="B4388" t="s">
        <v>4037</v>
      </c>
      <c r="C4388" t="s">
        <v>4675</v>
      </c>
      <c r="D4388" t="s">
        <v>3699</v>
      </c>
      <c r="E4388" t="s">
        <v>4033</v>
      </c>
      <c r="F4388">
        <v>1</v>
      </c>
      <c r="G4388">
        <v>2.19</v>
      </c>
    </row>
    <row r="4389" spans="1:7" hidden="1" x14ac:dyDescent="0.25">
      <c r="A4389" t="s">
        <v>6345</v>
      </c>
      <c r="B4389" t="s">
        <v>4037</v>
      </c>
      <c r="C4389" t="s">
        <v>4335</v>
      </c>
      <c r="D4389" t="s">
        <v>3700</v>
      </c>
      <c r="E4389" t="s">
        <v>4033</v>
      </c>
      <c r="F4389">
        <v>6</v>
      </c>
      <c r="G4389">
        <v>54.6</v>
      </c>
    </row>
    <row r="4390" spans="1:7" hidden="1" x14ac:dyDescent="0.25">
      <c r="A4390" t="s">
        <v>6345</v>
      </c>
      <c r="B4390" t="s">
        <v>4042</v>
      </c>
      <c r="C4390" t="s">
        <v>4336</v>
      </c>
      <c r="D4390" t="s">
        <v>3710</v>
      </c>
      <c r="E4390" t="s">
        <v>4039</v>
      </c>
      <c r="F4390">
        <v>8</v>
      </c>
      <c r="G4390">
        <v>92.68</v>
      </c>
    </row>
    <row r="4391" spans="1:7" hidden="1" x14ac:dyDescent="0.25">
      <c r="A4391" t="s">
        <v>6345</v>
      </c>
      <c r="B4391" t="s">
        <v>4042</v>
      </c>
      <c r="C4391" t="s">
        <v>4341</v>
      </c>
      <c r="D4391" t="s">
        <v>3711</v>
      </c>
      <c r="E4391" t="s">
        <v>4030</v>
      </c>
      <c r="F4391">
        <v>62</v>
      </c>
      <c r="G4391">
        <v>383.01</v>
      </c>
    </row>
    <row r="4392" spans="1:7" hidden="1" x14ac:dyDescent="0.25">
      <c r="A4392" t="s">
        <v>6345</v>
      </c>
      <c r="B4392" t="s">
        <v>4166</v>
      </c>
      <c r="C4392" t="s">
        <v>4683</v>
      </c>
      <c r="D4392" t="s">
        <v>3722</v>
      </c>
      <c r="E4392" t="s">
        <v>4030</v>
      </c>
      <c r="F4392">
        <v>2</v>
      </c>
      <c r="G4392">
        <v>23.94</v>
      </c>
    </row>
    <row r="4393" spans="1:7" hidden="1" x14ac:dyDescent="0.25">
      <c r="A4393" t="s">
        <v>6345</v>
      </c>
      <c r="B4393" t="s">
        <v>4053</v>
      </c>
      <c r="C4393" t="s">
        <v>5741</v>
      </c>
      <c r="D4393" t="s">
        <v>3735</v>
      </c>
      <c r="E4393" t="s">
        <v>4030</v>
      </c>
      <c r="F4393">
        <v>0</v>
      </c>
      <c r="G4393">
        <v>0</v>
      </c>
    </row>
    <row r="4394" spans="1:7" hidden="1" x14ac:dyDescent="0.25">
      <c r="A4394" t="s">
        <v>6345</v>
      </c>
      <c r="B4394" t="s">
        <v>4166</v>
      </c>
      <c r="C4394" t="s">
        <v>5742</v>
      </c>
      <c r="D4394" t="s">
        <v>3736</v>
      </c>
      <c r="E4394" t="s">
        <v>4030</v>
      </c>
      <c r="F4394">
        <v>0</v>
      </c>
      <c r="G4394">
        <v>0</v>
      </c>
    </row>
    <row r="4395" spans="1:7" hidden="1" x14ac:dyDescent="0.25">
      <c r="A4395" t="s">
        <v>6345</v>
      </c>
      <c r="B4395" t="s">
        <v>4166</v>
      </c>
      <c r="C4395" t="s">
        <v>5743</v>
      </c>
      <c r="D4395" t="s">
        <v>3737</v>
      </c>
      <c r="E4395" t="s">
        <v>4030</v>
      </c>
      <c r="F4395">
        <v>0</v>
      </c>
      <c r="G4395">
        <v>0</v>
      </c>
    </row>
    <row r="4396" spans="1:7" hidden="1" x14ac:dyDescent="0.25">
      <c r="A4396" t="s">
        <v>6345</v>
      </c>
      <c r="B4396" t="s">
        <v>4055</v>
      </c>
      <c r="C4396" t="s">
        <v>4690</v>
      </c>
      <c r="D4396" t="s">
        <v>3739</v>
      </c>
      <c r="E4396" t="s">
        <v>4033</v>
      </c>
      <c r="F4396">
        <v>0</v>
      </c>
      <c r="G4396">
        <v>0</v>
      </c>
    </row>
    <row r="4397" spans="1:7" hidden="1" x14ac:dyDescent="0.25">
      <c r="A4397" t="s">
        <v>6345</v>
      </c>
      <c r="B4397" t="s">
        <v>4055</v>
      </c>
      <c r="C4397" t="s">
        <v>4344</v>
      </c>
      <c r="D4397" t="s">
        <v>4345</v>
      </c>
      <c r="E4397" t="s">
        <v>4033</v>
      </c>
      <c r="F4397">
        <v>0</v>
      </c>
      <c r="G4397">
        <v>0</v>
      </c>
    </row>
    <row r="4398" spans="1:7" hidden="1" x14ac:dyDescent="0.25">
      <c r="A4398" t="s">
        <v>6345</v>
      </c>
      <c r="B4398" t="s">
        <v>4053</v>
      </c>
      <c r="C4398" t="s">
        <v>5746</v>
      </c>
      <c r="D4398" t="s">
        <v>3741</v>
      </c>
      <c r="E4398" t="s">
        <v>4030</v>
      </c>
      <c r="F4398">
        <v>0</v>
      </c>
      <c r="G4398">
        <v>0</v>
      </c>
    </row>
    <row r="4399" spans="1:7" hidden="1" x14ac:dyDescent="0.25">
      <c r="A4399" t="s">
        <v>6345</v>
      </c>
      <c r="B4399" t="s">
        <v>4053</v>
      </c>
      <c r="C4399" t="s">
        <v>5747</v>
      </c>
      <c r="D4399" t="s">
        <v>3743</v>
      </c>
      <c r="E4399" t="s">
        <v>4093</v>
      </c>
      <c r="F4399">
        <v>0</v>
      </c>
      <c r="G4399">
        <v>0</v>
      </c>
    </row>
    <row r="4400" spans="1:7" hidden="1" x14ac:dyDescent="0.25">
      <c r="A4400" t="s">
        <v>6345</v>
      </c>
      <c r="B4400" t="s">
        <v>4166</v>
      </c>
      <c r="C4400" t="s">
        <v>5748</v>
      </c>
      <c r="D4400" t="s">
        <v>3744</v>
      </c>
      <c r="E4400" t="s">
        <v>4030</v>
      </c>
      <c r="F4400">
        <v>0</v>
      </c>
      <c r="G4400">
        <v>0</v>
      </c>
    </row>
    <row r="4401" spans="1:7" hidden="1" x14ac:dyDescent="0.25">
      <c r="A4401" t="s">
        <v>6345</v>
      </c>
      <c r="B4401" t="s">
        <v>4053</v>
      </c>
      <c r="C4401" t="s">
        <v>5986</v>
      </c>
      <c r="D4401" t="s">
        <v>3762</v>
      </c>
      <c r="E4401" t="s">
        <v>4033</v>
      </c>
      <c r="F4401">
        <v>0</v>
      </c>
      <c r="G4401">
        <v>0</v>
      </c>
    </row>
    <row r="4402" spans="1:7" hidden="1" x14ac:dyDescent="0.25">
      <c r="A4402" t="s">
        <v>6345</v>
      </c>
      <c r="B4402" t="s">
        <v>4028</v>
      </c>
      <c r="C4402" t="s">
        <v>4695</v>
      </c>
      <c r="D4402" t="s">
        <v>3788</v>
      </c>
      <c r="E4402" t="s">
        <v>4173</v>
      </c>
      <c r="F4402">
        <v>0</v>
      </c>
      <c r="G4402">
        <v>0</v>
      </c>
    </row>
    <row r="4403" spans="1:7" hidden="1" x14ac:dyDescent="0.25">
      <c r="A4403" t="s">
        <v>6345</v>
      </c>
      <c r="B4403" t="s">
        <v>4053</v>
      </c>
      <c r="C4403" t="s">
        <v>6394</v>
      </c>
      <c r="D4403" t="s">
        <v>3790</v>
      </c>
      <c r="E4403" t="s">
        <v>4173</v>
      </c>
      <c r="F4403">
        <v>0</v>
      </c>
      <c r="G4403">
        <v>0</v>
      </c>
    </row>
    <row r="4404" spans="1:7" hidden="1" x14ac:dyDescent="0.25">
      <c r="A4404" t="s">
        <v>6345</v>
      </c>
      <c r="B4404" t="s">
        <v>4391</v>
      </c>
      <c r="C4404" t="s">
        <v>5765</v>
      </c>
      <c r="D4404" t="s">
        <v>3791</v>
      </c>
      <c r="E4404" t="s">
        <v>4033</v>
      </c>
      <c r="F4404">
        <v>0</v>
      </c>
      <c r="G4404">
        <v>0</v>
      </c>
    </row>
    <row r="4405" spans="1:7" hidden="1" x14ac:dyDescent="0.25">
      <c r="A4405" t="s">
        <v>6345</v>
      </c>
      <c r="B4405" t="s">
        <v>4053</v>
      </c>
      <c r="C4405" t="s">
        <v>5987</v>
      </c>
      <c r="D4405" t="s">
        <v>3794</v>
      </c>
      <c r="E4405" t="s">
        <v>4030</v>
      </c>
      <c r="F4405">
        <v>0</v>
      </c>
      <c r="G4405">
        <v>0</v>
      </c>
    </row>
    <row r="4406" spans="1:7" hidden="1" x14ac:dyDescent="0.25">
      <c r="A4406" t="s">
        <v>6345</v>
      </c>
      <c r="B4406" t="s">
        <v>4053</v>
      </c>
      <c r="C4406" t="s">
        <v>5988</v>
      </c>
      <c r="D4406" t="s">
        <v>3795</v>
      </c>
      <c r="E4406" t="s">
        <v>4030</v>
      </c>
      <c r="F4406">
        <v>0</v>
      </c>
      <c r="G4406">
        <v>0</v>
      </c>
    </row>
    <row r="4407" spans="1:7" hidden="1" x14ac:dyDescent="0.25">
      <c r="A4407" t="s">
        <v>6345</v>
      </c>
      <c r="B4407" t="s">
        <v>4391</v>
      </c>
      <c r="C4407" t="s">
        <v>4696</v>
      </c>
      <c r="D4407" t="s">
        <v>3797</v>
      </c>
      <c r="E4407" t="s">
        <v>4033</v>
      </c>
      <c r="F4407">
        <v>0</v>
      </c>
      <c r="G4407">
        <v>0</v>
      </c>
    </row>
    <row r="4408" spans="1:7" hidden="1" x14ac:dyDescent="0.25">
      <c r="A4408" t="s">
        <v>6345</v>
      </c>
      <c r="B4408" t="s">
        <v>4055</v>
      </c>
      <c r="C4408" t="s">
        <v>4348</v>
      </c>
      <c r="D4408" t="s">
        <v>3801</v>
      </c>
      <c r="E4408" t="s">
        <v>4033</v>
      </c>
      <c r="F4408">
        <v>1</v>
      </c>
      <c r="G4408">
        <v>11.3</v>
      </c>
    </row>
    <row r="4409" spans="1:7" hidden="1" x14ac:dyDescent="0.25">
      <c r="A4409" t="s">
        <v>6345</v>
      </c>
      <c r="B4409" t="s">
        <v>4091</v>
      </c>
      <c r="C4409" t="s">
        <v>5773</v>
      </c>
      <c r="D4409" t="s">
        <v>3812</v>
      </c>
      <c r="E4409" t="s">
        <v>4033</v>
      </c>
      <c r="F4409">
        <v>1</v>
      </c>
      <c r="G4409">
        <v>3.6</v>
      </c>
    </row>
    <row r="4410" spans="1:7" hidden="1" x14ac:dyDescent="0.25">
      <c r="A4410" t="s">
        <v>6345</v>
      </c>
      <c r="B4410" t="s">
        <v>4091</v>
      </c>
      <c r="C4410" t="s">
        <v>4697</v>
      </c>
      <c r="D4410" t="s">
        <v>3813</v>
      </c>
      <c r="E4410" t="s">
        <v>4033</v>
      </c>
      <c r="F4410">
        <v>0</v>
      </c>
      <c r="G4410">
        <v>0</v>
      </c>
    </row>
    <row r="4411" spans="1:7" hidden="1" x14ac:dyDescent="0.25">
      <c r="A4411" t="s">
        <v>6345</v>
      </c>
      <c r="B4411" t="s">
        <v>4091</v>
      </c>
      <c r="C4411" t="s">
        <v>4699</v>
      </c>
      <c r="D4411" t="s">
        <v>3815</v>
      </c>
      <c r="E4411" t="s">
        <v>4033</v>
      </c>
      <c r="F4411">
        <v>0</v>
      </c>
      <c r="G4411">
        <v>0</v>
      </c>
    </row>
    <row r="4412" spans="1:7" hidden="1" x14ac:dyDescent="0.25">
      <c r="A4412" t="s">
        <v>6345</v>
      </c>
      <c r="B4412" t="s">
        <v>4091</v>
      </c>
      <c r="C4412" t="s">
        <v>6395</v>
      </c>
      <c r="D4412" t="s">
        <v>6396</v>
      </c>
      <c r="E4412" t="s">
        <v>4033</v>
      </c>
      <c r="F4412">
        <v>15</v>
      </c>
      <c r="G4412">
        <v>42.9</v>
      </c>
    </row>
    <row r="4413" spans="1:7" hidden="1" x14ac:dyDescent="0.25">
      <c r="A4413" t="s">
        <v>6345</v>
      </c>
      <c r="B4413" t="s">
        <v>4234</v>
      </c>
      <c r="C4413" t="s">
        <v>6222</v>
      </c>
      <c r="D4413" t="s">
        <v>6223</v>
      </c>
      <c r="E4413" t="s">
        <v>4033</v>
      </c>
      <c r="F4413">
        <v>2</v>
      </c>
      <c r="G4413">
        <v>14.1</v>
      </c>
    </row>
    <row r="4414" spans="1:7" hidden="1" x14ac:dyDescent="0.25">
      <c r="A4414" t="s">
        <v>6345</v>
      </c>
      <c r="B4414" t="s">
        <v>4553</v>
      </c>
      <c r="C4414" t="s">
        <v>6226</v>
      </c>
      <c r="D4414" t="s">
        <v>6227</v>
      </c>
      <c r="E4414" t="s">
        <v>4033</v>
      </c>
      <c r="F4414">
        <v>2</v>
      </c>
      <c r="G4414">
        <v>18.760000000000002</v>
      </c>
    </row>
    <row r="4415" spans="1:7" hidden="1" x14ac:dyDescent="0.25">
      <c r="A4415" t="s">
        <v>6345</v>
      </c>
      <c r="B4415" t="s">
        <v>4055</v>
      </c>
      <c r="C4415" t="s">
        <v>4351</v>
      </c>
      <c r="D4415" t="s">
        <v>3857</v>
      </c>
      <c r="E4415" t="s">
        <v>4033</v>
      </c>
      <c r="F4415">
        <v>2</v>
      </c>
      <c r="G4415">
        <v>3.88</v>
      </c>
    </row>
    <row r="4416" spans="1:7" hidden="1" x14ac:dyDescent="0.25">
      <c r="A4416" t="s">
        <v>6345</v>
      </c>
      <c r="B4416" t="s">
        <v>4055</v>
      </c>
      <c r="C4416" t="s">
        <v>4352</v>
      </c>
      <c r="D4416" t="s">
        <v>3861</v>
      </c>
      <c r="E4416" t="s">
        <v>4033</v>
      </c>
      <c r="F4416">
        <v>0</v>
      </c>
      <c r="G4416">
        <v>0</v>
      </c>
    </row>
    <row r="4417" spans="1:7" hidden="1" x14ac:dyDescent="0.25">
      <c r="A4417" t="s">
        <v>6345</v>
      </c>
      <c r="B4417" t="s">
        <v>4037</v>
      </c>
      <c r="C4417" t="s">
        <v>4361</v>
      </c>
      <c r="D4417" t="s">
        <v>3872</v>
      </c>
      <c r="E4417" t="s">
        <v>4250</v>
      </c>
      <c r="F4417">
        <v>1</v>
      </c>
      <c r="G4417">
        <v>171.7</v>
      </c>
    </row>
    <row r="4418" spans="1:7" hidden="1" x14ac:dyDescent="0.25">
      <c r="A4418" t="s">
        <v>6345</v>
      </c>
      <c r="B4418" t="s">
        <v>4037</v>
      </c>
      <c r="C4418" t="s">
        <v>6397</v>
      </c>
      <c r="D4418" t="s">
        <v>6398</v>
      </c>
      <c r="E4418" t="s">
        <v>4250</v>
      </c>
      <c r="F4418">
        <v>1</v>
      </c>
      <c r="G4418">
        <v>114</v>
      </c>
    </row>
    <row r="4419" spans="1:7" hidden="1" x14ac:dyDescent="0.25">
      <c r="A4419" t="s">
        <v>6345</v>
      </c>
      <c r="B4419" t="s">
        <v>4037</v>
      </c>
      <c r="C4419" t="s">
        <v>6399</v>
      </c>
      <c r="D4419" t="s">
        <v>3887</v>
      </c>
      <c r="E4419" t="s">
        <v>4250</v>
      </c>
      <c r="F4419">
        <v>2</v>
      </c>
      <c r="G4419">
        <v>114.86</v>
      </c>
    </row>
    <row r="4420" spans="1:7" hidden="1" x14ac:dyDescent="0.25">
      <c r="A4420" t="s">
        <v>6345</v>
      </c>
      <c r="B4420" t="s">
        <v>4053</v>
      </c>
      <c r="C4420" t="s">
        <v>6400</v>
      </c>
      <c r="D4420" t="s">
        <v>3904</v>
      </c>
      <c r="E4420" t="s">
        <v>4030</v>
      </c>
      <c r="F4420">
        <v>0</v>
      </c>
      <c r="G4420">
        <v>0</v>
      </c>
    </row>
    <row r="4421" spans="1:7" hidden="1" x14ac:dyDescent="0.25">
      <c r="A4421" t="s">
        <v>6345</v>
      </c>
      <c r="B4421" t="s">
        <v>4053</v>
      </c>
      <c r="C4421" t="s">
        <v>5816</v>
      </c>
      <c r="D4421" t="s">
        <v>3905</v>
      </c>
      <c r="E4421" t="s">
        <v>4239</v>
      </c>
      <c r="F4421">
        <v>0</v>
      </c>
      <c r="G4421">
        <v>0</v>
      </c>
    </row>
    <row r="4422" spans="1:7" hidden="1" x14ac:dyDescent="0.25">
      <c r="A4422" t="s">
        <v>6345</v>
      </c>
      <c r="B4422" t="s">
        <v>4055</v>
      </c>
      <c r="C4422" t="s">
        <v>5819</v>
      </c>
      <c r="D4422" t="s">
        <v>3910</v>
      </c>
      <c r="E4422" t="s">
        <v>4033</v>
      </c>
      <c r="F4422">
        <v>0</v>
      </c>
      <c r="G4422">
        <v>0</v>
      </c>
    </row>
    <row r="4423" spans="1:7" hidden="1" x14ac:dyDescent="0.25">
      <c r="A4423" t="s">
        <v>6345</v>
      </c>
      <c r="B4423" t="s">
        <v>4042</v>
      </c>
      <c r="C4423" t="s">
        <v>4374</v>
      </c>
      <c r="D4423" t="s">
        <v>3916</v>
      </c>
      <c r="E4423" t="s">
        <v>4239</v>
      </c>
      <c r="F4423">
        <v>18</v>
      </c>
      <c r="G4423">
        <v>364.66</v>
      </c>
    </row>
    <row r="4424" spans="1:7" hidden="1" x14ac:dyDescent="0.25">
      <c r="A4424" t="s">
        <v>6345</v>
      </c>
      <c r="B4424" t="s">
        <v>4091</v>
      </c>
      <c r="C4424" t="s">
        <v>6401</v>
      </c>
      <c r="D4424" t="s">
        <v>3932</v>
      </c>
      <c r="E4424" t="s">
        <v>4033</v>
      </c>
      <c r="F4424">
        <v>0</v>
      </c>
      <c r="G4424">
        <v>0</v>
      </c>
    </row>
    <row r="4425" spans="1:7" hidden="1" x14ac:dyDescent="0.25">
      <c r="A4425" t="s">
        <v>6345</v>
      </c>
      <c r="B4425" t="s">
        <v>4091</v>
      </c>
      <c r="C4425" t="s">
        <v>5835</v>
      </c>
      <c r="D4425" t="s">
        <v>3933</v>
      </c>
      <c r="E4425" t="s">
        <v>4033</v>
      </c>
      <c r="F4425">
        <v>0</v>
      </c>
      <c r="G4425">
        <v>0</v>
      </c>
    </row>
    <row r="4426" spans="1:7" hidden="1" x14ac:dyDescent="0.25">
      <c r="A4426" t="s">
        <v>6345</v>
      </c>
      <c r="B4426" t="s">
        <v>4037</v>
      </c>
      <c r="C4426" t="s">
        <v>4713</v>
      </c>
      <c r="D4426" t="s">
        <v>3956</v>
      </c>
      <c r="E4426" t="s">
        <v>4033</v>
      </c>
      <c r="F4426">
        <v>0</v>
      </c>
      <c r="G4426">
        <v>0</v>
      </c>
    </row>
    <row r="4427" spans="1:7" hidden="1" x14ac:dyDescent="0.25">
      <c r="A4427" t="s">
        <v>6345</v>
      </c>
      <c r="B4427" t="s">
        <v>4037</v>
      </c>
      <c r="C4427" t="s">
        <v>5847</v>
      </c>
      <c r="D4427" t="s">
        <v>3959</v>
      </c>
      <c r="E4427" t="s">
        <v>4033</v>
      </c>
      <c r="F4427">
        <v>1</v>
      </c>
      <c r="G4427">
        <v>0.75</v>
      </c>
    </row>
    <row r="4428" spans="1:7" hidden="1" x14ac:dyDescent="0.25">
      <c r="A4428" t="s">
        <v>6345</v>
      </c>
      <c r="B4428" t="s">
        <v>4091</v>
      </c>
      <c r="C4428" t="s">
        <v>5848</v>
      </c>
      <c r="D4428" t="s">
        <v>3962</v>
      </c>
      <c r="E4428" t="s">
        <v>4033</v>
      </c>
      <c r="F4428">
        <v>2</v>
      </c>
      <c r="G4428">
        <v>43.54</v>
      </c>
    </row>
    <row r="4429" spans="1:7" hidden="1" x14ac:dyDescent="0.25">
      <c r="A4429" t="s">
        <v>6345</v>
      </c>
      <c r="B4429" t="s">
        <v>4234</v>
      </c>
      <c r="C4429" t="s">
        <v>6247</v>
      </c>
      <c r="D4429" t="s">
        <v>6248</v>
      </c>
      <c r="E4429" t="s">
        <v>4033</v>
      </c>
      <c r="F4429">
        <v>1</v>
      </c>
      <c r="G4429">
        <v>3.89</v>
      </c>
    </row>
    <row r="4430" spans="1:7" hidden="1" x14ac:dyDescent="0.25">
      <c r="A4430" t="s">
        <v>6345</v>
      </c>
      <c r="B4430" t="s">
        <v>4091</v>
      </c>
      <c r="C4430" t="s">
        <v>6402</v>
      </c>
      <c r="D4430" t="s">
        <v>3990</v>
      </c>
      <c r="E4430" t="s">
        <v>4033</v>
      </c>
      <c r="F4430">
        <v>6</v>
      </c>
      <c r="G4430">
        <v>16.440000000000001</v>
      </c>
    </row>
    <row r="4431" spans="1:7" hidden="1" x14ac:dyDescent="0.25">
      <c r="A4431" t="s">
        <v>6403</v>
      </c>
      <c r="B4431" t="s">
        <v>4234</v>
      </c>
      <c r="C4431" t="s">
        <v>5863</v>
      </c>
      <c r="D4431" t="s">
        <v>5864</v>
      </c>
      <c r="E4431" t="s">
        <v>4033</v>
      </c>
      <c r="F4431">
        <v>10</v>
      </c>
      <c r="G4431">
        <v>22</v>
      </c>
    </row>
    <row r="4432" spans="1:7" hidden="1" x14ac:dyDescent="0.25">
      <c r="A4432" t="s">
        <v>6403</v>
      </c>
      <c r="B4432" t="s">
        <v>4234</v>
      </c>
      <c r="C4432" t="s">
        <v>6404</v>
      </c>
      <c r="D4432" t="s">
        <v>6405</v>
      </c>
      <c r="E4432" t="s">
        <v>4033</v>
      </c>
      <c r="F4432">
        <v>5</v>
      </c>
      <c r="G4432">
        <v>25</v>
      </c>
    </row>
    <row r="4433" spans="1:7" hidden="1" x14ac:dyDescent="0.25">
      <c r="A4433" t="s">
        <v>6403</v>
      </c>
      <c r="B4433" t="s">
        <v>4234</v>
      </c>
      <c r="C4433" t="s">
        <v>6406</v>
      </c>
      <c r="D4433" t="s">
        <v>6407</v>
      </c>
      <c r="E4433" t="s">
        <v>4033</v>
      </c>
      <c r="F4433">
        <v>8</v>
      </c>
      <c r="G4433">
        <v>2.4</v>
      </c>
    </row>
    <row r="4434" spans="1:7" hidden="1" x14ac:dyDescent="0.25">
      <c r="A4434" t="s">
        <v>6403</v>
      </c>
      <c r="B4434" t="s">
        <v>4091</v>
      </c>
      <c r="C4434" t="s">
        <v>4924</v>
      </c>
      <c r="D4434" t="s">
        <v>1516</v>
      </c>
      <c r="E4434" t="s">
        <v>4033</v>
      </c>
      <c r="F4434">
        <v>1</v>
      </c>
      <c r="G4434">
        <v>4.1399999999999997</v>
      </c>
    </row>
    <row r="4435" spans="1:7" hidden="1" x14ac:dyDescent="0.25">
      <c r="A4435" t="s">
        <v>6403</v>
      </c>
      <c r="B4435" t="s">
        <v>4064</v>
      </c>
      <c r="C4435" t="s">
        <v>4928</v>
      </c>
      <c r="D4435" t="s">
        <v>1527</v>
      </c>
      <c r="E4435" t="s">
        <v>4033</v>
      </c>
      <c r="F4435">
        <v>0</v>
      </c>
      <c r="G4435">
        <v>0</v>
      </c>
    </row>
    <row r="4436" spans="1:7" hidden="1" x14ac:dyDescent="0.25">
      <c r="A4436" t="s">
        <v>6403</v>
      </c>
      <c r="B4436" t="s">
        <v>4064</v>
      </c>
      <c r="C4436" t="s">
        <v>4929</v>
      </c>
      <c r="D4436" t="s">
        <v>1528</v>
      </c>
      <c r="E4436" t="s">
        <v>4033</v>
      </c>
      <c r="F4436">
        <v>0</v>
      </c>
      <c r="G4436">
        <v>0</v>
      </c>
    </row>
    <row r="4437" spans="1:7" hidden="1" x14ac:dyDescent="0.25">
      <c r="A4437" t="s">
        <v>6403</v>
      </c>
      <c r="B4437" t="s">
        <v>4064</v>
      </c>
      <c r="C4437" t="s">
        <v>4930</v>
      </c>
      <c r="D4437" t="s">
        <v>1529</v>
      </c>
      <c r="E4437" t="s">
        <v>4033</v>
      </c>
      <c r="F4437">
        <v>0</v>
      </c>
      <c r="G4437">
        <v>0</v>
      </c>
    </row>
    <row r="4438" spans="1:7" hidden="1" x14ac:dyDescent="0.25">
      <c r="A4438" t="s">
        <v>6403</v>
      </c>
      <c r="B4438" t="s">
        <v>4064</v>
      </c>
      <c r="C4438" t="s">
        <v>4931</v>
      </c>
      <c r="D4438" t="s">
        <v>1530</v>
      </c>
      <c r="E4438" t="s">
        <v>4033</v>
      </c>
      <c r="F4438">
        <v>0</v>
      </c>
      <c r="G4438">
        <v>0</v>
      </c>
    </row>
    <row r="4439" spans="1:7" hidden="1" x14ac:dyDescent="0.25">
      <c r="A4439" t="s">
        <v>6403</v>
      </c>
      <c r="B4439" t="s">
        <v>4064</v>
      </c>
      <c r="C4439" t="s">
        <v>4932</v>
      </c>
      <c r="D4439" t="s">
        <v>1531</v>
      </c>
      <c r="E4439" t="s">
        <v>4033</v>
      </c>
      <c r="F4439">
        <v>0</v>
      </c>
      <c r="G4439">
        <v>0</v>
      </c>
    </row>
    <row r="4440" spans="1:7" hidden="1" x14ac:dyDescent="0.25">
      <c r="A4440" t="s">
        <v>6403</v>
      </c>
      <c r="B4440" t="s">
        <v>4064</v>
      </c>
      <c r="C4440" t="s">
        <v>4933</v>
      </c>
      <c r="D4440" t="s">
        <v>1532</v>
      </c>
      <c r="E4440" t="s">
        <v>4033</v>
      </c>
      <c r="F4440">
        <v>0</v>
      </c>
      <c r="G4440">
        <v>0</v>
      </c>
    </row>
    <row r="4441" spans="1:7" hidden="1" x14ac:dyDescent="0.25">
      <c r="A4441" t="s">
        <v>6403</v>
      </c>
      <c r="B4441" t="s">
        <v>4064</v>
      </c>
      <c r="C4441" t="s">
        <v>4936</v>
      </c>
      <c r="D4441" t="s">
        <v>1533</v>
      </c>
      <c r="E4441" t="s">
        <v>4033</v>
      </c>
      <c r="F4441">
        <v>0</v>
      </c>
      <c r="G4441">
        <v>0</v>
      </c>
    </row>
    <row r="4442" spans="1:7" hidden="1" x14ac:dyDescent="0.25">
      <c r="A4442" t="s">
        <v>6403</v>
      </c>
      <c r="B4442" t="s">
        <v>4064</v>
      </c>
      <c r="C4442" t="s">
        <v>4937</v>
      </c>
      <c r="D4442" t="s">
        <v>1534</v>
      </c>
      <c r="E4442" t="s">
        <v>4033</v>
      </c>
      <c r="F4442">
        <v>0</v>
      </c>
      <c r="G4442">
        <v>0</v>
      </c>
    </row>
    <row r="4443" spans="1:7" hidden="1" x14ac:dyDescent="0.25">
      <c r="A4443" t="s">
        <v>6403</v>
      </c>
      <c r="B4443" t="s">
        <v>4064</v>
      </c>
      <c r="C4443" t="s">
        <v>4942</v>
      </c>
      <c r="D4443" t="s">
        <v>1535</v>
      </c>
      <c r="E4443" t="s">
        <v>4033</v>
      </c>
      <c r="F4443">
        <v>0</v>
      </c>
      <c r="G4443">
        <v>0</v>
      </c>
    </row>
    <row r="4444" spans="1:7" hidden="1" x14ac:dyDescent="0.25">
      <c r="A4444" t="s">
        <v>6403</v>
      </c>
      <c r="B4444" t="s">
        <v>4064</v>
      </c>
      <c r="C4444" t="s">
        <v>4945</v>
      </c>
      <c r="D4444" t="s">
        <v>1536</v>
      </c>
      <c r="E4444" t="s">
        <v>4033</v>
      </c>
      <c r="F4444">
        <v>0</v>
      </c>
      <c r="G4444">
        <v>0</v>
      </c>
    </row>
    <row r="4445" spans="1:7" hidden="1" x14ac:dyDescent="0.25">
      <c r="A4445" t="s">
        <v>6403</v>
      </c>
      <c r="B4445" t="s">
        <v>4064</v>
      </c>
      <c r="C4445" t="s">
        <v>4946</v>
      </c>
      <c r="D4445" t="s">
        <v>1537</v>
      </c>
      <c r="E4445" t="s">
        <v>4033</v>
      </c>
      <c r="F4445">
        <v>0</v>
      </c>
      <c r="G4445">
        <v>0</v>
      </c>
    </row>
    <row r="4446" spans="1:7" hidden="1" x14ac:dyDescent="0.25">
      <c r="A4446" t="s">
        <v>6403</v>
      </c>
      <c r="B4446" t="s">
        <v>4064</v>
      </c>
      <c r="C4446" t="s">
        <v>4947</v>
      </c>
      <c r="D4446" t="s">
        <v>1538</v>
      </c>
      <c r="E4446" t="s">
        <v>4033</v>
      </c>
      <c r="F4446">
        <v>0</v>
      </c>
      <c r="G4446">
        <v>0</v>
      </c>
    </row>
    <row r="4447" spans="1:7" hidden="1" x14ac:dyDescent="0.25">
      <c r="A4447" t="s">
        <v>6403</v>
      </c>
      <c r="B4447" t="s">
        <v>4031</v>
      </c>
      <c r="C4447" t="s">
        <v>4034</v>
      </c>
      <c r="D4447" t="s">
        <v>1542</v>
      </c>
      <c r="E4447" t="s">
        <v>4033</v>
      </c>
      <c r="F4447">
        <v>2529</v>
      </c>
      <c r="G4447">
        <v>1062.18</v>
      </c>
    </row>
    <row r="4448" spans="1:7" hidden="1" x14ac:dyDescent="0.25">
      <c r="A4448" t="s">
        <v>6403</v>
      </c>
      <c r="B4448" t="s">
        <v>4042</v>
      </c>
      <c r="C4448" t="s">
        <v>4379</v>
      </c>
      <c r="D4448" t="s">
        <v>1546</v>
      </c>
      <c r="E4448" t="s">
        <v>4039</v>
      </c>
      <c r="F4448">
        <v>5</v>
      </c>
      <c r="G4448">
        <v>55.5</v>
      </c>
    </row>
    <row r="4449" spans="1:7" hidden="1" x14ac:dyDescent="0.25">
      <c r="A4449" t="s">
        <v>6403</v>
      </c>
      <c r="B4449" t="s">
        <v>4042</v>
      </c>
      <c r="C4449" t="s">
        <v>4950</v>
      </c>
      <c r="D4449" t="s">
        <v>1547</v>
      </c>
      <c r="E4449" t="s">
        <v>4033</v>
      </c>
      <c r="F4449">
        <v>0</v>
      </c>
      <c r="G4449">
        <v>0</v>
      </c>
    </row>
    <row r="4450" spans="1:7" hidden="1" x14ac:dyDescent="0.25">
      <c r="A4450" t="s">
        <v>6403</v>
      </c>
      <c r="B4450" t="s">
        <v>4042</v>
      </c>
      <c r="C4450" t="s">
        <v>4962</v>
      </c>
      <c r="D4450" t="s">
        <v>1574</v>
      </c>
      <c r="E4450" t="s">
        <v>4033</v>
      </c>
      <c r="F4450">
        <v>0</v>
      </c>
      <c r="G4450">
        <v>0</v>
      </c>
    </row>
    <row r="4451" spans="1:7" hidden="1" x14ac:dyDescent="0.25">
      <c r="A4451" t="s">
        <v>6403</v>
      </c>
      <c r="B4451" t="s">
        <v>4042</v>
      </c>
      <c r="C4451" t="s">
        <v>4046</v>
      </c>
      <c r="D4451" t="s">
        <v>4047</v>
      </c>
      <c r="E4451" t="s">
        <v>4033</v>
      </c>
      <c r="F4451">
        <v>0</v>
      </c>
      <c r="G4451">
        <v>0</v>
      </c>
    </row>
    <row r="4452" spans="1:7" hidden="1" x14ac:dyDescent="0.25">
      <c r="A4452" t="s">
        <v>6403</v>
      </c>
      <c r="B4452" t="s">
        <v>4042</v>
      </c>
      <c r="C4452" t="s">
        <v>4048</v>
      </c>
      <c r="D4452" t="s">
        <v>1576</v>
      </c>
      <c r="E4452" t="s">
        <v>4033</v>
      </c>
      <c r="F4452">
        <v>42</v>
      </c>
      <c r="G4452">
        <v>268.43</v>
      </c>
    </row>
    <row r="4453" spans="1:7" hidden="1" x14ac:dyDescent="0.25">
      <c r="A4453" t="s">
        <v>6403</v>
      </c>
      <c r="B4453" t="s">
        <v>4042</v>
      </c>
      <c r="C4453" t="s">
        <v>4049</v>
      </c>
      <c r="D4453" t="s">
        <v>1578</v>
      </c>
      <c r="E4453" t="s">
        <v>4033</v>
      </c>
      <c r="F4453">
        <v>32</v>
      </c>
      <c r="G4453">
        <v>262.39</v>
      </c>
    </row>
    <row r="4454" spans="1:7" hidden="1" x14ac:dyDescent="0.25">
      <c r="A4454" t="s">
        <v>6403</v>
      </c>
      <c r="B4454" t="s">
        <v>4042</v>
      </c>
      <c r="C4454" t="s">
        <v>4050</v>
      </c>
      <c r="D4454" t="s">
        <v>1579</v>
      </c>
      <c r="E4454" t="s">
        <v>4033</v>
      </c>
      <c r="F4454">
        <v>24</v>
      </c>
      <c r="G4454">
        <v>96</v>
      </c>
    </row>
    <row r="4455" spans="1:7" hidden="1" x14ac:dyDescent="0.25">
      <c r="A4455" t="s">
        <v>6403</v>
      </c>
      <c r="B4455" t="s">
        <v>4053</v>
      </c>
      <c r="C4455" t="s">
        <v>4054</v>
      </c>
      <c r="D4455" t="s">
        <v>1613</v>
      </c>
      <c r="E4455" t="s">
        <v>4033</v>
      </c>
      <c r="F4455">
        <v>24</v>
      </c>
      <c r="G4455">
        <v>96</v>
      </c>
    </row>
    <row r="4456" spans="1:7" hidden="1" x14ac:dyDescent="0.25">
      <c r="A4456" t="s">
        <v>6403</v>
      </c>
      <c r="B4456" t="s">
        <v>4234</v>
      </c>
      <c r="C4456" t="s">
        <v>6408</v>
      </c>
      <c r="D4456" t="s">
        <v>6409</v>
      </c>
      <c r="E4456" t="s">
        <v>4033</v>
      </c>
      <c r="F4456">
        <v>10</v>
      </c>
      <c r="G4456">
        <v>7.22</v>
      </c>
    </row>
    <row r="4457" spans="1:7" hidden="1" x14ac:dyDescent="0.25">
      <c r="A4457" t="s">
        <v>6403</v>
      </c>
      <c r="B4457" t="s">
        <v>4553</v>
      </c>
      <c r="C4457" t="s">
        <v>6410</v>
      </c>
      <c r="D4457" t="s">
        <v>6411</v>
      </c>
      <c r="E4457" t="s">
        <v>4033</v>
      </c>
      <c r="F4457">
        <v>72</v>
      </c>
      <c r="G4457">
        <v>72</v>
      </c>
    </row>
    <row r="4458" spans="1:7" hidden="1" x14ac:dyDescent="0.25">
      <c r="A4458" t="s">
        <v>6403</v>
      </c>
      <c r="B4458" t="s">
        <v>4553</v>
      </c>
      <c r="C4458" t="s">
        <v>6018</v>
      </c>
      <c r="D4458" t="s">
        <v>1619</v>
      </c>
      <c r="E4458" t="s">
        <v>4033</v>
      </c>
      <c r="F4458">
        <v>5</v>
      </c>
      <c r="G4458">
        <v>29.75</v>
      </c>
    </row>
    <row r="4459" spans="1:7" hidden="1" x14ac:dyDescent="0.25">
      <c r="A4459" t="s">
        <v>6403</v>
      </c>
      <c r="B4459" t="s">
        <v>4055</v>
      </c>
      <c r="C4459" t="s">
        <v>4056</v>
      </c>
      <c r="D4459" t="s">
        <v>1642</v>
      </c>
      <c r="E4459" t="s">
        <v>4033</v>
      </c>
      <c r="F4459">
        <v>20</v>
      </c>
      <c r="G4459">
        <v>10</v>
      </c>
    </row>
    <row r="4460" spans="1:7" hidden="1" x14ac:dyDescent="0.25">
      <c r="A4460" t="s">
        <v>6403</v>
      </c>
      <c r="B4460" t="s">
        <v>4234</v>
      </c>
      <c r="C4460" t="s">
        <v>6412</v>
      </c>
      <c r="D4460" t="s">
        <v>1671</v>
      </c>
      <c r="E4460" t="s">
        <v>4033</v>
      </c>
      <c r="F4460">
        <v>0</v>
      </c>
      <c r="G4460">
        <v>0</v>
      </c>
    </row>
    <row r="4461" spans="1:7" hidden="1" x14ac:dyDescent="0.25">
      <c r="A4461" t="s">
        <v>6403</v>
      </c>
      <c r="B4461" t="s">
        <v>4494</v>
      </c>
      <c r="C4461" t="s">
        <v>4982</v>
      </c>
      <c r="D4461" t="s">
        <v>1686</v>
      </c>
      <c r="E4461" t="s">
        <v>4033</v>
      </c>
      <c r="F4461">
        <v>6</v>
      </c>
      <c r="G4461">
        <v>66.86</v>
      </c>
    </row>
    <row r="4462" spans="1:7" hidden="1" x14ac:dyDescent="0.25">
      <c r="A4462" t="s">
        <v>6403</v>
      </c>
      <c r="B4462" t="s">
        <v>4040</v>
      </c>
      <c r="C4462" t="s">
        <v>4731</v>
      </c>
      <c r="D4462" t="s">
        <v>1695</v>
      </c>
      <c r="E4462" t="s">
        <v>4030</v>
      </c>
      <c r="F4462">
        <v>0</v>
      </c>
      <c r="G4462">
        <v>0</v>
      </c>
    </row>
    <row r="4463" spans="1:7" hidden="1" x14ac:dyDescent="0.25">
      <c r="A4463" t="s">
        <v>6403</v>
      </c>
      <c r="B4463" t="s">
        <v>4040</v>
      </c>
      <c r="C4463" t="s">
        <v>4732</v>
      </c>
      <c r="D4463" t="s">
        <v>1696</v>
      </c>
      <c r="E4463" t="s">
        <v>4030</v>
      </c>
      <c r="F4463">
        <v>0</v>
      </c>
      <c r="G4463">
        <v>0</v>
      </c>
    </row>
    <row r="4464" spans="1:7" hidden="1" x14ac:dyDescent="0.25">
      <c r="A4464" t="s">
        <v>6403</v>
      </c>
      <c r="B4464" t="s">
        <v>4040</v>
      </c>
      <c r="C4464" t="s">
        <v>4734</v>
      </c>
      <c r="D4464" t="s">
        <v>1699</v>
      </c>
      <c r="E4464" t="s">
        <v>4030</v>
      </c>
      <c r="F4464">
        <v>0</v>
      </c>
      <c r="G4464">
        <v>0</v>
      </c>
    </row>
    <row r="4465" spans="1:7" hidden="1" x14ac:dyDescent="0.25">
      <c r="A4465" t="s">
        <v>6403</v>
      </c>
      <c r="B4465" t="s">
        <v>4040</v>
      </c>
      <c r="C4465" t="s">
        <v>4735</v>
      </c>
      <c r="D4465" t="s">
        <v>1700</v>
      </c>
      <c r="E4465" t="s">
        <v>4030</v>
      </c>
      <c r="F4465">
        <v>1</v>
      </c>
      <c r="G4465">
        <v>5.56</v>
      </c>
    </row>
    <row r="4466" spans="1:7" hidden="1" x14ac:dyDescent="0.25">
      <c r="A4466" t="s">
        <v>6403</v>
      </c>
      <c r="B4466" t="s">
        <v>4037</v>
      </c>
      <c r="C4466" t="s">
        <v>4393</v>
      </c>
      <c r="D4466" t="s">
        <v>1793</v>
      </c>
      <c r="E4466" t="s">
        <v>4033</v>
      </c>
      <c r="F4466">
        <v>16</v>
      </c>
      <c r="G4466">
        <v>50.3</v>
      </c>
    </row>
    <row r="4467" spans="1:7" hidden="1" x14ac:dyDescent="0.25">
      <c r="A4467" t="s">
        <v>6403</v>
      </c>
      <c r="B4467" t="s">
        <v>4055</v>
      </c>
      <c r="C4467" t="s">
        <v>4061</v>
      </c>
      <c r="D4467" t="s">
        <v>1796</v>
      </c>
      <c r="E4467" t="s">
        <v>4033</v>
      </c>
      <c r="F4467">
        <v>23</v>
      </c>
      <c r="G4467">
        <v>102.74</v>
      </c>
    </row>
    <row r="4468" spans="1:7" hidden="1" x14ac:dyDescent="0.25">
      <c r="A4468" t="s">
        <v>6403</v>
      </c>
      <c r="B4468" t="s">
        <v>4091</v>
      </c>
      <c r="C4468" t="s">
        <v>6019</v>
      </c>
      <c r="D4468" t="s">
        <v>6020</v>
      </c>
      <c r="E4468" t="s">
        <v>4033</v>
      </c>
      <c r="F4468">
        <v>1</v>
      </c>
      <c r="G4468">
        <v>9.59</v>
      </c>
    </row>
    <row r="4469" spans="1:7" hidden="1" x14ac:dyDescent="0.25">
      <c r="A4469" t="s">
        <v>6403</v>
      </c>
      <c r="B4469" t="s">
        <v>4091</v>
      </c>
      <c r="C4469" t="s">
        <v>6413</v>
      </c>
      <c r="D4469" t="s">
        <v>6414</v>
      </c>
      <c r="E4469" t="s">
        <v>4033</v>
      </c>
      <c r="F4469">
        <v>15</v>
      </c>
      <c r="G4469">
        <v>37.049999999999997</v>
      </c>
    </row>
    <row r="4470" spans="1:7" hidden="1" x14ac:dyDescent="0.25">
      <c r="A4470" t="s">
        <v>6403</v>
      </c>
      <c r="B4470" t="s">
        <v>4091</v>
      </c>
      <c r="C4470" t="s">
        <v>6256</v>
      </c>
      <c r="D4470" t="s">
        <v>6257</v>
      </c>
      <c r="E4470" t="s">
        <v>4033</v>
      </c>
      <c r="F4470">
        <v>7</v>
      </c>
      <c r="G4470">
        <v>52.71</v>
      </c>
    </row>
    <row r="4471" spans="1:7" hidden="1" x14ac:dyDescent="0.25">
      <c r="A4471" t="s">
        <v>6403</v>
      </c>
      <c r="B4471" t="s">
        <v>4064</v>
      </c>
      <c r="C4471" t="s">
        <v>5004</v>
      </c>
      <c r="D4471" t="s">
        <v>1807</v>
      </c>
      <c r="E4471" t="s">
        <v>4033</v>
      </c>
      <c r="F4471">
        <v>0</v>
      </c>
      <c r="G4471">
        <v>0</v>
      </c>
    </row>
    <row r="4472" spans="1:7" hidden="1" x14ac:dyDescent="0.25">
      <c r="A4472" t="s">
        <v>6403</v>
      </c>
      <c r="B4472" t="s">
        <v>4064</v>
      </c>
      <c r="C4472" t="s">
        <v>5005</v>
      </c>
      <c r="D4472" t="s">
        <v>1808</v>
      </c>
      <c r="E4472" t="s">
        <v>4033</v>
      </c>
      <c r="F4472">
        <v>0</v>
      </c>
      <c r="G4472">
        <v>0</v>
      </c>
    </row>
    <row r="4473" spans="1:7" hidden="1" x14ac:dyDescent="0.25">
      <c r="A4473" t="s">
        <v>6403</v>
      </c>
      <c r="B4473" t="s">
        <v>4064</v>
      </c>
      <c r="C4473" t="s">
        <v>5006</v>
      </c>
      <c r="D4473" t="s">
        <v>1809</v>
      </c>
      <c r="E4473" t="s">
        <v>4033</v>
      </c>
      <c r="F4473">
        <v>0</v>
      </c>
      <c r="G4473">
        <v>0</v>
      </c>
    </row>
    <row r="4474" spans="1:7" hidden="1" x14ac:dyDescent="0.25">
      <c r="A4474" t="s">
        <v>6403</v>
      </c>
      <c r="B4474" t="s">
        <v>4064</v>
      </c>
      <c r="C4474" t="s">
        <v>5007</v>
      </c>
      <c r="D4474" t="s">
        <v>1810</v>
      </c>
      <c r="E4474" t="s">
        <v>4033</v>
      </c>
      <c r="F4474">
        <v>0</v>
      </c>
      <c r="G4474">
        <v>0</v>
      </c>
    </row>
    <row r="4475" spans="1:7" hidden="1" x14ac:dyDescent="0.25">
      <c r="A4475" t="s">
        <v>6403</v>
      </c>
      <c r="B4475" t="s">
        <v>4064</v>
      </c>
      <c r="C4475" t="s">
        <v>5008</v>
      </c>
      <c r="D4475" t="s">
        <v>1811</v>
      </c>
      <c r="E4475" t="s">
        <v>4033</v>
      </c>
      <c r="F4475">
        <v>0</v>
      </c>
      <c r="G4475">
        <v>0</v>
      </c>
    </row>
    <row r="4476" spans="1:7" hidden="1" x14ac:dyDescent="0.25">
      <c r="A4476" t="s">
        <v>6403</v>
      </c>
      <c r="B4476" t="s">
        <v>4064</v>
      </c>
      <c r="C4476" t="s">
        <v>5009</v>
      </c>
      <c r="D4476" t="s">
        <v>1812</v>
      </c>
      <c r="E4476" t="s">
        <v>4033</v>
      </c>
      <c r="F4476">
        <v>0</v>
      </c>
      <c r="G4476">
        <v>0</v>
      </c>
    </row>
    <row r="4477" spans="1:7" hidden="1" x14ac:dyDescent="0.25">
      <c r="A4477" t="s">
        <v>6403</v>
      </c>
      <c r="B4477" t="s">
        <v>4064</v>
      </c>
      <c r="C4477" t="s">
        <v>5010</v>
      </c>
      <c r="D4477" t="s">
        <v>1813</v>
      </c>
      <c r="E4477" t="s">
        <v>4033</v>
      </c>
      <c r="F4477">
        <v>0</v>
      </c>
      <c r="G4477">
        <v>0</v>
      </c>
    </row>
    <row r="4478" spans="1:7" hidden="1" x14ac:dyDescent="0.25">
      <c r="A4478" t="s">
        <v>6403</v>
      </c>
      <c r="B4478" t="s">
        <v>4064</v>
      </c>
      <c r="C4478" t="s">
        <v>5011</v>
      </c>
      <c r="D4478" t="s">
        <v>1814</v>
      </c>
      <c r="E4478" t="s">
        <v>4033</v>
      </c>
      <c r="F4478">
        <v>0</v>
      </c>
      <c r="G4478">
        <v>0</v>
      </c>
    </row>
    <row r="4479" spans="1:7" hidden="1" x14ac:dyDescent="0.25">
      <c r="A4479" t="s">
        <v>6403</v>
      </c>
      <c r="B4479" t="s">
        <v>4064</v>
      </c>
      <c r="C4479" t="s">
        <v>5012</v>
      </c>
      <c r="D4479" t="s">
        <v>1815</v>
      </c>
      <c r="E4479" t="s">
        <v>4033</v>
      </c>
      <c r="F4479">
        <v>0</v>
      </c>
      <c r="G4479">
        <v>0</v>
      </c>
    </row>
    <row r="4480" spans="1:7" hidden="1" x14ac:dyDescent="0.25">
      <c r="A4480" t="s">
        <v>6403</v>
      </c>
      <c r="B4480" t="s">
        <v>4064</v>
      </c>
      <c r="C4480" t="s">
        <v>5013</v>
      </c>
      <c r="D4480" t="s">
        <v>1816</v>
      </c>
      <c r="E4480" t="s">
        <v>4033</v>
      </c>
      <c r="F4480">
        <v>0</v>
      </c>
      <c r="G4480">
        <v>0</v>
      </c>
    </row>
    <row r="4481" spans="1:7" hidden="1" x14ac:dyDescent="0.25">
      <c r="A4481" t="s">
        <v>6403</v>
      </c>
      <c r="B4481" t="s">
        <v>4064</v>
      </c>
      <c r="C4481" t="s">
        <v>5014</v>
      </c>
      <c r="D4481" t="s">
        <v>1817</v>
      </c>
      <c r="E4481" t="s">
        <v>4033</v>
      </c>
      <c r="F4481">
        <v>0</v>
      </c>
      <c r="G4481">
        <v>0</v>
      </c>
    </row>
    <row r="4482" spans="1:7" hidden="1" x14ac:dyDescent="0.25">
      <c r="A4482" t="s">
        <v>6403</v>
      </c>
      <c r="B4482" t="s">
        <v>4064</v>
      </c>
      <c r="C4482" t="s">
        <v>5015</v>
      </c>
      <c r="D4482" t="s">
        <v>1818</v>
      </c>
      <c r="E4482" t="s">
        <v>4033</v>
      </c>
      <c r="F4482">
        <v>0</v>
      </c>
      <c r="G4482">
        <v>0</v>
      </c>
    </row>
    <row r="4483" spans="1:7" hidden="1" x14ac:dyDescent="0.25">
      <c r="A4483" t="s">
        <v>6403</v>
      </c>
      <c r="B4483" t="s">
        <v>4064</v>
      </c>
      <c r="C4483" t="s">
        <v>5018</v>
      </c>
      <c r="D4483" t="s">
        <v>1820</v>
      </c>
      <c r="E4483" t="s">
        <v>4033</v>
      </c>
      <c r="F4483">
        <v>0</v>
      </c>
      <c r="G4483">
        <v>0</v>
      </c>
    </row>
    <row r="4484" spans="1:7" hidden="1" x14ac:dyDescent="0.25">
      <c r="A4484" t="s">
        <v>6403</v>
      </c>
      <c r="B4484" t="s">
        <v>4064</v>
      </c>
      <c r="C4484" t="s">
        <v>5019</v>
      </c>
      <c r="D4484" t="s">
        <v>1821</v>
      </c>
      <c r="E4484" t="s">
        <v>4033</v>
      </c>
      <c r="F4484">
        <v>0</v>
      </c>
      <c r="G4484">
        <v>0</v>
      </c>
    </row>
    <row r="4485" spans="1:7" hidden="1" x14ac:dyDescent="0.25">
      <c r="A4485" t="s">
        <v>6403</v>
      </c>
      <c r="B4485" t="s">
        <v>4064</v>
      </c>
      <c r="C4485" t="s">
        <v>6415</v>
      </c>
      <c r="D4485" t="s">
        <v>1828</v>
      </c>
      <c r="E4485" t="s">
        <v>4033</v>
      </c>
      <c r="F4485">
        <v>1</v>
      </c>
      <c r="G4485">
        <v>24.73</v>
      </c>
    </row>
    <row r="4486" spans="1:7" hidden="1" x14ac:dyDescent="0.25">
      <c r="A4486" t="s">
        <v>6403</v>
      </c>
      <c r="B4486" t="s">
        <v>4064</v>
      </c>
      <c r="C4486" t="s">
        <v>4739</v>
      </c>
      <c r="D4486" t="s">
        <v>1829</v>
      </c>
      <c r="E4486" t="s">
        <v>4033</v>
      </c>
      <c r="F4486">
        <v>3</v>
      </c>
      <c r="G4486">
        <v>85.3</v>
      </c>
    </row>
    <row r="4487" spans="1:7" hidden="1" x14ac:dyDescent="0.25">
      <c r="A4487" t="s">
        <v>6403</v>
      </c>
      <c r="B4487" t="s">
        <v>4064</v>
      </c>
      <c r="C4487" t="s">
        <v>4395</v>
      </c>
      <c r="D4487" t="s">
        <v>1831</v>
      </c>
      <c r="E4487" t="s">
        <v>4033</v>
      </c>
      <c r="F4487">
        <v>7</v>
      </c>
      <c r="G4487">
        <v>188.48</v>
      </c>
    </row>
    <row r="4488" spans="1:7" hidden="1" x14ac:dyDescent="0.25">
      <c r="A4488" t="s">
        <v>6403</v>
      </c>
      <c r="B4488" t="s">
        <v>4064</v>
      </c>
      <c r="C4488" t="s">
        <v>5024</v>
      </c>
      <c r="D4488" t="s">
        <v>1832</v>
      </c>
      <c r="E4488" t="s">
        <v>4033</v>
      </c>
      <c r="F4488">
        <v>2</v>
      </c>
      <c r="G4488">
        <v>53.23</v>
      </c>
    </row>
    <row r="4489" spans="1:7" hidden="1" x14ac:dyDescent="0.25">
      <c r="A4489" t="s">
        <v>6403</v>
      </c>
      <c r="B4489" t="s">
        <v>4055</v>
      </c>
      <c r="C4489" t="s">
        <v>5040</v>
      </c>
      <c r="D4489" t="s">
        <v>1854</v>
      </c>
      <c r="E4489" t="s">
        <v>4033</v>
      </c>
      <c r="F4489">
        <v>30</v>
      </c>
      <c r="G4489">
        <v>328.13</v>
      </c>
    </row>
    <row r="4490" spans="1:7" hidden="1" x14ac:dyDescent="0.25">
      <c r="A4490" t="s">
        <v>6403</v>
      </c>
      <c r="B4490" t="s">
        <v>4055</v>
      </c>
      <c r="C4490" t="s">
        <v>4067</v>
      </c>
      <c r="D4490" t="s">
        <v>1858</v>
      </c>
      <c r="E4490" t="s">
        <v>4033</v>
      </c>
      <c r="F4490">
        <v>12</v>
      </c>
      <c r="G4490">
        <v>34.44</v>
      </c>
    </row>
    <row r="4491" spans="1:7" hidden="1" x14ac:dyDescent="0.25">
      <c r="A4491" t="s">
        <v>6403</v>
      </c>
      <c r="B4491" t="s">
        <v>4055</v>
      </c>
      <c r="C4491" t="s">
        <v>4068</v>
      </c>
      <c r="D4491" t="s">
        <v>1859</v>
      </c>
      <c r="E4491" t="s">
        <v>4033</v>
      </c>
      <c r="F4491">
        <v>0</v>
      </c>
      <c r="G4491">
        <v>0</v>
      </c>
    </row>
    <row r="4492" spans="1:7" hidden="1" x14ac:dyDescent="0.25">
      <c r="A4492" t="s">
        <v>6403</v>
      </c>
      <c r="B4492" t="s">
        <v>4055</v>
      </c>
      <c r="C4492" t="s">
        <v>4072</v>
      </c>
      <c r="D4492" t="s">
        <v>1868</v>
      </c>
      <c r="E4492" t="s">
        <v>4033</v>
      </c>
      <c r="F4492">
        <v>1</v>
      </c>
      <c r="G4492">
        <v>69.63</v>
      </c>
    </row>
    <row r="4493" spans="1:7" hidden="1" x14ac:dyDescent="0.25">
      <c r="A4493" t="s">
        <v>6403</v>
      </c>
      <c r="B4493" t="s">
        <v>4055</v>
      </c>
      <c r="C4493" t="s">
        <v>4073</v>
      </c>
      <c r="D4493" t="s">
        <v>1876</v>
      </c>
      <c r="E4493" t="s">
        <v>4033</v>
      </c>
      <c r="F4493">
        <v>5</v>
      </c>
      <c r="G4493">
        <v>14.5</v>
      </c>
    </row>
    <row r="4494" spans="1:7" hidden="1" x14ac:dyDescent="0.25">
      <c r="A4494" t="s">
        <v>6403</v>
      </c>
      <c r="B4494" t="s">
        <v>4055</v>
      </c>
      <c r="C4494" t="s">
        <v>4074</v>
      </c>
      <c r="D4494" t="s">
        <v>1878</v>
      </c>
      <c r="E4494" t="s">
        <v>4033</v>
      </c>
      <c r="F4494">
        <v>3</v>
      </c>
      <c r="G4494">
        <v>75.3</v>
      </c>
    </row>
    <row r="4495" spans="1:7" hidden="1" x14ac:dyDescent="0.25">
      <c r="A4495" t="s">
        <v>6403</v>
      </c>
      <c r="B4495" t="s">
        <v>4553</v>
      </c>
      <c r="C4495" t="s">
        <v>6416</v>
      </c>
      <c r="D4495" t="s">
        <v>6417</v>
      </c>
      <c r="E4495" t="s">
        <v>4033</v>
      </c>
      <c r="F4495">
        <v>6</v>
      </c>
      <c r="G4495">
        <v>27</v>
      </c>
    </row>
    <row r="4496" spans="1:7" hidden="1" x14ac:dyDescent="0.25">
      <c r="A4496" t="s">
        <v>6403</v>
      </c>
      <c r="B4496" t="s">
        <v>4122</v>
      </c>
      <c r="C4496" t="s">
        <v>6418</v>
      </c>
      <c r="D4496" t="s">
        <v>6419</v>
      </c>
      <c r="E4496" t="s">
        <v>4033</v>
      </c>
      <c r="F4496">
        <v>1</v>
      </c>
      <c r="G4496">
        <v>12.73</v>
      </c>
    </row>
    <row r="4497" spans="1:7" hidden="1" x14ac:dyDescent="0.25">
      <c r="A4497" t="s">
        <v>6403</v>
      </c>
      <c r="B4497" t="s">
        <v>4064</v>
      </c>
      <c r="C4497" t="s">
        <v>4077</v>
      </c>
      <c r="D4497" t="s">
        <v>1899</v>
      </c>
      <c r="E4497" t="s">
        <v>4033</v>
      </c>
      <c r="F4497">
        <v>5</v>
      </c>
      <c r="G4497">
        <v>88.85</v>
      </c>
    </row>
    <row r="4498" spans="1:7" hidden="1" x14ac:dyDescent="0.25">
      <c r="A4498" t="s">
        <v>6403</v>
      </c>
      <c r="B4498" t="s">
        <v>4091</v>
      </c>
      <c r="C4498" t="s">
        <v>6420</v>
      </c>
      <c r="D4498" t="s">
        <v>6421</v>
      </c>
      <c r="E4498" t="s">
        <v>4033</v>
      </c>
      <c r="F4498">
        <v>8</v>
      </c>
      <c r="G4498">
        <v>50.72</v>
      </c>
    </row>
    <row r="4499" spans="1:7" hidden="1" x14ac:dyDescent="0.25">
      <c r="A4499" t="s">
        <v>6403</v>
      </c>
      <c r="B4499" t="s">
        <v>4091</v>
      </c>
      <c r="C4499" t="s">
        <v>4757</v>
      </c>
      <c r="D4499" t="s">
        <v>4758</v>
      </c>
      <c r="E4499" t="s">
        <v>4033</v>
      </c>
      <c r="F4499">
        <v>10</v>
      </c>
      <c r="G4499">
        <v>27.8</v>
      </c>
    </row>
    <row r="4500" spans="1:7" hidden="1" x14ac:dyDescent="0.25">
      <c r="A4500" t="s">
        <v>6403</v>
      </c>
      <c r="B4500" t="s">
        <v>4091</v>
      </c>
      <c r="C4500" t="s">
        <v>6422</v>
      </c>
      <c r="D4500" t="s">
        <v>6423</v>
      </c>
      <c r="E4500" t="s">
        <v>4033</v>
      </c>
      <c r="F4500">
        <v>26</v>
      </c>
      <c r="G4500">
        <v>29.12</v>
      </c>
    </row>
    <row r="4501" spans="1:7" hidden="1" x14ac:dyDescent="0.25">
      <c r="A4501" t="s">
        <v>6403</v>
      </c>
      <c r="B4501" t="s">
        <v>4055</v>
      </c>
      <c r="C4501" t="s">
        <v>4080</v>
      </c>
      <c r="D4501" t="s">
        <v>1910</v>
      </c>
      <c r="E4501" t="s">
        <v>4033</v>
      </c>
      <c r="F4501">
        <v>58</v>
      </c>
      <c r="G4501">
        <v>21.53</v>
      </c>
    </row>
    <row r="4502" spans="1:7" hidden="1" x14ac:dyDescent="0.25">
      <c r="A4502" t="s">
        <v>6403</v>
      </c>
      <c r="B4502" t="s">
        <v>4042</v>
      </c>
      <c r="C4502" t="s">
        <v>4081</v>
      </c>
      <c r="D4502" t="s">
        <v>1911</v>
      </c>
      <c r="E4502" t="s">
        <v>4033</v>
      </c>
      <c r="F4502">
        <v>10</v>
      </c>
      <c r="G4502">
        <v>178</v>
      </c>
    </row>
    <row r="4503" spans="1:7" hidden="1" x14ac:dyDescent="0.25">
      <c r="A4503" t="s">
        <v>6403</v>
      </c>
      <c r="B4503" t="s">
        <v>4042</v>
      </c>
      <c r="C4503" t="s">
        <v>4082</v>
      </c>
      <c r="D4503" t="s">
        <v>1912</v>
      </c>
      <c r="E4503" t="s">
        <v>4033</v>
      </c>
      <c r="F4503">
        <v>0</v>
      </c>
      <c r="G4503">
        <v>0</v>
      </c>
    </row>
    <row r="4504" spans="1:7" hidden="1" x14ac:dyDescent="0.25">
      <c r="A4504" t="s">
        <v>6403</v>
      </c>
      <c r="B4504" t="s">
        <v>4040</v>
      </c>
      <c r="C4504" t="s">
        <v>5067</v>
      </c>
      <c r="D4504" t="s">
        <v>1915</v>
      </c>
      <c r="E4504" t="s">
        <v>4030</v>
      </c>
      <c r="F4504">
        <v>0</v>
      </c>
      <c r="G4504">
        <v>0</v>
      </c>
    </row>
    <row r="4505" spans="1:7" hidden="1" x14ac:dyDescent="0.25">
      <c r="A4505" t="s">
        <v>6403</v>
      </c>
      <c r="B4505" t="s">
        <v>4040</v>
      </c>
      <c r="C4505" t="s">
        <v>5068</v>
      </c>
      <c r="D4505" t="s">
        <v>1916</v>
      </c>
      <c r="E4505" t="s">
        <v>4030</v>
      </c>
      <c r="F4505">
        <v>0</v>
      </c>
      <c r="G4505">
        <v>0</v>
      </c>
    </row>
    <row r="4506" spans="1:7" hidden="1" x14ac:dyDescent="0.25">
      <c r="A4506" t="s">
        <v>6403</v>
      </c>
      <c r="B4506" t="s">
        <v>4040</v>
      </c>
      <c r="C4506" t="s">
        <v>5069</v>
      </c>
      <c r="D4506" t="s">
        <v>1917</v>
      </c>
      <c r="E4506" t="s">
        <v>4030</v>
      </c>
      <c r="F4506">
        <v>0</v>
      </c>
      <c r="G4506">
        <v>0</v>
      </c>
    </row>
    <row r="4507" spans="1:7" hidden="1" x14ac:dyDescent="0.25">
      <c r="A4507" t="s">
        <v>6403</v>
      </c>
      <c r="B4507" t="s">
        <v>4040</v>
      </c>
      <c r="C4507" t="s">
        <v>5070</v>
      </c>
      <c r="D4507" t="s">
        <v>1918</v>
      </c>
      <c r="E4507" t="s">
        <v>4030</v>
      </c>
      <c r="F4507">
        <v>0</v>
      </c>
      <c r="G4507">
        <v>0</v>
      </c>
    </row>
    <row r="4508" spans="1:7" hidden="1" x14ac:dyDescent="0.25">
      <c r="A4508" t="s">
        <v>6403</v>
      </c>
      <c r="B4508" t="s">
        <v>4040</v>
      </c>
      <c r="C4508" t="s">
        <v>5071</v>
      </c>
      <c r="D4508" t="s">
        <v>1919</v>
      </c>
      <c r="E4508" t="s">
        <v>4030</v>
      </c>
      <c r="F4508">
        <v>0</v>
      </c>
      <c r="G4508">
        <v>0</v>
      </c>
    </row>
    <row r="4509" spans="1:7" hidden="1" x14ac:dyDescent="0.25">
      <c r="A4509" t="s">
        <v>6403</v>
      </c>
      <c r="B4509" t="s">
        <v>4040</v>
      </c>
      <c r="C4509" t="s">
        <v>5072</v>
      </c>
      <c r="D4509" t="s">
        <v>1920</v>
      </c>
      <c r="E4509" t="s">
        <v>4030</v>
      </c>
      <c r="F4509">
        <v>0</v>
      </c>
      <c r="G4509">
        <v>0</v>
      </c>
    </row>
    <row r="4510" spans="1:7" hidden="1" x14ac:dyDescent="0.25">
      <c r="A4510" t="s">
        <v>6403</v>
      </c>
      <c r="B4510" t="s">
        <v>4091</v>
      </c>
      <c r="C4510" t="s">
        <v>6026</v>
      </c>
      <c r="D4510" t="s">
        <v>6027</v>
      </c>
      <c r="E4510" t="s">
        <v>4033</v>
      </c>
      <c r="F4510">
        <v>1</v>
      </c>
      <c r="G4510">
        <v>10.55</v>
      </c>
    </row>
    <row r="4511" spans="1:7" hidden="1" x14ac:dyDescent="0.25">
      <c r="A4511" t="s">
        <v>6403</v>
      </c>
      <c r="B4511" t="s">
        <v>4091</v>
      </c>
      <c r="C4511" t="s">
        <v>5082</v>
      </c>
      <c r="D4511" t="s">
        <v>1933</v>
      </c>
      <c r="E4511" t="s">
        <v>4033</v>
      </c>
      <c r="F4511">
        <v>2</v>
      </c>
      <c r="G4511">
        <v>14.08</v>
      </c>
    </row>
    <row r="4512" spans="1:7" hidden="1" x14ac:dyDescent="0.25">
      <c r="A4512" t="s">
        <v>6403</v>
      </c>
      <c r="B4512" t="s">
        <v>4553</v>
      </c>
      <c r="C4512" t="s">
        <v>6424</v>
      </c>
      <c r="D4512" t="s">
        <v>6425</v>
      </c>
      <c r="E4512" t="s">
        <v>4033</v>
      </c>
      <c r="F4512">
        <v>4</v>
      </c>
      <c r="G4512">
        <v>0.92</v>
      </c>
    </row>
    <row r="4513" spans="1:7" hidden="1" x14ac:dyDescent="0.25">
      <c r="A4513" t="s">
        <v>6403</v>
      </c>
      <c r="B4513" t="s">
        <v>4234</v>
      </c>
      <c r="C4513" t="s">
        <v>6349</v>
      </c>
      <c r="D4513" t="s">
        <v>6350</v>
      </c>
      <c r="E4513" t="s">
        <v>4033</v>
      </c>
      <c r="F4513">
        <v>2</v>
      </c>
      <c r="G4513">
        <v>7.58</v>
      </c>
    </row>
    <row r="4514" spans="1:7" hidden="1" x14ac:dyDescent="0.25">
      <c r="A4514" t="s">
        <v>6403</v>
      </c>
      <c r="B4514" t="s">
        <v>4234</v>
      </c>
      <c r="C4514" t="s">
        <v>6426</v>
      </c>
      <c r="D4514" t="s">
        <v>6427</v>
      </c>
      <c r="E4514" t="s">
        <v>4033</v>
      </c>
      <c r="F4514">
        <v>2</v>
      </c>
      <c r="G4514">
        <v>16</v>
      </c>
    </row>
    <row r="4515" spans="1:7" hidden="1" x14ac:dyDescent="0.25">
      <c r="A4515" t="s">
        <v>6403</v>
      </c>
      <c r="B4515" t="s">
        <v>4042</v>
      </c>
      <c r="C4515" t="s">
        <v>4089</v>
      </c>
      <c r="D4515" t="s">
        <v>2078</v>
      </c>
      <c r="E4515" t="s">
        <v>4033</v>
      </c>
      <c r="F4515">
        <v>55</v>
      </c>
      <c r="G4515">
        <v>62.65</v>
      </c>
    </row>
    <row r="4516" spans="1:7" hidden="1" x14ac:dyDescent="0.25">
      <c r="A4516" t="s">
        <v>6403</v>
      </c>
      <c r="B4516" t="s">
        <v>4042</v>
      </c>
      <c r="C4516" t="s">
        <v>4090</v>
      </c>
      <c r="D4516" t="s">
        <v>2079</v>
      </c>
      <c r="E4516" t="s">
        <v>4033</v>
      </c>
      <c r="F4516">
        <v>72</v>
      </c>
      <c r="G4516">
        <v>51.13</v>
      </c>
    </row>
    <row r="4517" spans="1:7" hidden="1" x14ac:dyDescent="0.25">
      <c r="A4517" t="s">
        <v>6403</v>
      </c>
      <c r="B4517" t="s">
        <v>4042</v>
      </c>
      <c r="C4517" t="s">
        <v>4414</v>
      </c>
      <c r="D4517" t="s">
        <v>2080</v>
      </c>
      <c r="E4517" t="s">
        <v>4033</v>
      </c>
      <c r="F4517">
        <v>43</v>
      </c>
      <c r="G4517">
        <v>58.51</v>
      </c>
    </row>
    <row r="4518" spans="1:7" hidden="1" x14ac:dyDescent="0.25">
      <c r="A4518" t="s">
        <v>6403</v>
      </c>
      <c r="B4518" t="s">
        <v>4042</v>
      </c>
      <c r="C4518" t="s">
        <v>4415</v>
      </c>
      <c r="D4518" t="s">
        <v>2081</v>
      </c>
      <c r="E4518" t="s">
        <v>4033</v>
      </c>
      <c r="F4518">
        <v>70</v>
      </c>
      <c r="G4518">
        <v>1201.9000000000001</v>
      </c>
    </row>
    <row r="4519" spans="1:7" hidden="1" x14ac:dyDescent="0.25">
      <c r="A4519" t="s">
        <v>6403</v>
      </c>
      <c r="B4519" t="s">
        <v>4042</v>
      </c>
      <c r="C4519" t="s">
        <v>6428</v>
      </c>
      <c r="D4519" t="s">
        <v>2082</v>
      </c>
      <c r="E4519" t="s">
        <v>4030</v>
      </c>
      <c r="F4519">
        <v>0</v>
      </c>
      <c r="G4519">
        <v>0</v>
      </c>
    </row>
    <row r="4520" spans="1:7" hidden="1" x14ac:dyDescent="0.25">
      <c r="A4520" t="s">
        <v>6403</v>
      </c>
      <c r="B4520" t="s">
        <v>4234</v>
      </c>
      <c r="C4520" t="s">
        <v>6049</v>
      </c>
      <c r="D4520" t="s">
        <v>6050</v>
      </c>
      <c r="E4520" t="s">
        <v>4033</v>
      </c>
      <c r="F4520">
        <v>2</v>
      </c>
      <c r="G4520">
        <v>12.58</v>
      </c>
    </row>
    <row r="4521" spans="1:7" hidden="1" x14ac:dyDescent="0.25">
      <c r="A4521" t="s">
        <v>6403</v>
      </c>
      <c r="B4521" t="s">
        <v>4234</v>
      </c>
      <c r="C4521" t="s">
        <v>6429</v>
      </c>
      <c r="D4521" t="s">
        <v>6430</v>
      </c>
      <c r="E4521" t="s">
        <v>4033</v>
      </c>
      <c r="F4521">
        <v>2</v>
      </c>
      <c r="G4521">
        <v>100</v>
      </c>
    </row>
    <row r="4522" spans="1:7" hidden="1" x14ac:dyDescent="0.25">
      <c r="A4522" t="s">
        <v>6403</v>
      </c>
      <c r="B4522" t="s">
        <v>4091</v>
      </c>
      <c r="C4522" t="s">
        <v>4417</v>
      </c>
      <c r="D4522" t="s">
        <v>2085</v>
      </c>
      <c r="E4522" t="s">
        <v>4093</v>
      </c>
      <c r="F4522">
        <v>0</v>
      </c>
      <c r="G4522">
        <v>0</v>
      </c>
    </row>
    <row r="4523" spans="1:7" hidden="1" x14ac:dyDescent="0.25">
      <c r="A4523" t="s">
        <v>6403</v>
      </c>
      <c r="B4523" t="s">
        <v>4091</v>
      </c>
      <c r="C4523" t="s">
        <v>4095</v>
      </c>
      <c r="D4523" t="s">
        <v>2088</v>
      </c>
      <c r="E4523" t="s">
        <v>4093</v>
      </c>
      <c r="F4523">
        <v>1</v>
      </c>
      <c r="G4523">
        <v>143.30000000000001</v>
      </c>
    </row>
    <row r="4524" spans="1:7" hidden="1" x14ac:dyDescent="0.25">
      <c r="A4524" t="s">
        <v>6403</v>
      </c>
      <c r="B4524" t="s">
        <v>4091</v>
      </c>
      <c r="C4524" t="s">
        <v>4418</v>
      </c>
      <c r="D4524" t="s">
        <v>2090</v>
      </c>
      <c r="E4524" t="s">
        <v>4093</v>
      </c>
      <c r="F4524">
        <v>1</v>
      </c>
      <c r="G4524">
        <v>105</v>
      </c>
    </row>
    <row r="4525" spans="1:7" hidden="1" x14ac:dyDescent="0.25">
      <c r="A4525" t="s">
        <v>6403</v>
      </c>
      <c r="B4525" t="s">
        <v>4091</v>
      </c>
      <c r="C4525" t="s">
        <v>4097</v>
      </c>
      <c r="D4525" t="s">
        <v>2092</v>
      </c>
      <c r="E4525" t="s">
        <v>4093</v>
      </c>
      <c r="F4525">
        <v>0</v>
      </c>
      <c r="G4525">
        <v>0</v>
      </c>
    </row>
    <row r="4526" spans="1:7" hidden="1" x14ac:dyDescent="0.25">
      <c r="A4526" t="s">
        <v>6403</v>
      </c>
      <c r="B4526" t="s">
        <v>4091</v>
      </c>
      <c r="C4526" t="s">
        <v>4100</v>
      </c>
      <c r="D4526" t="s">
        <v>2096</v>
      </c>
      <c r="E4526" t="s">
        <v>4093</v>
      </c>
      <c r="F4526">
        <v>3</v>
      </c>
      <c r="G4526">
        <v>1053.3599999999999</v>
      </c>
    </row>
    <row r="4527" spans="1:7" hidden="1" x14ac:dyDescent="0.25">
      <c r="A4527" t="s">
        <v>6403</v>
      </c>
      <c r="B4527" t="s">
        <v>4091</v>
      </c>
      <c r="C4527" t="s">
        <v>4764</v>
      </c>
      <c r="D4527" t="s">
        <v>2098</v>
      </c>
      <c r="E4527" t="s">
        <v>4093</v>
      </c>
      <c r="F4527">
        <v>1</v>
      </c>
      <c r="G4527">
        <v>143.30000000000001</v>
      </c>
    </row>
    <row r="4528" spans="1:7" hidden="1" x14ac:dyDescent="0.25">
      <c r="A4528" t="s">
        <v>6403</v>
      </c>
      <c r="B4528" t="s">
        <v>4091</v>
      </c>
      <c r="C4528" t="s">
        <v>4102</v>
      </c>
      <c r="D4528" t="s">
        <v>2099</v>
      </c>
      <c r="E4528" t="s">
        <v>4093</v>
      </c>
      <c r="F4528">
        <v>1</v>
      </c>
      <c r="G4528">
        <v>206.03</v>
      </c>
    </row>
    <row r="4529" spans="1:7" hidden="1" x14ac:dyDescent="0.25">
      <c r="A4529" t="s">
        <v>6403</v>
      </c>
      <c r="B4529" t="s">
        <v>4091</v>
      </c>
      <c r="C4529" t="s">
        <v>4103</v>
      </c>
      <c r="D4529" t="s">
        <v>2103</v>
      </c>
      <c r="E4529" t="s">
        <v>4093</v>
      </c>
      <c r="F4529">
        <v>1</v>
      </c>
      <c r="G4529">
        <v>143.30000000000001</v>
      </c>
    </row>
    <row r="4530" spans="1:7" hidden="1" x14ac:dyDescent="0.25">
      <c r="A4530" t="s">
        <v>6403</v>
      </c>
      <c r="B4530" t="s">
        <v>4091</v>
      </c>
      <c r="C4530" t="s">
        <v>4104</v>
      </c>
      <c r="D4530" t="s">
        <v>2104</v>
      </c>
      <c r="E4530" t="s">
        <v>4093</v>
      </c>
      <c r="F4530">
        <v>1</v>
      </c>
      <c r="G4530">
        <v>206.03</v>
      </c>
    </row>
    <row r="4531" spans="1:7" hidden="1" x14ac:dyDescent="0.25">
      <c r="A4531" t="s">
        <v>6403</v>
      </c>
      <c r="B4531" t="s">
        <v>4091</v>
      </c>
      <c r="C4531" t="s">
        <v>6431</v>
      </c>
      <c r="D4531" t="s">
        <v>6432</v>
      </c>
      <c r="E4531" t="s">
        <v>4093</v>
      </c>
      <c r="F4531">
        <v>1</v>
      </c>
      <c r="G4531">
        <v>198.62</v>
      </c>
    </row>
    <row r="4532" spans="1:7" hidden="1" x14ac:dyDescent="0.25">
      <c r="A4532" t="s">
        <v>6403</v>
      </c>
      <c r="B4532" t="s">
        <v>4091</v>
      </c>
      <c r="C4532" t="s">
        <v>5094</v>
      </c>
      <c r="D4532" t="s">
        <v>2109</v>
      </c>
      <c r="E4532" t="s">
        <v>4093</v>
      </c>
      <c r="F4532">
        <v>0</v>
      </c>
      <c r="G4532">
        <v>0</v>
      </c>
    </row>
    <row r="4533" spans="1:7" hidden="1" x14ac:dyDescent="0.25">
      <c r="A4533" t="s">
        <v>6403</v>
      </c>
      <c r="B4533" t="s">
        <v>4055</v>
      </c>
      <c r="C4533" t="s">
        <v>4421</v>
      </c>
      <c r="D4533" t="s">
        <v>2116</v>
      </c>
      <c r="E4533" t="s">
        <v>4033</v>
      </c>
      <c r="F4533">
        <v>100</v>
      </c>
      <c r="G4533">
        <v>575.17999999999995</v>
      </c>
    </row>
    <row r="4534" spans="1:7" hidden="1" x14ac:dyDescent="0.25">
      <c r="A4534" t="s">
        <v>6403</v>
      </c>
      <c r="B4534" t="s">
        <v>4055</v>
      </c>
      <c r="C4534" t="s">
        <v>4109</v>
      </c>
      <c r="D4534" t="s">
        <v>2123</v>
      </c>
      <c r="E4534" t="s">
        <v>4033</v>
      </c>
      <c r="F4534">
        <v>26</v>
      </c>
      <c r="G4534">
        <v>157.29</v>
      </c>
    </row>
    <row r="4535" spans="1:7" hidden="1" x14ac:dyDescent="0.25">
      <c r="A4535" t="s">
        <v>6403</v>
      </c>
      <c r="B4535" t="s">
        <v>4091</v>
      </c>
      <c r="C4535" t="s">
        <v>5099</v>
      </c>
      <c r="D4535" t="s">
        <v>2124</v>
      </c>
      <c r="E4535" t="s">
        <v>4033</v>
      </c>
      <c r="F4535">
        <v>8</v>
      </c>
      <c r="G4535">
        <v>157.38999999999999</v>
      </c>
    </row>
    <row r="4536" spans="1:7" hidden="1" x14ac:dyDescent="0.25">
      <c r="A4536" t="s">
        <v>6403</v>
      </c>
      <c r="B4536" t="s">
        <v>4234</v>
      </c>
      <c r="C4536" t="s">
        <v>5101</v>
      </c>
      <c r="D4536" t="s">
        <v>2126</v>
      </c>
      <c r="E4536" t="s">
        <v>4033</v>
      </c>
      <c r="F4536">
        <v>5</v>
      </c>
      <c r="G4536">
        <v>18.52</v>
      </c>
    </row>
    <row r="4537" spans="1:7" hidden="1" x14ac:dyDescent="0.25">
      <c r="A4537" t="s">
        <v>6403</v>
      </c>
      <c r="B4537" t="s">
        <v>4234</v>
      </c>
      <c r="C4537" t="s">
        <v>5102</v>
      </c>
      <c r="D4537" t="s">
        <v>2127</v>
      </c>
      <c r="E4537" t="s">
        <v>4033</v>
      </c>
      <c r="F4537">
        <v>5</v>
      </c>
      <c r="G4537">
        <v>12.39</v>
      </c>
    </row>
    <row r="4538" spans="1:7" hidden="1" x14ac:dyDescent="0.25">
      <c r="A4538" t="s">
        <v>6403</v>
      </c>
      <c r="B4538" t="s">
        <v>4091</v>
      </c>
      <c r="C4538" t="s">
        <v>5876</v>
      </c>
      <c r="D4538" t="s">
        <v>2128</v>
      </c>
      <c r="E4538" t="s">
        <v>4033</v>
      </c>
      <c r="F4538">
        <v>31</v>
      </c>
      <c r="G4538">
        <v>16.170000000000002</v>
      </c>
    </row>
    <row r="4539" spans="1:7" hidden="1" x14ac:dyDescent="0.25">
      <c r="A4539" t="s">
        <v>6403</v>
      </c>
      <c r="B4539" t="s">
        <v>4091</v>
      </c>
      <c r="C4539" t="s">
        <v>5877</v>
      </c>
      <c r="D4539" t="s">
        <v>5878</v>
      </c>
      <c r="E4539" t="s">
        <v>4033</v>
      </c>
      <c r="F4539">
        <v>37</v>
      </c>
      <c r="G4539">
        <v>63.09</v>
      </c>
    </row>
    <row r="4540" spans="1:7" hidden="1" x14ac:dyDescent="0.25">
      <c r="A4540" t="s">
        <v>6403</v>
      </c>
      <c r="B4540" t="s">
        <v>4064</v>
      </c>
      <c r="C4540" t="s">
        <v>5104</v>
      </c>
      <c r="D4540" t="s">
        <v>2133</v>
      </c>
      <c r="E4540" t="s">
        <v>4033</v>
      </c>
      <c r="F4540">
        <v>0</v>
      </c>
      <c r="G4540">
        <v>0</v>
      </c>
    </row>
    <row r="4541" spans="1:7" hidden="1" x14ac:dyDescent="0.25">
      <c r="A4541" t="s">
        <v>6403</v>
      </c>
      <c r="B4541" t="s">
        <v>4064</v>
      </c>
      <c r="C4541" t="s">
        <v>5106</v>
      </c>
      <c r="D4541" t="s">
        <v>2134</v>
      </c>
      <c r="E4541" t="s">
        <v>4033</v>
      </c>
      <c r="F4541">
        <v>0</v>
      </c>
      <c r="G4541">
        <v>0</v>
      </c>
    </row>
    <row r="4542" spans="1:7" hidden="1" x14ac:dyDescent="0.25">
      <c r="A4542" t="s">
        <v>6403</v>
      </c>
      <c r="B4542" t="s">
        <v>4064</v>
      </c>
      <c r="C4542" t="s">
        <v>5107</v>
      </c>
      <c r="D4542" t="s">
        <v>2135</v>
      </c>
      <c r="E4542" t="s">
        <v>4033</v>
      </c>
      <c r="F4542">
        <v>0</v>
      </c>
      <c r="G4542">
        <v>0</v>
      </c>
    </row>
    <row r="4543" spans="1:7" hidden="1" x14ac:dyDescent="0.25">
      <c r="A4543" t="s">
        <v>6403</v>
      </c>
      <c r="B4543" t="s">
        <v>4064</v>
      </c>
      <c r="C4543" t="s">
        <v>5108</v>
      </c>
      <c r="D4543" t="s">
        <v>2136</v>
      </c>
      <c r="E4543" t="s">
        <v>4033</v>
      </c>
      <c r="F4543">
        <v>0</v>
      </c>
      <c r="G4543">
        <v>0</v>
      </c>
    </row>
    <row r="4544" spans="1:7" hidden="1" x14ac:dyDescent="0.25">
      <c r="A4544" t="s">
        <v>6403</v>
      </c>
      <c r="B4544" t="s">
        <v>4064</v>
      </c>
      <c r="C4544" t="s">
        <v>5109</v>
      </c>
      <c r="D4544" t="s">
        <v>2137</v>
      </c>
      <c r="E4544" t="s">
        <v>4033</v>
      </c>
      <c r="F4544">
        <v>0</v>
      </c>
      <c r="G4544">
        <v>0</v>
      </c>
    </row>
    <row r="4545" spans="1:7" hidden="1" x14ac:dyDescent="0.25">
      <c r="A4545" t="s">
        <v>6403</v>
      </c>
      <c r="B4545" t="s">
        <v>4064</v>
      </c>
      <c r="C4545" t="s">
        <v>5110</v>
      </c>
      <c r="D4545" t="s">
        <v>2138</v>
      </c>
      <c r="E4545" t="s">
        <v>4033</v>
      </c>
      <c r="F4545">
        <v>0</v>
      </c>
      <c r="G4545">
        <v>0</v>
      </c>
    </row>
    <row r="4546" spans="1:7" hidden="1" x14ac:dyDescent="0.25">
      <c r="A4546" t="s">
        <v>6403</v>
      </c>
      <c r="B4546" t="s">
        <v>4064</v>
      </c>
      <c r="C4546" t="s">
        <v>5111</v>
      </c>
      <c r="D4546" t="s">
        <v>2139</v>
      </c>
      <c r="E4546" t="s">
        <v>4033</v>
      </c>
      <c r="F4546">
        <v>0</v>
      </c>
      <c r="G4546">
        <v>0</v>
      </c>
    </row>
    <row r="4547" spans="1:7" hidden="1" x14ac:dyDescent="0.25">
      <c r="A4547" t="s">
        <v>6403</v>
      </c>
      <c r="B4547" t="s">
        <v>4064</v>
      </c>
      <c r="C4547" t="s">
        <v>5112</v>
      </c>
      <c r="D4547" t="s">
        <v>2140</v>
      </c>
      <c r="E4547" t="s">
        <v>4033</v>
      </c>
      <c r="F4547">
        <v>0</v>
      </c>
      <c r="G4547">
        <v>0</v>
      </c>
    </row>
    <row r="4548" spans="1:7" hidden="1" x14ac:dyDescent="0.25">
      <c r="A4548" t="s">
        <v>6403</v>
      </c>
      <c r="B4548" t="s">
        <v>4064</v>
      </c>
      <c r="C4548" t="s">
        <v>5115</v>
      </c>
      <c r="D4548" t="s">
        <v>2141</v>
      </c>
      <c r="E4548" t="s">
        <v>4033</v>
      </c>
      <c r="F4548">
        <v>0</v>
      </c>
      <c r="G4548">
        <v>0</v>
      </c>
    </row>
    <row r="4549" spans="1:7" hidden="1" x14ac:dyDescent="0.25">
      <c r="A4549" t="s">
        <v>6403</v>
      </c>
      <c r="B4549" t="s">
        <v>4064</v>
      </c>
      <c r="C4549" t="s">
        <v>5118</v>
      </c>
      <c r="D4549" t="s">
        <v>2143</v>
      </c>
      <c r="E4549" t="s">
        <v>4033</v>
      </c>
      <c r="F4549">
        <v>0</v>
      </c>
      <c r="G4549">
        <v>0</v>
      </c>
    </row>
    <row r="4550" spans="1:7" hidden="1" x14ac:dyDescent="0.25">
      <c r="A4550" t="s">
        <v>6403</v>
      </c>
      <c r="B4550" t="s">
        <v>4064</v>
      </c>
      <c r="C4550" t="s">
        <v>5119</v>
      </c>
      <c r="D4550" t="s">
        <v>2144</v>
      </c>
      <c r="E4550" t="s">
        <v>4033</v>
      </c>
      <c r="F4550">
        <v>0</v>
      </c>
      <c r="G4550">
        <v>0</v>
      </c>
    </row>
    <row r="4551" spans="1:7" hidden="1" x14ac:dyDescent="0.25">
      <c r="A4551" t="s">
        <v>6403</v>
      </c>
      <c r="B4551" t="s">
        <v>4064</v>
      </c>
      <c r="C4551" t="s">
        <v>5120</v>
      </c>
      <c r="D4551" t="s">
        <v>2145</v>
      </c>
      <c r="E4551" t="s">
        <v>4033</v>
      </c>
      <c r="F4551">
        <v>0</v>
      </c>
      <c r="G4551">
        <v>0</v>
      </c>
    </row>
    <row r="4552" spans="1:7" hidden="1" x14ac:dyDescent="0.25">
      <c r="A4552" t="s">
        <v>6403</v>
      </c>
      <c r="B4552" t="s">
        <v>4064</v>
      </c>
      <c r="C4552" t="s">
        <v>5121</v>
      </c>
      <c r="D4552" t="s">
        <v>2146</v>
      </c>
      <c r="E4552" t="s">
        <v>4033</v>
      </c>
      <c r="F4552">
        <v>6</v>
      </c>
      <c r="G4552">
        <v>326.01</v>
      </c>
    </row>
    <row r="4553" spans="1:7" hidden="1" x14ac:dyDescent="0.25">
      <c r="A4553" t="s">
        <v>6403</v>
      </c>
      <c r="B4553" t="s">
        <v>4064</v>
      </c>
      <c r="C4553" t="s">
        <v>5122</v>
      </c>
      <c r="D4553" t="s">
        <v>2148</v>
      </c>
      <c r="E4553" t="s">
        <v>4033</v>
      </c>
      <c r="F4553">
        <v>0</v>
      </c>
      <c r="G4553">
        <v>0</v>
      </c>
    </row>
    <row r="4554" spans="1:7" hidden="1" x14ac:dyDescent="0.25">
      <c r="A4554" t="s">
        <v>6403</v>
      </c>
      <c r="B4554" t="s">
        <v>4064</v>
      </c>
      <c r="C4554" t="s">
        <v>5123</v>
      </c>
      <c r="D4554" t="s">
        <v>2149</v>
      </c>
      <c r="E4554" t="s">
        <v>4033</v>
      </c>
      <c r="F4554">
        <v>0</v>
      </c>
      <c r="G4554">
        <v>0</v>
      </c>
    </row>
    <row r="4555" spans="1:7" hidden="1" x14ac:dyDescent="0.25">
      <c r="A4555" t="s">
        <v>6403</v>
      </c>
      <c r="B4555" t="s">
        <v>4064</v>
      </c>
      <c r="C4555" t="s">
        <v>5124</v>
      </c>
      <c r="D4555" t="s">
        <v>2150</v>
      </c>
      <c r="E4555" t="s">
        <v>4033</v>
      </c>
      <c r="F4555">
        <v>0</v>
      </c>
      <c r="G4555">
        <v>0</v>
      </c>
    </row>
    <row r="4556" spans="1:7" hidden="1" x14ac:dyDescent="0.25">
      <c r="A4556" t="s">
        <v>6403</v>
      </c>
      <c r="B4556" t="s">
        <v>4064</v>
      </c>
      <c r="C4556" t="s">
        <v>5127</v>
      </c>
      <c r="D4556" t="s">
        <v>2153</v>
      </c>
      <c r="E4556" t="s">
        <v>4033</v>
      </c>
      <c r="F4556">
        <v>0</v>
      </c>
      <c r="G4556">
        <v>0</v>
      </c>
    </row>
    <row r="4557" spans="1:7" hidden="1" x14ac:dyDescent="0.25">
      <c r="A4557" t="s">
        <v>6403</v>
      </c>
      <c r="B4557" t="s">
        <v>4064</v>
      </c>
      <c r="C4557" t="s">
        <v>4425</v>
      </c>
      <c r="D4557" t="s">
        <v>2164</v>
      </c>
      <c r="E4557" t="s">
        <v>4033</v>
      </c>
      <c r="F4557">
        <v>0</v>
      </c>
      <c r="G4557">
        <v>0</v>
      </c>
    </row>
    <row r="4558" spans="1:7" hidden="1" x14ac:dyDescent="0.25">
      <c r="A4558" t="s">
        <v>6403</v>
      </c>
      <c r="B4558" t="s">
        <v>4064</v>
      </c>
      <c r="C4558" t="s">
        <v>4112</v>
      </c>
      <c r="D4558" t="s">
        <v>2165</v>
      </c>
      <c r="E4558" t="s">
        <v>4033</v>
      </c>
      <c r="F4558">
        <v>0</v>
      </c>
      <c r="G4558">
        <v>0</v>
      </c>
    </row>
    <row r="4559" spans="1:7" hidden="1" x14ac:dyDescent="0.25">
      <c r="A4559" t="s">
        <v>6403</v>
      </c>
      <c r="B4559" t="s">
        <v>4064</v>
      </c>
      <c r="C4559" t="s">
        <v>5154</v>
      </c>
      <c r="D4559" t="s">
        <v>2188</v>
      </c>
      <c r="E4559" t="s">
        <v>4033</v>
      </c>
      <c r="F4559">
        <v>2</v>
      </c>
      <c r="G4559">
        <v>69.34</v>
      </c>
    </row>
    <row r="4560" spans="1:7" hidden="1" x14ac:dyDescent="0.25">
      <c r="A4560" t="s">
        <v>6403</v>
      </c>
      <c r="B4560" t="s">
        <v>4064</v>
      </c>
      <c r="C4560" t="s">
        <v>5155</v>
      </c>
      <c r="D4560" t="s">
        <v>2189</v>
      </c>
      <c r="E4560" t="s">
        <v>4033</v>
      </c>
      <c r="F4560">
        <v>2</v>
      </c>
      <c r="G4560">
        <v>68.58</v>
      </c>
    </row>
    <row r="4561" spans="1:7" hidden="1" x14ac:dyDescent="0.25">
      <c r="A4561" t="s">
        <v>6403</v>
      </c>
      <c r="B4561" t="s">
        <v>4064</v>
      </c>
      <c r="C4561" t="s">
        <v>4428</v>
      </c>
      <c r="D4561" t="s">
        <v>2197</v>
      </c>
      <c r="E4561" t="s">
        <v>4033</v>
      </c>
      <c r="F4561">
        <v>0</v>
      </c>
      <c r="G4561">
        <v>0</v>
      </c>
    </row>
    <row r="4562" spans="1:7" hidden="1" x14ac:dyDescent="0.25">
      <c r="A4562" t="s">
        <v>6403</v>
      </c>
      <c r="B4562" t="s">
        <v>4064</v>
      </c>
      <c r="C4562" t="s">
        <v>5166</v>
      </c>
      <c r="D4562" t="s">
        <v>2204</v>
      </c>
      <c r="E4562" t="s">
        <v>4033</v>
      </c>
      <c r="F4562">
        <v>0</v>
      </c>
      <c r="G4562">
        <v>0</v>
      </c>
    </row>
    <row r="4563" spans="1:7" hidden="1" x14ac:dyDescent="0.25">
      <c r="A4563" t="s">
        <v>6403</v>
      </c>
      <c r="B4563" t="s">
        <v>4064</v>
      </c>
      <c r="C4563" t="s">
        <v>5167</v>
      </c>
      <c r="D4563" t="s">
        <v>2205</v>
      </c>
      <c r="E4563" t="s">
        <v>4033</v>
      </c>
      <c r="F4563">
        <v>0</v>
      </c>
      <c r="G4563">
        <v>0</v>
      </c>
    </row>
    <row r="4564" spans="1:7" hidden="1" x14ac:dyDescent="0.25">
      <c r="A4564" t="s">
        <v>6403</v>
      </c>
      <c r="B4564" t="s">
        <v>4064</v>
      </c>
      <c r="C4564" t="s">
        <v>5168</v>
      </c>
      <c r="D4564" t="s">
        <v>2206</v>
      </c>
      <c r="E4564" t="s">
        <v>4033</v>
      </c>
      <c r="F4564">
        <v>0</v>
      </c>
      <c r="G4564">
        <v>0</v>
      </c>
    </row>
    <row r="4565" spans="1:7" hidden="1" x14ac:dyDescent="0.25">
      <c r="A4565" t="s">
        <v>6403</v>
      </c>
      <c r="B4565" t="s">
        <v>4064</v>
      </c>
      <c r="C4565" t="s">
        <v>5169</v>
      </c>
      <c r="D4565" t="s">
        <v>2207</v>
      </c>
      <c r="E4565" t="s">
        <v>4033</v>
      </c>
      <c r="F4565">
        <v>0</v>
      </c>
      <c r="G4565">
        <v>0</v>
      </c>
    </row>
    <row r="4566" spans="1:7" hidden="1" x14ac:dyDescent="0.25">
      <c r="A4566" t="s">
        <v>6403</v>
      </c>
      <c r="B4566" t="s">
        <v>4064</v>
      </c>
      <c r="C4566" t="s">
        <v>5170</v>
      </c>
      <c r="D4566" t="s">
        <v>2208</v>
      </c>
      <c r="E4566" t="s">
        <v>4033</v>
      </c>
      <c r="F4566">
        <v>0</v>
      </c>
      <c r="G4566">
        <v>0</v>
      </c>
    </row>
    <row r="4567" spans="1:7" hidden="1" x14ac:dyDescent="0.25">
      <c r="A4567" t="s">
        <v>6403</v>
      </c>
      <c r="B4567" t="s">
        <v>4064</v>
      </c>
      <c r="C4567" t="s">
        <v>5171</v>
      </c>
      <c r="D4567" t="s">
        <v>2209</v>
      </c>
      <c r="E4567" t="s">
        <v>4033</v>
      </c>
      <c r="F4567">
        <v>0</v>
      </c>
      <c r="G4567">
        <v>0</v>
      </c>
    </row>
    <row r="4568" spans="1:7" hidden="1" x14ac:dyDescent="0.25">
      <c r="A4568" t="s">
        <v>6403</v>
      </c>
      <c r="B4568" t="s">
        <v>4064</v>
      </c>
      <c r="C4568" t="s">
        <v>5172</v>
      </c>
      <c r="D4568" t="s">
        <v>2210</v>
      </c>
      <c r="E4568" t="s">
        <v>4033</v>
      </c>
      <c r="F4568">
        <v>0</v>
      </c>
      <c r="G4568">
        <v>0</v>
      </c>
    </row>
    <row r="4569" spans="1:7" hidden="1" x14ac:dyDescent="0.25">
      <c r="A4569" t="s">
        <v>6403</v>
      </c>
      <c r="B4569" t="s">
        <v>4064</v>
      </c>
      <c r="C4569" t="s">
        <v>5173</v>
      </c>
      <c r="D4569" t="s">
        <v>2211</v>
      </c>
      <c r="E4569" t="s">
        <v>4033</v>
      </c>
      <c r="F4569">
        <v>0</v>
      </c>
      <c r="G4569">
        <v>0</v>
      </c>
    </row>
    <row r="4570" spans="1:7" hidden="1" x14ac:dyDescent="0.25">
      <c r="A4570" t="s">
        <v>6403</v>
      </c>
      <c r="B4570" t="s">
        <v>4064</v>
      </c>
      <c r="C4570" t="s">
        <v>5175</v>
      </c>
      <c r="D4570" t="s">
        <v>2213</v>
      </c>
      <c r="E4570" t="s">
        <v>4033</v>
      </c>
      <c r="F4570">
        <v>0</v>
      </c>
      <c r="G4570">
        <v>0</v>
      </c>
    </row>
    <row r="4571" spans="1:7" hidden="1" x14ac:dyDescent="0.25">
      <c r="A4571" t="s">
        <v>6403</v>
      </c>
      <c r="B4571" t="s">
        <v>4064</v>
      </c>
      <c r="C4571" t="s">
        <v>5176</v>
      </c>
      <c r="D4571" t="s">
        <v>2214</v>
      </c>
      <c r="E4571" t="s">
        <v>4033</v>
      </c>
      <c r="F4571">
        <v>0</v>
      </c>
      <c r="G4571">
        <v>0</v>
      </c>
    </row>
    <row r="4572" spans="1:7" hidden="1" x14ac:dyDescent="0.25">
      <c r="A4572" t="s">
        <v>6403</v>
      </c>
      <c r="B4572" t="s">
        <v>4064</v>
      </c>
      <c r="C4572" t="s">
        <v>5177</v>
      </c>
      <c r="D4572" t="s">
        <v>2215</v>
      </c>
      <c r="E4572" t="s">
        <v>4033</v>
      </c>
      <c r="F4572">
        <v>0</v>
      </c>
      <c r="G4572">
        <v>0</v>
      </c>
    </row>
    <row r="4573" spans="1:7" hidden="1" x14ac:dyDescent="0.25">
      <c r="A4573" t="s">
        <v>6403</v>
      </c>
      <c r="B4573" t="s">
        <v>4083</v>
      </c>
      <c r="C4573" t="s">
        <v>4429</v>
      </c>
      <c r="D4573" t="s">
        <v>2220</v>
      </c>
      <c r="E4573" t="s">
        <v>4033</v>
      </c>
      <c r="F4573">
        <v>0</v>
      </c>
      <c r="G4573">
        <v>0</v>
      </c>
    </row>
    <row r="4574" spans="1:7" hidden="1" x14ac:dyDescent="0.25">
      <c r="A4574" t="s">
        <v>6403</v>
      </c>
      <c r="B4574" t="s">
        <v>4083</v>
      </c>
      <c r="C4574" t="s">
        <v>5182</v>
      </c>
      <c r="D4574" t="s">
        <v>2221</v>
      </c>
      <c r="E4574" t="s">
        <v>4033</v>
      </c>
      <c r="F4574">
        <v>0</v>
      </c>
      <c r="G4574">
        <v>0</v>
      </c>
    </row>
    <row r="4575" spans="1:7" hidden="1" x14ac:dyDescent="0.25">
      <c r="A4575" t="s">
        <v>6403</v>
      </c>
      <c r="B4575" t="s">
        <v>4064</v>
      </c>
      <c r="C4575" t="s">
        <v>4116</v>
      </c>
      <c r="D4575" t="s">
        <v>2241</v>
      </c>
      <c r="E4575" t="s">
        <v>4033</v>
      </c>
      <c r="F4575">
        <v>3</v>
      </c>
      <c r="G4575">
        <v>106.37</v>
      </c>
    </row>
    <row r="4576" spans="1:7" hidden="1" x14ac:dyDescent="0.25">
      <c r="A4576" t="s">
        <v>6403</v>
      </c>
      <c r="B4576" t="s">
        <v>4064</v>
      </c>
      <c r="C4576" t="s">
        <v>4430</v>
      </c>
      <c r="D4576" t="s">
        <v>2243</v>
      </c>
      <c r="E4576" t="s">
        <v>4033</v>
      </c>
      <c r="F4576">
        <v>4</v>
      </c>
      <c r="G4576">
        <v>143.38</v>
      </c>
    </row>
    <row r="4577" spans="1:7" hidden="1" x14ac:dyDescent="0.25">
      <c r="A4577" t="s">
        <v>6403</v>
      </c>
      <c r="B4577" t="s">
        <v>4064</v>
      </c>
      <c r="C4577" t="s">
        <v>4118</v>
      </c>
      <c r="D4577" t="s">
        <v>2244</v>
      </c>
      <c r="E4577" t="s">
        <v>4033</v>
      </c>
      <c r="F4577">
        <v>0</v>
      </c>
      <c r="G4577">
        <v>0</v>
      </c>
    </row>
    <row r="4578" spans="1:7" hidden="1" x14ac:dyDescent="0.25">
      <c r="A4578" t="s">
        <v>6403</v>
      </c>
      <c r="B4578" t="s">
        <v>4064</v>
      </c>
      <c r="C4578" t="s">
        <v>4775</v>
      </c>
      <c r="D4578" t="s">
        <v>2264</v>
      </c>
      <c r="E4578" t="s">
        <v>4033</v>
      </c>
      <c r="F4578">
        <v>0</v>
      </c>
      <c r="G4578">
        <v>0</v>
      </c>
    </row>
    <row r="4579" spans="1:7" hidden="1" x14ac:dyDescent="0.25">
      <c r="A4579" t="s">
        <v>6403</v>
      </c>
      <c r="B4579" t="s">
        <v>4064</v>
      </c>
      <c r="C4579" t="s">
        <v>4119</v>
      </c>
      <c r="D4579" t="s">
        <v>2279</v>
      </c>
      <c r="E4579" t="s">
        <v>4033</v>
      </c>
      <c r="F4579">
        <v>0</v>
      </c>
      <c r="G4579">
        <v>0</v>
      </c>
    </row>
    <row r="4580" spans="1:7" hidden="1" x14ac:dyDescent="0.25">
      <c r="A4580" t="s">
        <v>6403</v>
      </c>
      <c r="B4580" t="s">
        <v>4064</v>
      </c>
      <c r="C4580" t="s">
        <v>4120</v>
      </c>
      <c r="D4580" t="s">
        <v>2280</v>
      </c>
      <c r="E4580" t="s">
        <v>4033</v>
      </c>
      <c r="F4580">
        <v>0</v>
      </c>
      <c r="G4580">
        <v>0</v>
      </c>
    </row>
    <row r="4581" spans="1:7" hidden="1" x14ac:dyDescent="0.25">
      <c r="A4581" t="s">
        <v>6403</v>
      </c>
      <c r="B4581" t="s">
        <v>4064</v>
      </c>
      <c r="C4581" t="s">
        <v>4445</v>
      </c>
      <c r="D4581" t="s">
        <v>2316</v>
      </c>
      <c r="E4581" t="s">
        <v>4033</v>
      </c>
      <c r="F4581">
        <v>0</v>
      </c>
      <c r="G4581">
        <v>0</v>
      </c>
    </row>
    <row r="4582" spans="1:7" hidden="1" x14ac:dyDescent="0.25">
      <c r="A4582" t="s">
        <v>6403</v>
      </c>
      <c r="B4582" t="s">
        <v>4064</v>
      </c>
      <c r="C4582" t="s">
        <v>4446</v>
      </c>
      <c r="D4582" t="s">
        <v>2318</v>
      </c>
      <c r="E4582" t="s">
        <v>4033</v>
      </c>
      <c r="F4582">
        <v>0</v>
      </c>
      <c r="G4582">
        <v>0</v>
      </c>
    </row>
    <row r="4583" spans="1:7" hidden="1" x14ac:dyDescent="0.25">
      <c r="A4583" t="s">
        <v>6403</v>
      </c>
      <c r="B4583" t="s">
        <v>4064</v>
      </c>
      <c r="C4583" t="s">
        <v>5255</v>
      </c>
      <c r="D4583" t="s">
        <v>2323</v>
      </c>
      <c r="E4583" t="s">
        <v>4033</v>
      </c>
      <c r="F4583">
        <v>0</v>
      </c>
      <c r="G4583">
        <v>0</v>
      </c>
    </row>
    <row r="4584" spans="1:7" hidden="1" x14ac:dyDescent="0.25">
      <c r="A4584" t="s">
        <v>6403</v>
      </c>
      <c r="B4584" t="s">
        <v>4064</v>
      </c>
      <c r="C4584" t="s">
        <v>5256</v>
      </c>
      <c r="D4584" t="s">
        <v>2324</v>
      </c>
      <c r="E4584" t="s">
        <v>4033</v>
      </c>
      <c r="F4584">
        <v>0</v>
      </c>
      <c r="G4584">
        <v>0</v>
      </c>
    </row>
    <row r="4585" spans="1:7" hidden="1" x14ac:dyDescent="0.25">
      <c r="A4585" t="s">
        <v>6403</v>
      </c>
      <c r="B4585" t="s">
        <v>4064</v>
      </c>
      <c r="C4585" t="s">
        <v>5257</v>
      </c>
      <c r="D4585" t="s">
        <v>2325</v>
      </c>
      <c r="E4585" t="s">
        <v>4033</v>
      </c>
      <c r="F4585">
        <v>0</v>
      </c>
      <c r="G4585">
        <v>0</v>
      </c>
    </row>
    <row r="4586" spans="1:7" hidden="1" x14ac:dyDescent="0.25">
      <c r="A4586" t="s">
        <v>6403</v>
      </c>
      <c r="B4586" t="s">
        <v>4064</v>
      </c>
      <c r="C4586" t="s">
        <v>5258</v>
      </c>
      <c r="D4586" t="s">
        <v>2326</v>
      </c>
      <c r="E4586" t="s">
        <v>4033</v>
      </c>
      <c r="F4586">
        <v>0</v>
      </c>
      <c r="G4586">
        <v>0</v>
      </c>
    </row>
    <row r="4587" spans="1:7" hidden="1" x14ac:dyDescent="0.25">
      <c r="A4587" t="s">
        <v>6403</v>
      </c>
      <c r="B4587" t="s">
        <v>4064</v>
      </c>
      <c r="C4587" t="s">
        <v>5259</v>
      </c>
      <c r="D4587" t="s">
        <v>2327</v>
      </c>
      <c r="E4587" t="s">
        <v>4033</v>
      </c>
      <c r="F4587">
        <v>0</v>
      </c>
      <c r="G4587">
        <v>0</v>
      </c>
    </row>
    <row r="4588" spans="1:7" hidden="1" x14ac:dyDescent="0.25">
      <c r="A4588" t="s">
        <v>6403</v>
      </c>
      <c r="B4588" t="s">
        <v>4064</v>
      </c>
      <c r="C4588" t="s">
        <v>5260</v>
      </c>
      <c r="D4588" t="s">
        <v>2328</v>
      </c>
      <c r="E4588" t="s">
        <v>4033</v>
      </c>
      <c r="F4588">
        <v>0</v>
      </c>
      <c r="G4588">
        <v>0</v>
      </c>
    </row>
    <row r="4589" spans="1:7" hidden="1" x14ac:dyDescent="0.25">
      <c r="A4589" t="s">
        <v>6403</v>
      </c>
      <c r="B4589" t="s">
        <v>4064</v>
      </c>
      <c r="C4589" t="s">
        <v>5261</v>
      </c>
      <c r="D4589" t="s">
        <v>2329</v>
      </c>
      <c r="E4589" t="s">
        <v>4033</v>
      </c>
      <c r="F4589">
        <v>0</v>
      </c>
      <c r="G4589">
        <v>0</v>
      </c>
    </row>
    <row r="4590" spans="1:7" hidden="1" x14ac:dyDescent="0.25">
      <c r="A4590" t="s">
        <v>6403</v>
      </c>
      <c r="B4590" t="s">
        <v>4064</v>
      </c>
      <c r="C4590" t="s">
        <v>5262</v>
      </c>
      <c r="D4590" t="s">
        <v>2330</v>
      </c>
      <c r="E4590" t="s">
        <v>4033</v>
      </c>
      <c r="F4590">
        <v>0</v>
      </c>
      <c r="G4590">
        <v>0</v>
      </c>
    </row>
    <row r="4591" spans="1:7" hidden="1" x14ac:dyDescent="0.25">
      <c r="A4591" t="s">
        <v>6403</v>
      </c>
      <c r="B4591" t="s">
        <v>4064</v>
      </c>
      <c r="C4591" t="s">
        <v>5263</v>
      </c>
      <c r="D4591" t="s">
        <v>2331</v>
      </c>
      <c r="E4591" t="s">
        <v>4033</v>
      </c>
      <c r="F4591">
        <v>0</v>
      </c>
      <c r="G4591">
        <v>0</v>
      </c>
    </row>
    <row r="4592" spans="1:7" hidden="1" x14ac:dyDescent="0.25">
      <c r="A4592" t="s">
        <v>6403</v>
      </c>
      <c r="B4592" t="s">
        <v>4064</v>
      </c>
      <c r="C4592" t="s">
        <v>5264</v>
      </c>
      <c r="D4592" t="s">
        <v>2332</v>
      </c>
      <c r="E4592" t="s">
        <v>4033</v>
      </c>
      <c r="F4592">
        <v>0</v>
      </c>
      <c r="G4592">
        <v>0</v>
      </c>
    </row>
    <row r="4593" spans="1:7" hidden="1" x14ac:dyDescent="0.25">
      <c r="A4593" t="s">
        <v>6403</v>
      </c>
      <c r="B4593" t="s">
        <v>4064</v>
      </c>
      <c r="C4593" t="s">
        <v>5265</v>
      </c>
      <c r="D4593" t="s">
        <v>2333</v>
      </c>
      <c r="E4593" t="s">
        <v>4033</v>
      </c>
      <c r="F4593">
        <v>0</v>
      </c>
      <c r="G4593">
        <v>0</v>
      </c>
    </row>
    <row r="4594" spans="1:7" hidden="1" x14ac:dyDescent="0.25">
      <c r="A4594" t="s">
        <v>6403</v>
      </c>
      <c r="B4594" t="s">
        <v>4064</v>
      </c>
      <c r="C4594" t="s">
        <v>5266</v>
      </c>
      <c r="D4594" t="s">
        <v>2334</v>
      </c>
      <c r="E4594" t="s">
        <v>4033</v>
      </c>
      <c r="F4594">
        <v>0</v>
      </c>
      <c r="G4594">
        <v>0</v>
      </c>
    </row>
    <row r="4595" spans="1:7" hidden="1" x14ac:dyDescent="0.25">
      <c r="A4595" t="s">
        <v>6403</v>
      </c>
      <c r="B4595" t="s">
        <v>4091</v>
      </c>
      <c r="C4595" t="s">
        <v>6433</v>
      </c>
      <c r="D4595" t="s">
        <v>6434</v>
      </c>
      <c r="E4595" t="s">
        <v>4033</v>
      </c>
      <c r="F4595">
        <v>0</v>
      </c>
      <c r="G4595">
        <v>0</v>
      </c>
    </row>
    <row r="4596" spans="1:7" hidden="1" x14ac:dyDescent="0.25">
      <c r="A4596" t="s">
        <v>6403</v>
      </c>
      <c r="B4596" t="s">
        <v>4091</v>
      </c>
      <c r="C4596" t="s">
        <v>5267</v>
      </c>
      <c r="D4596" t="s">
        <v>2337</v>
      </c>
      <c r="E4596" t="s">
        <v>4033</v>
      </c>
      <c r="F4596">
        <v>6</v>
      </c>
      <c r="G4596">
        <v>54.18</v>
      </c>
    </row>
    <row r="4597" spans="1:7" hidden="1" x14ac:dyDescent="0.25">
      <c r="A4597" t="s">
        <v>6403</v>
      </c>
      <c r="B4597" t="s">
        <v>4091</v>
      </c>
      <c r="C4597" t="s">
        <v>6052</v>
      </c>
      <c r="D4597" t="s">
        <v>6053</v>
      </c>
      <c r="E4597" t="s">
        <v>4033</v>
      </c>
      <c r="F4597">
        <v>33</v>
      </c>
      <c r="G4597">
        <v>514.14</v>
      </c>
    </row>
    <row r="4598" spans="1:7" hidden="1" x14ac:dyDescent="0.25">
      <c r="A4598" t="s">
        <v>6403</v>
      </c>
      <c r="B4598" t="s">
        <v>4091</v>
      </c>
      <c r="C4598" t="s">
        <v>6054</v>
      </c>
      <c r="D4598" t="s">
        <v>6055</v>
      </c>
      <c r="E4598" t="s">
        <v>4033</v>
      </c>
      <c r="F4598">
        <v>4</v>
      </c>
      <c r="G4598">
        <v>51.96</v>
      </c>
    </row>
    <row r="4599" spans="1:7" hidden="1" x14ac:dyDescent="0.25">
      <c r="A4599" t="s">
        <v>6403</v>
      </c>
      <c r="B4599" t="s">
        <v>4091</v>
      </c>
      <c r="C4599" t="s">
        <v>6056</v>
      </c>
      <c r="D4599" t="s">
        <v>6057</v>
      </c>
      <c r="E4599" t="s">
        <v>4033</v>
      </c>
      <c r="F4599">
        <v>3</v>
      </c>
      <c r="G4599">
        <v>14.91</v>
      </c>
    </row>
    <row r="4600" spans="1:7" hidden="1" x14ac:dyDescent="0.25">
      <c r="A4600" t="s">
        <v>6403</v>
      </c>
      <c r="B4600" t="s">
        <v>4055</v>
      </c>
      <c r="C4600" t="s">
        <v>4130</v>
      </c>
      <c r="D4600" t="s">
        <v>2350</v>
      </c>
      <c r="E4600" t="s">
        <v>4033</v>
      </c>
      <c r="F4600">
        <v>110</v>
      </c>
      <c r="G4600">
        <v>95.68</v>
      </c>
    </row>
    <row r="4601" spans="1:7" hidden="1" x14ac:dyDescent="0.25">
      <c r="A4601" t="s">
        <v>6403</v>
      </c>
      <c r="B4601" t="s">
        <v>4055</v>
      </c>
      <c r="C4601" t="s">
        <v>4132</v>
      </c>
      <c r="D4601" t="s">
        <v>2352</v>
      </c>
      <c r="E4601" t="s">
        <v>4033</v>
      </c>
      <c r="F4601">
        <v>25</v>
      </c>
      <c r="G4601">
        <v>13.96</v>
      </c>
    </row>
    <row r="4602" spans="1:7" hidden="1" x14ac:dyDescent="0.25">
      <c r="A4602" t="s">
        <v>6403</v>
      </c>
      <c r="B4602" t="s">
        <v>4055</v>
      </c>
      <c r="C4602" t="s">
        <v>4451</v>
      </c>
      <c r="D4602" t="s">
        <v>2353</v>
      </c>
      <c r="E4602" t="s">
        <v>4033</v>
      </c>
      <c r="F4602">
        <v>0</v>
      </c>
      <c r="G4602">
        <v>0</v>
      </c>
    </row>
    <row r="4603" spans="1:7" hidden="1" x14ac:dyDescent="0.25">
      <c r="A4603" t="s">
        <v>6403</v>
      </c>
      <c r="B4603" t="s">
        <v>4055</v>
      </c>
      <c r="C4603" t="s">
        <v>5270</v>
      </c>
      <c r="D4603" t="s">
        <v>2358</v>
      </c>
      <c r="E4603" t="s">
        <v>4033</v>
      </c>
      <c r="F4603">
        <v>18</v>
      </c>
      <c r="G4603">
        <v>90</v>
      </c>
    </row>
    <row r="4604" spans="1:7" hidden="1" x14ac:dyDescent="0.25">
      <c r="A4604" t="s">
        <v>6403</v>
      </c>
      <c r="B4604" t="s">
        <v>4055</v>
      </c>
      <c r="C4604" t="s">
        <v>4134</v>
      </c>
      <c r="D4604" t="s">
        <v>2359</v>
      </c>
      <c r="E4604" t="s">
        <v>4033</v>
      </c>
      <c r="F4604">
        <v>7</v>
      </c>
      <c r="G4604">
        <v>10.5</v>
      </c>
    </row>
    <row r="4605" spans="1:7" hidden="1" x14ac:dyDescent="0.25">
      <c r="A4605" t="s">
        <v>6403</v>
      </c>
      <c r="B4605" t="s">
        <v>4234</v>
      </c>
      <c r="C4605" t="s">
        <v>6355</v>
      </c>
      <c r="D4605" t="s">
        <v>6356</v>
      </c>
      <c r="E4605" t="s">
        <v>4033</v>
      </c>
      <c r="F4605">
        <v>2</v>
      </c>
      <c r="G4605">
        <v>4.5999999999999996</v>
      </c>
    </row>
    <row r="4606" spans="1:7" hidden="1" x14ac:dyDescent="0.25">
      <c r="A4606" t="s">
        <v>6403</v>
      </c>
      <c r="B4606" t="s">
        <v>4055</v>
      </c>
      <c r="C4606" t="s">
        <v>4136</v>
      </c>
      <c r="D4606" t="s">
        <v>2374</v>
      </c>
      <c r="E4606" t="s">
        <v>4033</v>
      </c>
      <c r="F4606">
        <v>0</v>
      </c>
      <c r="G4606">
        <v>0</v>
      </c>
    </row>
    <row r="4607" spans="1:7" hidden="1" x14ac:dyDescent="0.25">
      <c r="A4607" t="s">
        <v>6403</v>
      </c>
      <c r="B4607" t="s">
        <v>4055</v>
      </c>
      <c r="C4607" t="s">
        <v>4137</v>
      </c>
      <c r="D4607" t="s">
        <v>2375</v>
      </c>
      <c r="E4607" t="s">
        <v>4033</v>
      </c>
      <c r="F4607">
        <v>0</v>
      </c>
      <c r="G4607">
        <v>0</v>
      </c>
    </row>
    <row r="4608" spans="1:7" hidden="1" x14ac:dyDescent="0.25">
      <c r="A4608" t="s">
        <v>6403</v>
      </c>
      <c r="B4608" t="s">
        <v>4553</v>
      </c>
      <c r="C4608" t="s">
        <v>6261</v>
      </c>
      <c r="D4608" t="s">
        <v>2396</v>
      </c>
      <c r="E4608" t="s">
        <v>4033</v>
      </c>
      <c r="F4608">
        <v>0</v>
      </c>
      <c r="G4608">
        <v>0</v>
      </c>
    </row>
    <row r="4609" spans="1:7" hidden="1" x14ac:dyDescent="0.25">
      <c r="A4609" t="s">
        <v>6403</v>
      </c>
      <c r="B4609" t="s">
        <v>4494</v>
      </c>
      <c r="C4609" t="s">
        <v>6435</v>
      </c>
      <c r="D4609" t="s">
        <v>6436</v>
      </c>
      <c r="E4609" t="s">
        <v>4033</v>
      </c>
      <c r="F4609">
        <v>0</v>
      </c>
      <c r="G4609">
        <v>0</v>
      </c>
    </row>
    <row r="4610" spans="1:7" hidden="1" x14ac:dyDescent="0.25">
      <c r="A4610" t="s">
        <v>6403</v>
      </c>
      <c r="B4610" t="s">
        <v>4091</v>
      </c>
      <c r="C4610" t="s">
        <v>5286</v>
      </c>
      <c r="D4610" t="s">
        <v>2397</v>
      </c>
      <c r="E4610" t="s">
        <v>4033</v>
      </c>
      <c r="F4610">
        <v>2</v>
      </c>
      <c r="G4610">
        <v>22.11</v>
      </c>
    </row>
    <row r="4611" spans="1:7" hidden="1" x14ac:dyDescent="0.25">
      <c r="A4611" t="s">
        <v>6403</v>
      </c>
      <c r="B4611" t="s">
        <v>4091</v>
      </c>
      <c r="C4611" t="s">
        <v>6262</v>
      </c>
      <c r="D4611" t="s">
        <v>6263</v>
      </c>
      <c r="E4611" t="s">
        <v>4033</v>
      </c>
      <c r="F4611">
        <v>3</v>
      </c>
      <c r="G4611">
        <v>33</v>
      </c>
    </row>
    <row r="4612" spans="1:7" hidden="1" x14ac:dyDescent="0.25">
      <c r="A4612" t="s">
        <v>6403</v>
      </c>
      <c r="B4612" t="s">
        <v>4091</v>
      </c>
      <c r="C4612" t="s">
        <v>4466</v>
      </c>
      <c r="D4612" t="s">
        <v>2399</v>
      </c>
      <c r="E4612" t="s">
        <v>4033</v>
      </c>
      <c r="F4612">
        <v>3</v>
      </c>
      <c r="G4612">
        <v>121.44</v>
      </c>
    </row>
    <row r="4613" spans="1:7" hidden="1" x14ac:dyDescent="0.25">
      <c r="A4613" t="s">
        <v>6403</v>
      </c>
      <c r="B4613" t="s">
        <v>4091</v>
      </c>
      <c r="C4613" t="s">
        <v>6437</v>
      </c>
      <c r="D4613" t="s">
        <v>2400</v>
      </c>
      <c r="E4613" t="s">
        <v>4033</v>
      </c>
      <c r="F4613">
        <v>20</v>
      </c>
      <c r="G4613">
        <v>851.02</v>
      </c>
    </row>
    <row r="4614" spans="1:7" hidden="1" x14ac:dyDescent="0.25">
      <c r="A4614" t="s">
        <v>6403</v>
      </c>
      <c r="B4614" t="s">
        <v>4055</v>
      </c>
      <c r="C4614" t="s">
        <v>4141</v>
      </c>
      <c r="D4614" t="s">
        <v>2424</v>
      </c>
      <c r="E4614" t="s">
        <v>4033</v>
      </c>
      <c r="F4614">
        <v>6</v>
      </c>
      <c r="G4614">
        <v>28.2</v>
      </c>
    </row>
    <row r="4615" spans="1:7" hidden="1" x14ac:dyDescent="0.25">
      <c r="A4615" t="s">
        <v>6403</v>
      </c>
      <c r="B4615" t="s">
        <v>4055</v>
      </c>
      <c r="C4615" t="s">
        <v>4143</v>
      </c>
      <c r="D4615" t="s">
        <v>2426</v>
      </c>
      <c r="E4615" t="s">
        <v>4033</v>
      </c>
      <c r="F4615">
        <v>1</v>
      </c>
      <c r="G4615">
        <v>1.3</v>
      </c>
    </row>
    <row r="4616" spans="1:7" hidden="1" x14ac:dyDescent="0.25">
      <c r="A4616" t="s">
        <v>6403</v>
      </c>
      <c r="B4616" t="s">
        <v>4055</v>
      </c>
      <c r="C4616" t="s">
        <v>4147</v>
      </c>
      <c r="D4616" t="s">
        <v>2428</v>
      </c>
      <c r="E4616" t="s">
        <v>4033</v>
      </c>
      <c r="F4616">
        <v>5</v>
      </c>
      <c r="G4616">
        <v>11.84</v>
      </c>
    </row>
    <row r="4617" spans="1:7" hidden="1" x14ac:dyDescent="0.25">
      <c r="A4617" t="s">
        <v>6403</v>
      </c>
      <c r="B4617" t="s">
        <v>4055</v>
      </c>
      <c r="C4617" t="s">
        <v>4149</v>
      </c>
      <c r="D4617" t="s">
        <v>2430</v>
      </c>
      <c r="E4617" t="s">
        <v>4033</v>
      </c>
      <c r="F4617">
        <v>11</v>
      </c>
      <c r="G4617">
        <v>15.15</v>
      </c>
    </row>
    <row r="4618" spans="1:7" hidden="1" x14ac:dyDescent="0.25">
      <c r="A4618" t="s">
        <v>6403</v>
      </c>
      <c r="B4618" t="s">
        <v>4055</v>
      </c>
      <c r="C4618" t="s">
        <v>4468</v>
      </c>
      <c r="D4618" t="s">
        <v>2438</v>
      </c>
      <c r="E4618" t="s">
        <v>4033</v>
      </c>
      <c r="F4618">
        <v>0</v>
      </c>
      <c r="G4618">
        <v>0</v>
      </c>
    </row>
    <row r="4619" spans="1:7" hidden="1" x14ac:dyDescent="0.25">
      <c r="A4619" t="s">
        <v>6403</v>
      </c>
      <c r="B4619" t="s">
        <v>4055</v>
      </c>
      <c r="C4619" t="s">
        <v>4152</v>
      </c>
      <c r="D4619" t="s">
        <v>2441</v>
      </c>
      <c r="E4619" t="s">
        <v>4033</v>
      </c>
      <c r="F4619">
        <v>20</v>
      </c>
      <c r="G4619">
        <v>40.94</v>
      </c>
    </row>
    <row r="4620" spans="1:7" hidden="1" x14ac:dyDescent="0.25">
      <c r="A4620" t="s">
        <v>6403</v>
      </c>
      <c r="B4620" t="s">
        <v>4040</v>
      </c>
      <c r="C4620" t="s">
        <v>4471</v>
      </c>
      <c r="D4620" t="s">
        <v>2444</v>
      </c>
      <c r="E4620" t="s">
        <v>4033</v>
      </c>
      <c r="F4620">
        <v>0</v>
      </c>
      <c r="G4620">
        <v>0</v>
      </c>
    </row>
    <row r="4621" spans="1:7" hidden="1" x14ac:dyDescent="0.25">
      <c r="A4621" t="s">
        <v>6403</v>
      </c>
      <c r="B4621" t="s">
        <v>4055</v>
      </c>
      <c r="C4621" t="s">
        <v>5292</v>
      </c>
      <c r="D4621" t="s">
        <v>2450</v>
      </c>
      <c r="E4621" t="s">
        <v>4033</v>
      </c>
      <c r="F4621">
        <v>2</v>
      </c>
      <c r="G4621">
        <v>4.38</v>
      </c>
    </row>
    <row r="4622" spans="1:7" hidden="1" x14ac:dyDescent="0.25">
      <c r="A4622" t="s">
        <v>6403</v>
      </c>
      <c r="B4622" t="s">
        <v>4477</v>
      </c>
      <c r="C4622" t="s">
        <v>4478</v>
      </c>
      <c r="D4622" t="s">
        <v>2486</v>
      </c>
      <c r="E4622" t="s">
        <v>4033</v>
      </c>
      <c r="F4622">
        <v>0</v>
      </c>
      <c r="G4622">
        <v>0</v>
      </c>
    </row>
    <row r="4623" spans="1:7" hidden="1" x14ac:dyDescent="0.25">
      <c r="A4623" t="s">
        <v>6403</v>
      </c>
      <c r="B4623" t="s">
        <v>4477</v>
      </c>
      <c r="C4623" t="s">
        <v>4479</v>
      </c>
      <c r="D4623" t="s">
        <v>4480</v>
      </c>
      <c r="E4623" t="s">
        <v>4239</v>
      </c>
      <c r="F4623">
        <v>17.5</v>
      </c>
      <c r="G4623">
        <v>2800</v>
      </c>
    </row>
    <row r="4624" spans="1:7" hidden="1" x14ac:dyDescent="0.25">
      <c r="A4624" t="s">
        <v>6403</v>
      </c>
      <c r="B4624" t="s">
        <v>4091</v>
      </c>
      <c r="C4624" t="s">
        <v>5893</v>
      </c>
      <c r="D4624" t="s">
        <v>5894</v>
      </c>
      <c r="E4624" t="s">
        <v>4033</v>
      </c>
      <c r="F4624">
        <v>3</v>
      </c>
      <c r="G4624">
        <v>16.559999999999999</v>
      </c>
    </row>
    <row r="4625" spans="1:7" hidden="1" x14ac:dyDescent="0.25">
      <c r="A4625" t="s">
        <v>6403</v>
      </c>
      <c r="B4625" t="s">
        <v>4091</v>
      </c>
      <c r="C4625" t="s">
        <v>6360</v>
      </c>
      <c r="D4625" t="s">
        <v>2491</v>
      </c>
      <c r="E4625" t="s">
        <v>4033</v>
      </c>
      <c r="F4625">
        <v>22</v>
      </c>
      <c r="G4625">
        <v>78.12</v>
      </c>
    </row>
    <row r="4626" spans="1:7" hidden="1" x14ac:dyDescent="0.25">
      <c r="A4626" t="s">
        <v>6403</v>
      </c>
      <c r="B4626" t="s">
        <v>4091</v>
      </c>
      <c r="C4626" t="s">
        <v>5304</v>
      </c>
      <c r="D4626" t="s">
        <v>2492</v>
      </c>
      <c r="E4626" t="s">
        <v>4033</v>
      </c>
      <c r="F4626">
        <v>5</v>
      </c>
      <c r="G4626">
        <v>14.86</v>
      </c>
    </row>
    <row r="4627" spans="1:7" hidden="1" x14ac:dyDescent="0.25">
      <c r="A4627" t="s">
        <v>6403</v>
      </c>
      <c r="B4627" t="s">
        <v>4091</v>
      </c>
      <c r="C4627" t="s">
        <v>5305</v>
      </c>
      <c r="D4627" t="s">
        <v>2493</v>
      </c>
      <c r="E4627" t="s">
        <v>4033</v>
      </c>
      <c r="F4627">
        <v>12</v>
      </c>
      <c r="G4627">
        <v>36.950000000000003</v>
      </c>
    </row>
    <row r="4628" spans="1:7" hidden="1" x14ac:dyDescent="0.25">
      <c r="A4628" t="s">
        <v>6403</v>
      </c>
      <c r="B4628" t="s">
        <v>4091</v>
      </c>
      <c r="C4628" t="s">
        <v>5306</v>
      </c>
      <c r="D4628" t="s">
        <v>2494</v>
      </c>
      <c r="E4628" t="s">
        <v>4033</v>
      </c>
      <c r="F4628">
        <v>9</v>
      </c>
      <c r="G4628">
        <v>57.42</v>
      </c>
    </row>
    <row r="4629" spans="1:7" hidden="1" x14ac:dyDescent="0.25">
      <c r="A4629" t="s">
        <v>6403</v>
      </c>
      <c r="B4629" t="s">
        <v>4091</v>
      </c>
      <c r="C4629" t="s">
        <v>5308</v>
      </c>
      <c r="D4629" t="s">
        <v>2496</v>
      </c>
      <c r="E4629" t="s">
        <v>4033</v>
      </c>
      <c r="F4629">
        <v>2</v>
      </c>
      <c r="G4629">
        <v>17.14</v>
      </c>
    </row>
    <row r="4630" spans="1:7" hidden="1" x14ac:dyDescent="0.25">
      <c r="A4630" t="s">
        <v>6403</v>
      </c>
      <c r="B4630" t="s">
        <v>4494</v>
      </c>
      <c r="C4630" t="s">
        <v>6438</v>
      </c>
      <c r="D4630" t="s">
        <v>6439</v>
      </c>
      <c r="E4630" t="s">
        <v>4033</v>
      </c>
      <c r="F4630">
        <v>3</v>
      </c>
      <c r="G4630">
        <v>26.7</v>
      </c>
    </row>
    <row r="4631" spans="1:7" hidden="1" x14ac:dyDescent="0.25">
      <c r="A4631" t="s">
        <v>6403</v>
      </c>
      <c r="B4631" t="s">
        <v>4091</v>
      </c>
      <c r="C4631" t="s">
        <v>5310</v>
      </c>
      <c r="D4631" t="s">
        <v>2500</v>
      </c>
      <c r="E4631" t="s">
        <v>4544</v>
      </c>
      <c r="F4631">
        <v>10</v>
      </c>
      <c r="G4631">
        <v>241.3</v>
      </c>
    </row>
    <row r="4632" spans="1:7" hidden="1" x14ac:dyDescent="0.25">
      <c r="A4632" t="s">
        <v>6403</v>
      </c>
      <c r="B4632" t="s">
        <v>4040</v>
      </c>
      <c r="C4632" t="s">
        <v>4154</v>
      </c>
      <c r="D4632" t="s">
        <v>2508</v>
      </c>
      <c r="E4632" t="s">
        <v>4030</v>
      </c>
      <c r="F4632">
        <v>0</v>
      </c>
      <c r="G4632">
        <v>0</v>
      </c>
    </row>
    <row r="4633" spans="1:7" hidden="1" x14ac:dyDescent="0.25">
      <c r="A4633" t="s">
        <v>6403</v>
      </c>
      <c r="B4633" t="s">
        <v>4040</v>
      </c>
      <c r="C4633" t="s">
        <v>4155</v>
      </c>
      <c r="D4633" t="s">
        <v>2509</v>
      </c>
      <c r="E4633" t="s">
        <v>4030</v>
      </c>
      <c r="F4633">
        <v>0</v>
      </c>
      <c r="G4633">
        <v>0</v>
      </c>
    </row>
    <row r="4634" spans="1:7" hidden="1" x14ac:dyDescent="0.25">
      <c r="A4634" t="s">
        <v>6403</v>
      </c>
      <c r="B4634" t="s">
        <v>4040</v>
      </c>
      <c r="C4634" t="s">
        <v>4156</v>
      </c>
      <c r="D4634" t="s">
        <v>2510</v>
      </c>
      <c r="E4634" t="s">
        <v>4030</v>
      </c>
      <c r="F4634">
        <v>0</v>
      </c>
      <c r="G4634">
        <v>0</v>
      </c>
    </row>
    <row r="4635" spans="1:7" hidden="1" x14ac:dyDescent="0.25">
      <c r="A4635" t="s">
        <v>6403</v>
      </c>
      <c r="B4635" t="s">
        <v>4040</v>
      </c>
      <c r="C4635" t="s">
        <v>5319</v>
      </c>
      <c r="D4635" t="s">
        <v>2513</v>
      </c>
      <c r="E4635" t="s">
        <v>4030</v>
      </c>
      <c r="F4635">
        <v>0</v>
      </c>
      <c r="G4635">
        <v>0</v>
      </c>
    </row>
    <row r="4636" spans="1:7" hidden="1" x14ac:dyDescent="0.25">
      <c r="A4636" t="s">
        <v>6403</v>
      </c>
      <c r="B4636" t="s">
        <v>4040</v>
      </c>
      <c r="C4636" t="s">
        <v>5320</v>
      </c>
      <c r="D4636" t="s">
        <v>2514</v>
      </c>
      <c r="E4636" t="s">
        <v>4030</v>
      </c>
      <c r="F4636">
        <v>0</v>
      </c>
      <c r="G4636">
        <v>0</v>
      </c>
    </row>
    <row r="4637" spans="1:7" hidden="1" x14ac:dyDescent="0.25">
      <c r="A4637" t="s">
        <v>6403</v>
      </c>
      <c r="B4637" t="s">
        <v>4040</v>
      </c>
      <c r="C4637" t="s">
        <v>4158</v>
      </c>
      <c r="D4637" t="s">
        <v>2516</v>
      </c>
      <c r="E4637" t="s">
        <v>4030</v>
      </c>
      <c r="F4637">
        <v>1</v>
      </c>
      <c r="G4637">
        <v>15.15</v>
      </c>
    </row>
    <row r="4638" spans="1:7" hidden="1" x14ac:dyDescent="0.25">
      <c r="A4638" t="s">
        <v>6403</v>
      </c>
      <c r="B4638" t="s">
        <v>4040</v>
      </c>
      <c r="C4638" t="s">
        <v>4159</v>
      </c>
      <c r="D4638" t="s">
        <v>2517</v>
      </c>
      <c r="E4638" t="s">
        <v>4030</v>
      </c>
      <c r="F4638">
        <v>0</v>
      </c>
      <c r="G4638">
        <v>0</v>
      </c>
    </row>
    <row r="4639" spans="1:7" hidden="1" x14ac:dyDescent="0.25">
      <c r="A4639" t="s">
        <v>6403</v>
      </c>
      <c r="B4639" t="s">
        <v>4040</v>
      </c>
      <c r="C4639" t="s">
        <v>4160</v>
      </c>
      <c r="D4639" t="s">
        <v>2518</v>
      </c>
      <c r="E4639" t="s">
        <v>4030</v>
      </c>
      <c r="F4639">
        <v>0</v>
      </c>
      <c r="G4639">
        <v>0</v>
      </c>
    </row>
    <row r="4640" spans="1:7" hidden="1" x14ac:dyDescent="0.25">
      <c r="A4640" t="s">
        <v>6403</v>
      </c>
      <c r="B4640" t="s">
        <v>4040</v>
      </c>
      <c r="C4640" t="s">
        <v>4161</v>
      </c>
      <c r="D4640" t="s">
        <v>2519</v>
      </c>
      <c r="E4640" t="s">
        <v>4030</v>
      </c>
      <c r="F4640">
        <v>0</v>
      </c>
      <c r="G4640">
        <v>0</v>
      </c>
    </row>
    <row r="4641" spans="1:7" hidden="1" x14ac:dyDescent="0.25">
      <c r="A4641" t="s">
        <v>6403</v>
      </c>
      <c r="B4641" t="s">
        <v>4040</v>
      </c>
      <c r="C4641" t="s">
        <v>4162</v>
      </c>
      <c r="D4641" t="s">
        <v>2520</v>
      </c>
      <c r="E4641" t="s">
        <v>4030</v>
      </c>
      <c r="F4641">
        <v>0</v>
      </c>
      <c r="G4641">
        <v>0</v>
      </c>
    </row>
    <row r="4642" spans="1:7" hidden="1" x14ac:dyDescent="0.25">
      <c r="A4642" t="s">
        <v>6403</v>
      </c>
      <c r="B4642" t="s">
        <v>4040</v>
      </c>
      <c r="C4642" t="s">
        <v>4163</v>
      </c>
      <c r="D4642" t="s">
        <v>2521</v>
      </c>
      <c r="E4642" t="s">
        <v>4030</v>
      </c>
      <c r="F4642">
        <v>0</v>
      </c>
      <c r="G4642">
        <v>0</v>
      </c>
    </row>
    <row r="4643" spans="1:7" hidden="1" x14ac:dyDescent="0.25">
      <c r="A4643" t="s">
        <v>6403</v>
      </c>
      <c r="B4643" t="s">
        <v>4040</v>
      </c>
      <c r="C4643" t="s">
        <v>4164</v>
      </c>
      <c r="D4643" t="s">
        <v>2522</v>
      </c>
      <c r="E4643" t="s">
        <v>4030</v>
      </c>
      <c r="F4643">
        <v>0</v>
      </c>
      <c r="G4643">
        <v>0</v>
      </c>
    </row>
    <row r="4644" spans="1:7" hidden="1" x14ac:dyDescent="0.25">
      <c r="A4644" t="s">
        <v>6403</v>
      </c>
      <c r="B4644" t="s">
        <v>4040</v>
      </c>
      <c r="C4644" t="s">
        <v>4165</v>
      </c>
      <c r="D4644" t="s">
        <v>2523</v>
      </c>
      <c r="E4644" t="s">
        <v>4030</v>
      </c>
      <c r="F4644">
        <v>0</v>
      </c>
      <c r="G4644">
        <v>0</v>
      </c>
    </row>
    <row r="4645" spans="1:7" hidden="1" x14ac:dyDescent="0.25">
      <c r="A4645" t="s">
        <v>6403</v>
      </c>
      <c r="B4645" t="s">
        <v>4091</v>
      </c>
      <c r="C4645" t="s">
        <v>4482</v>
      </c>
      <c r="D4645" t="s">
        <v>2525</v>
      </c>
      <c r="E4645" t="s">
        <v>4033</v>
      </c>
      <c r="F4645">
        <v>2</v>
      </c>
      <c r="G4645">
        <v>112.18</v>
      </c>
    </row>
    <row r="4646" spans="1:7" hidden="1" x14ac:dyDescent="0.25">
      <c r="A4646" t="s">
        <v>6403</v>
      </c>
      <c r="B4646" t="s">
        <v>4166</v>
      </c>
      <c r="C4646" t="s">
        <v>4167</v>
      </c>
      <c r="D4646" t="s">
        <v>2529</v>
      </c>
      <c r="E4646" t="s">
        <v>4030</v>
      </c>
      <c r="F4646">
        <v>50</v>
      </c>
      <c r="G4646">
        <v>214.85</v>
      </c>
    </row>
    <row r="4647" spans="1:7" hidden="1" x14ac:dyDescent="0.25">
      <c r="A4647" t="s">
        <v>6403</v>
      </c>
      <c r="B4647" t="s">
        <v>4040</v>
      </c>
      <c r="C4647" t="s">
        <v>5325</v>
      </c>
      <c r="D4647" t="s">
        <v>2534</v>
      </c>
      <c r="E4647" t="s">
        <v>4033</v>
      </c>
      <c r="F4647">
        <v>0</v>
      </c>
      <c r="G4647">
        <v>0</v>
      </c>
    </row>
    <row r="4648" spans="1:7" hidden="1" x14ac:dyDescent="0.25">
      <c r="A4648" t="s">
        <v>6403</v>
      </c>
      <c r="B4648" t="s">
        <v>4234</v>
      </c>
      <c r="C4648" t="s">
        <v>6440</v>
      </c>
      <c r="D4648" t="s">
        <v>6441</v>
      </c>
      <c r="E4648" t="s">
        <v>4033</v>
      </c>
      <c r="F4648">
        <v>14</v>
      </c>
      <c r="G4648">
        <v>21.84</v>
      </c>
    </row>
    <row r="4649" spans="1:7" hidden="1" x14ac:dyDescent="0.25">
      <c r="A4649" t="s">
        <v>6403</v>
      </c>
      <c r="B4649" t="s">
        <v>4234</v>
      </c>
      <c r="C4649" t="s">
        <v>6442</v>
      </c>
      <c r="D4649" t="s">
        <v>6443</v>
      </c>
      <c r="E4649" t="s">
        <v>4033</v>
      </c>
      <c r="F4649">
        <v>4</v>
      </c>
      <c r="G4649">
        <v>6.24</v>
      </c>
    </row>
    <row r="4650" spans="1:7" hidden="1" x14ac:dyDescent="0.25">
      <c r="A4650" t="s">
        <v>6403</v>
      </c>
      <c r="B4650" t="s">
        <v>4091</v>
      </c>
      <c r="C4650" t="s">
        <v>5341</v>
      </c>
      <c r="D4650" t="s">
        <v>2566</v>
      </c>
      <c r="E4650" t="s">
        <v>4033</v>
      </c>
      <c r="F4650">
        <v>5</v>
      </c>
      <c r="G4650">
        <v>7.25</v>
      </c>
    </row>
    <row r="4651" spans="1:7" hidden="1" x14ac:dyDescent="0.25">
      <c r="A4651" t="s">
        <v>6403</v>
      </c>
      <c r="B4651" t="s">
        <v>4091</v>
      </c>
      <c r="C4651" t="s">
        <v>6444</v>
      </c>
      <c r="D4651" t="s">
        <v>6445</v>
      </c>
      <c r="E4651" t="s">
        <v>4033</v>
      </c>
      <c r="F4651">
        <v>5</v>
      </c>
      <c r="G4651">
        <v>7.25</v>
      </c>
    </row>
    <row r="4652" spans="1:7" hidden="1" x14ac:dyDescent="0.25">
      <c r="A4652" t="s">
        <v>6403</v>
      </c>
      <c r="B4652" t="s">
        <v>4042</v>
      </c>
      <c r="C4652" t="s">
        <v>4485</v>
      </c>
      <c r="D4652" t="s">
        <v>2601</v>
      </c>
      <c r="E4652" t="s">
        <v>4338</v>
      </c>
      <c r="F4652">
        <v>5</v>
      </c>
      <c r="G4652">
        <v>1100</v>
      </c>
    </row>
    <row r="4653" spans="1:7" hidden="1" x14ac:dyDescent="0.25">
      <c r="A4653" t="s">
        <v>6403</v>
      </c>
      <c r="B4653" t="s">
        <v>4042</v>
      </c>
      <c r="C4653" t="s">
        <v>4486</v>
      </c>
      <c r="D4653" t="s">
        <v>2604</v>
      </c>
      <c r="E4653" t="s">
        <v>4033</v>
      </c>
      <c r="F4653">
        <v>0</v>
      </c>
      <c r="G4653">
        <v>0</v>
      </c>
    </row>
    <row r="4654" spans="1:7" hidden="1" x14ac:dyDescent="0.25">
      <c r="A4654" t="s">
        <v>6403</v>
      </c>
      <c r="B4654" t="s">
        <v>4042</v>
      </c>
      <c r="C4654" t="s">
        <v>4489</v>
      </c>
      <c r="D4654" t="s">
        <v>2606</v>
      </c>
      <c r="E4654" t="s">
        <v>4033</v>
      </c>
      <c r="F4654">
        <v>0</v>
      </c>
      <c r="G4654">
        <v>0</v>
      </c>
    </row>
    <row r="4655" spans="1:7" hidden="1" x14ac:dyDescent="0.25">
      <c r="A4655" t="s">
        <v>6403</v>
      </c>
      <c r="B4655" t="s">
        <v>4042</v>
      </c>
      <c r="C4655" t="s">
        <v>6446</v>
      </c>
      <c r="D4655" t="s">
        <v>6447</v>
      </c>
      <c r="E4655" t="s">
        <v>4039</v>
      </c>
      <c r="F4655">
        <v>0</v>
      </c>
      <c r="G4655">
        <v>0</v>
      </c>
    </row>
    <row r="4656" spans="1:7" hidden="1" x14ac:dyDescent="0.25">
      <c r="A4656" t="s">
        <v>6403</v>
      </c>
      <c r="B4656" t="s">
        <v>4042</v>
      </c>
      <c r="C4656" t="s">
        <v>4171</v>
      </c>
      <c r="D4656" t="s">
        <v>2607</v>
      </c>
      <c r="E4656" t="s">
        <v>4033</v>
      </c>
      <c r="F4656">
        <v>53</v>
      </c>
      <c r="G4656">
        <v>84.3</v>
      </c>
    </row>
    <row r="4657" spans="1:7" hidden="1" x14ac:dyDescent="0.25">
      <c r="A4657" t="s">
        <v>6403</v>
      </c>
      <c r="B4657" t="s">
        <v>4042</v>
      </c>
      <c r="C4657" t="s">
        <v>4490</v>
      </c>
      <c r="D4657" t="s">
        <v>2608</v>
      </c>
      <c r="E4657" t="s">
        <v>4033</v>
      </c>
      <c r="F4657">
        <v>0</v>
      </c>
      <c r="G4657">
        <v>0</v>
      </c>
    </row>
    <row r="4658" spans="1:7" hidden="1" x14ac:dyDescent="0.25">
      <c r="A4658" t="s">
        <v>6403</v>
      </c>
      <c r="B4658" t="s">
        <v>4234</v>
      </c>
      <c r="C4658" t="s">
        <v>6448</v>
      </c>
      <c r="D4658" t="s">
        <v>6449</v>
      </c>
      <c r="E4658" t="s">
        <v>4033</v>
      </c>
      <c r="F4658">
        <v>2</v>
      </c>
      <c r="G4658">
        <v>6.62</v>
      </c>
    </row>
    <row r="4659" spans="1:7" hidden="1" x14ac:dyDescent="0.25">
      <c r="A4659" t="s">
        <v>6403</v>
      </c>
      <c r="B4659" t="s">
        <v>4091</v>
      </c>
      <c r="C4659" t="s">
        <v>6269</v>
      </c>
      <c r="D4659" t="s">
        <v>6270</v>
      </c>
      <c r="E4659" t="s">
        <v>4033</v>
      </c>
      <c r="F4659">
        <v>1</v>
      </c>
      <c r="G4659">
        <v>12.91</v>
      </c>
    </row>
    <row r="4660" spans="1:7" hidden="1" x14ac:dyDescent="0.25">
      <c r="A4660" t="s">
        <v>6403</v>
      </c>
      <c r="B4660" t="s">
        <v>4091</v>
      </c>
      <c r="C4660" t="s">
        <v>6060</v>
      </c>
      <c r="D4660" t="s">
        <v>6061</v>
      </c>
      <c r="E4660" t="s">
        <v>4033</v>
      </c>
      <c r="F4660">
        <v>1</v>
      </c>
      <c r="G4660">
        <v>45.2</v>
      </c>
    </row>
    <row r="4661" spans="1:7" hidden="1" x14ac:dyDescent="0.25">
      <c r="A4661" t="s">
        <v>6403</v>
      </c>
      <c r="B4661" t="s">
        <v>4091</v>
      </c>
      <c r="C4661" t="s">
        <v>5360</v>
      </c>
      <c r="D4661" t="s">
        <v>2617</v>
      </c>
      <c r="E4661" t="s">
        <v>4033</v>
      </c>
      <c r="F4661">
        <v>2</v>
      </c>
      <c r="G4661">
        <v>90.4</v>
      </c>
    </row>
    <row r="4662" spans="1:7" hidden="1" x14ac:dyDescent="0.25">
      <c r="A4662" t="s">
        <v>6403</v>
      </c>
      <c r="B4662" t="s">
        <v>4091</v>
      </c>
      <c r="C4662" t="s">
        <v>6450</v>
      </c>
      <c r="D4662" t="s">
        <v>6451</v>
      </c>
      <c r="E4662" t="s">
        <v>4033</v>
      </c>
      <c r="F4662">
        <v>2</v>
      </c>
      <c r="G4662">
        <v>90.4</v>
      </c>
    </row>
    <row r="4663" spans="1:7" hidden="1" x14ac:dyDescent="0.25">
      <c r="A4663" t="s">
        <v>6403</v>
      </c>
      <c r="B4663" t="s">
        <v>4091</v>
      </c>
      <c r="C4663" t="s">
        <v>5361</v>
      </c>
      <c r="D4663" t="s">
        <v>2618</v>
      </c>
      <c r="E4663" t="s">
        <v>4033</v>
      </c>
      <c r="F4663">
        <v>0</v>
      </c>
      <c r="G4663">
        <v>0</v>
      </c>
    </row>
    <row r="4664" spans="1:7" hidden="1" x14ac:dyDescent="0.25">
      <c r="A4664" t="s">
        <v>6403</v>
      </c>
      <c r="B4664" t="s">
        <v>4091</v>
      </c>
      <c r="C4664" t="s">
        <v>5363</v>
      </c>
      <c r="D4664" t="s">
        <v>2620</v>
      </c>
      <c r="E4664" t="s">
        <v>4033</v>
      </c>
      <c r="F4664">
        <v>7</v>
      </c>
      <c r="G4664">
        <v>298.76</v>
      </c>
    </row>
    <row r="4665" spans="1:7" hidden="1" x14ac:dyDescent="0.25">
      <c r="A4665" t="s">
        <v>6403</v>
      </c>
      <c r="B4665" t="s">
        <v>4091</v>
      </c>
      <c r="C4665" t="s">
        <v>4496</v>
      </c>
      <c r="D4665" t="s">
        <v>2622</v>
      </c>
      <c r="E4665" t="s">
        <v>4033</v>
      </c>
      <c r="F4665">
        <v>5</v>
      </c>
      <c r="G4665">
        <v>195.64</v>
      </c>
    </row>
    <row r="4666" spans="1:7" hidden="1" x14ac:dyDescent="0.25">
      <c r="A4666" t="s">
        <v>6403</v>
      </c>
      <c r="B4666" t="s">
        <v>4091</v>
      </c>
      <c r="C4666" t="s">
        <v>5368</v>
      </c>
      <c r="D4666" t="s">
        <v>2628</v>
      </c>
      <c r="E4666" t="s">
        <v>4033</v>
      </c>
      <c r="F4666">
        <v>1</v>
      </c>
      <c r="G4666">
        <v>30.63</v>
      </c>
    </row>
    <row r="4667" spans="1:7" hidden="1" x14ac:dyDescent="0.25">
      <c r="A4667" t="s">
        <v>6403</v>
      </c>
      <c r="B4667" t="s">
        <v>4091</v>
      </c>
      <c r="C4667" t="s">
        <v>5371</v>
      </c>
      <c r="D4667" t="s">
        <v>2631</v>
      </c>
      <c r="E4667" t="s">
        <v>4033</v>
      </c>
      <c r="F4667">
        <v>4</v>
      </c>
      <c r="G4667">
        <v>69.36</v>
      </c>
    </row>
    <row r="4668" spans="1:7" hidden="1" x14ac:dyDescent="0.25">
      <c r="A4668" t="s">
        <v>6403</v>
      </c>
      <c r="B4668" t="s">
        <v>4091</v>
      </c>
      <c r="C4668" t="s">
        <v>4499</v>
      </c>
      <c r="D4668" t="s">
        <v>2633</v>
      </c>
      <c r="E4668" t="s">
        <v>4033</v>
      </c>
      <c r="F4668">
        <v>1</v>
      </c>
      <c r="G4668">
        <v>33.26</v>
      </c>
    </row>
    <row r="4669" spans="1:7" hidden="1" x14ac:dyDescent="0.25">
      <c r="A4669" t="s">
        <v>6403</v>
      </c>
      <c r="B4669" t="s">
        <v>4091</v>
      </c>
      <c r="C4669" t="s">
        <v>5375</v>
      </c>
      <c r="D4669" t="s">
        <v>2636</v>
      </c>
      <c r="E4669" t="s">
        <v>4033</v>
      </c>
      <c r="F4669">
        <v>10</v>
      </c>
      <c r="G4669">
        <v>36.549999999999997</v>
      </c>
    </row>
    <row r="4670" spans="1:7" hidden="1" x14ac:dyDescent="0.25">
      <c r="A4670" t="s">
        <v>6403</v>
      </c>
      <c r="B4670" t="s">
        <v>4091</v>
      </c>
      <c r="C4670" t="s">
        <v>6452</v>
      </c>
      <c r="D4670" t="s">
        <v>6453</v>
      </c>
      <c r="E4670" t="s">
        <v>4033</v>
      </c>
      <c r="F4670">
        <v>1</v>
      </c>
      <c r="G4670">
        <v>8.8699999999999992</v>
      </c>
    </row>
    <row r="4671" spans="1:7" hidden="1" x14ac:dyDescent="0.25">
      <c r="A4671" t="s">
        <v>6403</v>
      </c>
      <c r="B4671" t="s">
        <v>4091</v>
      </c>
      <c r="C4671" t="s">
        <v>6454</v>
      </c>
      <c r="D4671" t="s">
        <v>6455</v>
      </c>
      <c r="E4671" t="s">
        <v>4033</v>
      </c>
      <c r="F4671">
        <v>6</v>
      </c>
      <c r="G4671">
        <v>53.22</v>
      </c>
    </row>
    <row r="4672" spans="1:7" hidden="1" x14ac:dyDescent="0.25">
      <c r="A4672" t="s">
        <v>6403</v>
      </c>
      <c r="B4672" t="s">
        <v>4091</v>
      </c>
      <c r="C4672" t="s">
        <v>5380</v>
      </c>
      <c r="D4672" t="s">
        <v>2641</v>
      </c>
      <c r="E4672" t="s">
        <v>4033</v>
      </c>
      <c r="F4672">
        <v>3</v>
      </c>
      <c r="G4672">
        <v>21.15</v>
      </c>
    </row>
    <row r="4673" spans="1:7" hidden="1" x14ac:dyDescent="0.25">
      <c r="A4673" t="s">
        <v>6403</v>
      </c>
      <c r="B4673" t="s">
        <v>4091</v>
      </c>
      <c r="C4673" t="s">
        <v>5381</v>
      </c>
      <c r="D4673" t="s">
        <v>2642</v>
      </c>
      <c r="E4673" t="s">
        <v>4033</v>
      </c>
      <c r="F4673">
        <v>4</v>
      </c>
      <c r="G4673">
        <v>15.42</v>
      </c>
    </row>
    <row r="4674" spans="1:7" hidden="1" x14ac:dyDescent="0.25">
      <c r="A4674" t="s">
        <v>6403</v>
      </c>
      <c r="B4674" t="s">
        <v>4091</v>
      </c>
      <c r="C4674" t="s">
        <v>5382</v>
      </c>
      <c r="D4674" t="s">
        <v>2643</v>
      </c>
      <c r="E4674" t="s">
        <v>4033</v>
      </c>
      <c r="F4674">
        <v>4</v>
      </c>
      <c r="G4674">
        <v>72.08</v>
      </c>
    </row>
    <row r="4675" spans="1:7" hidden="1" x14ac:dyDescent="0.25">
      <c r="A4675" t="s">
        <v>6403</v>
      </c>
      <c r="B4675" t="s">
        <v>4091</v>
      </c>
      <c r="C4675" t="s">
        <v>5383</v>
      </c>
      <c r="D4675" t="s">
        <v>2644</v>
      </c>
      <c r="E4675" t="s">
        <v>4033</v>
      </c>
      <c r="F4675">
        <v>3</v>
      </c>
      <c r="G4675">
        <v>1075.3800000000001</v>
      </c>
    </row>
    <row r="4676" spans="1:7" hidden="1" x14ac:dyDescent="0.25">
      <c r="A4676" t="s">
        <v>6403</v>
      </c>
      <c r="B4676" t="s">
        <v>4042</v>
      </c>
      <c r="C4676" t="s">
        <v>4175</v>
      </c>
      <c r="D4676" t="s">
        <v>2646</v>
      </c>
      <c r="E4676" t="s">
        <v>4033</v>
      </c>
      <c r="F4676">
        <v>13</v>
      </c>
      <c r="G4676">
        <v>323.22000000000003</v>
      </c>
    </row>
    <row r="4677" spans="1:7" hidden="1" x14ac:dyDescent="0.25">
      <c r="A4677" t="s">
        <v>6403</v>
      </c>
      <c r="B4677" t="s">
        <v>4042</v>
      </c>
      <c r="C4677" t="s">
        <v>4500</v>
      </c>
      <c r="D4677" t="s">
        <v>2647</v>
      </c>
      <c r="E4677" t="s">
        <v>4033</v>
      </c>
      <c r="F4677">
        <v>8</v>
      </c>
      <c r="G4677">
        <v>207.2</v>
      </c>
    </row>
    <row r="4678" spans="1:7" hidden="1" x14ac:dyDescent="0.25">
      <c r="A4678" t="s">
        <v>6403</v>
      </c>
      <c r="B4678" t="s">
        <v>4055</v>
      </c>
      <c r="C4678" t="s">
        <v>4177</v>
      </c>
      <c r="D4678" t="s">
        <v>2678</v>
      </c>
      <c r="E4678" t="s">
        <v>4033</v>
      </c>
      <c r="F4678">
        <v>5</v>
      </c>
      <c r="G4678">
        <v>11.87</v>
      </c>
    </row>
    <row r="4679" spans="1:7" hidden="1" x14ac:dyDescent="0.25">
      <c r="A4679" t="s">
        <v>6403</v>
      </c>
      <c r="B4679" t="s">
        <v>4028</v>
      </c>
      <c r="C4679" t="s">
        <v>4178</v>
      </c>
      <c r="D4679" t="s">
        <v>2688</v>
      </c>
      <c r="E4679" t="s">
        <v>4033</v>
      </c>
      <c r="F4679">
        <v>0</v>
      </c>
      <c r="G4679">
        <v>0</v>
      </c>
    </row>
    <row r="4680" spans="1:7" hidden="1" x14ac:dyDescent="0.25">
      <c r="A4680" t="s">
        <v>6403</v>
      </c>
      <c r="B4680" t="s">
        <v>4091</v>
      </c>
      <c r="C4680" t="s">
        <v>6456</v>
      </c>
      <c r="D4680" t="s">
        <v>6457</v>
      </c>
      <c r="E4680" t="s">
        <v>4033</v>
      </c>
      <c r="F4680">
        <v>2</v>
      </c>
      <c r="G4680">
        <v>2</v>
      </c>
    </row>
    <row r="4681" spans="1:7" hidden="1" x14ac:dyDescent="0.25">
      <c r="A4681" t="s">
        <v>6403</v>
      </c>
      <c r="B4681" t="s">
        <v>4069</v>
      </c>
      <c r="C4681" t="s">
        <v>4181</v>
      </c>
      <c r="D4681" t="s">
        <v>2697</v>
      </c>
      <c r="E4681" t="s">
        <v>4033</v>
      </c>
      <c r="F4681">
        <v>100</v>
      </c>
      <c r="G4681">
        <v>128.18</v>
      </c>
    </row>
    <row r="4682" spans="1:7" hidden="1" x14ac:dyDescent="0.25">
      <c r="A4682" t="s">
        <v>6403</v>
      </c>
      <c r="B4682" t="s">
        <v>4055</v>
      </c>
      <c r="C4682" t="s">
        <v>4183</v>
      </c>
      <c r="D4682" t="s">
        <v>2701</v>
      </c>
      <c r="E4682" t="s">
        <v>4033</v>
      </c>
      <c r="F4682">
        <v>208</v>
      </c>
      <c r="G4682">
        <v>61.82</v>
      </c>
    </row>
    <row r="4683" spans="1:7" hidden="1" x14ac:dyDescent="0.25">
      <c r="A4683" t="s">
        <v>6403</v>
      </c>
      <c r="B4683" t="s">
        <v>4055</v>
      </c>
      <c r="C4683" t="s">
        <v>4184</v>
      </c>
      <c r="D4683" t="s">
        <v>2702</v>
      </c>
      <c r="E4683" t="s">
        <v>4033</v>
      </c>
      <c r="F4683">
        <v>550</v>
      </c>
      <c r="G4683">
        <v>195.5</v>
      </c>
    </row>
    <row r="4684" spans="1:7" hidden="1" x14ac:dyDescent="0.25">
      <c r="A4684" t="s">
        <v>6403</v>
      </c>
      <c r="B4684" t="s">
        <v>4055</v>
      </c>
      <c r="C4684" t="s">
        <v>4187</v>
      </c>
      <c r="D4684" t="s">
        <v>2703</v>
      </c>
      <c r="E4684" t="s">
        <v>4033</v>
      </c>
      <c r="F4684">
        <v>150</v>
      </c>
      <c r="G4684">
        <v>33.57</v>
      </c>
    </row>
    <row r="4685" spans="1:7" hidden="1" x14ac:dyDescent="0.25">
      <c r="A4685" t="s">
        <v>6403</v>
      </c>
      <c r="B4685" t="s">
        <v>4042</v>
      </c>
      <c r="C4685" t="s">
        <v>5398</v>
      </c>
      <c r="D4685" t="s">
        <v>2713</v>
      </c>
      <c r="E4685" t="s">
        <v>4033</v>
      </c>
      <c r="F4685">
        <v>12</v>
      </c>
      <c r="G4685">
        <v>95.82</v>
      </c>
    </row>
    <row r="4686" spans="1:7" hidden="1" x14ac:dyDescent="0.25">
      <c r="A4686" t="s">
        <v>6403</v>
      </c>
      <c r="B4686" t="s">
        <v>4042</v>
      </c>
      <c r="C4686" t="s">
        <v>5400</v>
      </c>
      <c r="D4686" t="s">
        <v>2715</v>
      </c>
      <c r="E4686" t="s">
        <v>4033</v>
      </c>
      <c r="F4686">
        <v>9</v>
      </c>
      <c r="G4686">
        <v>64.84</v>
      </c>
    </row>
    <row r="4687" spans="1:7" hidden="1" x14ac:dyDescent="0.25">
      <c r="A4687" t="s">
        <v>6403</v>
      </c>
      <c r="B4687" t="s">
        <v>4042</v>
      </c>
      <c r="C4687" t="s">
        <v>5401</v>
      </c>
      <c r="D4687" t="s">
        <v>2722</v>
      </c>
      <c r="E4687" t="s">
        <v>4033</v>
      </c>
      <c r="F4687">
        <v>2</v>
      </c>
      <c r="G4687">
        <v>46</v>
      </c>
    </row>
    <row r="4688" spans="1:7" hidden="1" x14ac:dyDescent="0.25">
      <c r="A4688" t="s">
        <v>6403</v>
      </c>
      <c r="B4688" t="s">
        <v>4028</v>
      </c>
      <c r="C4688" t="s">
        <v>4510</v>
      </c>
      <c r="D4688" t="s">
        <v>2724</v>
      </c>
      <c r="E4688" t="s">
        <v>4033</v>
      </c>
      <c r="F4688">
        <v>0</v>
      </c>
      <c r="G4688">
        <v>0</v>
      </c>
    </row>
    <row r="4689" spans="1:7" hidden="1" x14ac:dyDescent="0.25">
      <c r="A4689" t="s">
        <v>6403</v>
      </c>
      <c r="B4689" t="s">
        <v>4234</v>
      </c>
      <c r="C4689" t="s">
        <v>6271</v>
      </c>
      <c r="D4689" t="s">
        <v>2726</v>
      </c>
      <c r="E4689" t="s">
        <v>4033</v>
      </c>
      <c r="F4689">
        <v>3</v>
      </c>
      <c r="G4689">
        <v>7.94</v>
      </c>
    </row>
    <row r="4690" spans="1:7" hidden="1" x14ac:dyDescent="0.25">
      <c r="A4690" t="s">
        <v>6403</v>
      </c>
      <c r="B4690" t="s">
        <v>4234</v>
      </c>
      <c r="C4690" t="s">
        <v>6458</v>
      </c>
      <c r="D4690" t="s">
        <v>6459</v>
      </c>
      <c r="E4690" t="s">
        <v>4033</v>
      </c>
      <c r="F4690">
        <v>1</v>
      </c>
      <c r="G4690">
        <v>2.98</v>
      </c>
    </row>
    <row r="4691" spans="1:7" hidden="1" x14ac:dyDescent="0.25">
      <c r="A4691" t="s">
        <v>6403</v>
      </c>
      <c r="B4691" t="s">
        <v>4234</v>
      </c>
      <c r="C4691" t="s">
        <v>6068</v>
      </c>
      <c r="D4691" t="s">
        <v>2727</v>
      </c>
      <c r="E4691" t="s">
        <v>4033</v>
      </c>
      <c r="F4691">
        <v>5</v>
      </c>
      <c r="G4691">
        <v>14.08</v>
      </c>
    </row>
    <row r="4692" spans="1:7" hidden="1" x14ac:dyDescent="0.25">
      <c r="A4692" t="s">
        <v>6403</v>
      </c>
      <c r="B4692" t="s">
        <v>4234</v>
      </c>
      <c r="C4692" t="s">
        <v>4511</v>
      </c>
      <c r="D4692" t="s">
        <v>2728</v>
      </c>
      <c r="E4692" t="s">
        <v>4033</v>
      </c>
      <c r="F4692">
        <v>4</v>
      </c>
      <c r="G4692">
        <v>11.15</v>
      </c>
    </row>
    <row r="4693" spans="1:7" hidden="1" x14ac:dyDescent="0.25">
      <c r="A4693" t="s">
        <v>6403</v>
      </c>
      <c r="B4693" t="s">
        <v>4055</v>
      </c>
      <c r="C4693" t="s">
        <v>5402</v>
      </c>
      <c r="D4693" t="s">
        <v>2743</v>
      </c>
      <c r="E4693" t="s">
        <v>4033</v>
      </c>
      <c r="F4693">
        <v>10</v>
      </c>
      <c r="G4693">
        <v>68.19</v>
      </c>
    </row>
    <row r="4694" spans="1:7" hidden="1" x14ac:dyDescent="0.25">
      <c r="A4694" t="s">
        <v>6403</v>
      </c>
      <c r="B4694" t="s">
        <v>4091</v>
      </c>
      <c r="C4694" t="s">
        <v>4190</v>
      </c>
      <c r="D4694" t="s">
        <v>2747</v>
      </c>
      <c r="E4694" t="s">
        <v>4033</v>
      </c>
      <c r="F4694">
        <v>14</v>
      </c>
      <c r="G4694">
        <v>53.2</v>
      </c>
    </row>
    <row r="4695" spans="1:7" hidden="1" x14ac:dyDescent="0.25">
      <c r="A4695" t="s">
        <v>6403</v>
      </c>
      <c r="B4695" t="s">
        <v>4091</v>
      </c>
      <c r="C4695" t="s">
        <v>4191</v>
      </c>
      <c r="D4695" t="s">
        <v>2748</v>
      </c>
      <c r="E4695" t="s">
        <v>4033</v>
      </c>
      <c r="F4695">
        <v>6</v>
      </c>
      <c r="G4695">
        <v>46.44</v>
      </c>
    </row>
    <row r="4696" spans="1:7" hidden="1" x14ac:dyDescent="0.25">
      <c r="A4696" t="s">
        <v>6403</v>
      </c>
      <c r="B4696" t="s">
        <v>4055</v>
      </c>
      <c r="C4696" t="s">
        <v>4512</v>
      </c>
      <c r="D4696" t="s">
        <v>2752</v>
      </c>
      <c r="E4696" t="s">
        <v>4033</v>
      </c>
      <c r="F4696">
        <v>0</v>
      </c>
      <c r="G4696">
        <v>0</v>
      </c>
    </row>
    <row r="4697" spans="1:7" hidden="1" x14ac:dyDescent="0.25">
      <c r="A4697" t="s">
        <v>6403</v>
      </c>
      <c r="B4697" t="s">
        <v>4234</v>
      </c>
      <c r="C4697" t="s">
        <v>4513</v>
      </c>
      <c r="D4697" t="s">
        <v>2754</v>
      </c>
      <c r="E4697" t="s">
        <v>4033</v>
      </c>
      <c r="F4697">
        <v>21</v>
      </c>
      <c r="G4697">
        <v>65.099999999999994</v>
      </c>
    </row>
    <row r="4698" spans="1:7" hidden="1" x14ac:dyDescent="0.25">
      <c r="A4698" t="s">
        <v>6403</v>
      </c>
      <c r="B4698" t="s">
        <v>4055</v>
      </c>
      <c r="C4698" t="s">
        <v>4193</v>
      </c>
      <c r="D4698" t="s">
        <v>2757</v>
      </c>
      <c r="E4698" t="s">
        <v>4033</v>
      </c>
      <c r="F4698">
        <v>1</v>
      </c>
      <c r="G4698">
        <v>23.8</v>
      </c>
    </row>
    <row r="4699" spans="1:7" hidden="1" x14ac:dyDescent="0.25">
      <c r="A4699" t="s">
        <v>6403</v>
      </c>
      <c r="B4699" t="s">
        <v>4391</v>
      </c>
      <c r="C4699" t="s">
        <v>4514</v>
      </c>
      <c r="D4699" t="s">
        <v>2771</v>
      </c>
      <c r="E4699" t="s">
        <v>4033</v>
      </c>
      <c r="F4699">
        <v>0</v>
      </c>
      <c r="G4699">
        <v>0</v>
      </c>
    </row>
    <row r="4700" spans="1:7" hidden="1" x14ac:dyDescent="0.25">
      <c r="A4700" t="s">
        <v>6403</v>
      </c>
      <c r="B4700" t="s">
        <v>4040</v>
      </c>
      <c r="C4700" t="s">
        <v>4781</v>
      </c>
      <c r="D4700" t="s">
        <v>2773</v>
      </c>
      <c r="E4700" t="s">
        <v>4033</v>
      </c>
      <c r="F4700">
        <v>5</v>
      </c>
      <c r="G4700">
        <v>46.87</v>
      </c>
    </row>
    <row r="4701" spans="1:7" hidden="1" x14ac:dyDescent="0.25">
      <c r="A4701" t="s">
        <v>6403</v>
      </c>
      <c r="B4701" t="s">
        <v>4040</v>
      </c>
      <c r="C4701" t="s">
        <v>4784</v>
      </c>
      <c r="D4701" t="s">
        <v>2777</v>
      </c>
      <c r="E4701" t="s">
        <v>4033</v>
      </c>
      <c r="F4701">
        <v>5</v>
      </c>
      <c r="G4701">
        <v>47.75</v>
      </c>
    </row>
    <row r="4702" spans="1:7" hidden="1" x14ac:dyDescent="0.25">
      <c r="A4702" t="s">
        <v>6403</v>
      </c>
      <c r="B4702" t="s">
        <v>4091</v>
      </c>
      <c r="C4702" t="s">
        <v>4195</v>
      </c>
      <c r="D4702" t="s">
        <v>2783</v>
      </c>
      <c r="E4702" t="s">
        <v>4033</v>
      </c>
      <c r="F4702">
        <v>0</v>
      </c>
      <c r="G4702">
        <v>0</v>
      </c>
    </row>
    <row r="4703" spans="1:7" hidden="1" x14ac:dyDescent="0.25">
      <c r="A4703" t="s">
        <v>6403</v>
      </c>
      <c r="B4703" t="s">
        <v>4494</v>
      </c>
      <c r="C4703" t="s">
        <v>4516</v>
      </c>
      <c r="D4703" t="s">
        <v>2785</v>
      </c>
      <c r="E4703" t="s">
        <v>4033</v>
      </c>
      <c r="F4703">
        <v>41</v>
      </c>
      <c r="G4703">
        <v>512.91</v>
      </c>
    </row>
    <row r="4704" spans="1:7" hidden="1" x14ac:dyDescent="0.25">
      <c r="A4704" t="s">
        <v>6403</v>
      </c>
      <c r="B4704" t="s">
        <v>4055</v>
      </c>
      <c r="C4704" t="s">
        <v>4196</v>
      </c>
      <c r="D4704" t="s">
        <v>2809</v>
      </c>
      <c r="E4704" t="s">
        <v>4033</v>
      </c>
      <c r="F4704">
        <v>0</v>
      </c>
      <c r="G4704">
        <v>0</v>
      </c>
    </row>
    <row r="4705" spans="1:7" hidden="1" x14ac:dyDescent="0.25">
      <c r="A4705" t="s">
        <v>6403</v>
      </c>
      <c r="B4705" t="s">
        <v>4055</v>
      </c>
      <c r="C4705" t="s">
        <v>4197</v>
      </c>
      <c r="D4705" t="s">
        <v>2810</v>
      </c>
      <c r="E4705" t="s">
        <v>4033</v>
      </c>
      <c r="F4705">
        <v>0</v>
      </c>
      <c r="G4705">
        <v>0</v>
      </c>
    </row>
    <row r="4706" spans="1:7" hidden="1" x14ac:dyDescent="0.25">
      <c r="A4706" t="s">
        <v>6403</v>
      </c>
      <c r="B4706" t="s">
        <v>4055</v>
      </c>
      <c r="C4706" t="s">
        <v>4198</v>
      </c>
      <c r="D4706" t="s">
        <v>2811</v>
      </c>
      <c r="E4706" t="s">
        <v>4033</v>
      </c>
      <c r="F4706">
        <v>0</v>
      </c>
      <c r="G4706">
        <v>0</v>
      </c>
    </row>
    <row r="4707" spans="1:7" hidden="1" x14ac:dyDescent="0.25">
      <c r="A4707" t="s">
        <v>6403</v>
      </c>
      <c r="B4707" t="s">
        <v>4055</v>
      </c>
      <c r="C4707" t="s">
        <v>4199</v>
      </c>
      <c r="D4707" t="s">
        <v>2812</v>
      </c>
      <c r="E4707" t="s">
        <v>4033</v>
      </c>
      <c r="F4707">
        <v>0</v>
      </c>
      <c r="G4707">
        <v>0</v>
      </c>
    </row>
    <row r="4708" spans="1:7" hidden="1" x14ac:dyDescent="0.25">
      <c r="A4708" t="s">
        <v>6403</v>
      </c>
      <c r="B4708" t="s">
        <v>4055</v>
      </c>
      <c r="C4708" t="s">
        <v>4202</v>
      </c>
      <c r="D4708" t="s">
        <v>2814</v>
      </c>
      <c r="E4708" t="s">
        <v>4033</v>
      </c>
      <c r="F4708">
        <v>7</v>
      </c>
      <c r="G4708">
        <v>9.74</v>
      </c>
    </row>
    <row r="4709" spans="1:7" hidden="1" x14ac:dyDescent="0.25">
      <c r="A4709" t="s">
        <v>6403</v>
      </c>
      <c r="B4709" t="s">
        <v>4055</v>
      </c>
      <c r="C4709" t="s">
        <v>4203</v>
      </c>
      <c r="D4709" t="s">
        <v>2818</v>
      </c>
      <c r="E4709" t="s">
        <v>4033</v>
      </c>
      <c r="F4709">
        <v>52</v>
      </c>
      <c r="G4709">
        <v>170.64</v>
      </c>
    </row>
    <row r="4710" spans="1:7" hidden="1" x14ac:dyDescent="0.25">
      <c r="A4710" t="s">
        <v>6403</v>
      </c>
      <c r="B4710" t="s">
        <v>4091</v>
      </c>
      <c r="C4710" t="s">
        <v>5419</v>
      </c>
      <c r="D4710" t="s">
        <v>2819</v>
      </c>
      <c r="E4710" t="s">
        <v>4033</v>
      </c>
      <c r="F4710">
        <v>7</v>
      </c>
      <c r="G4710">
        <v>77.14</v>
      </c>
    </row>
    <row r="4711" spans="1:7" hidden="1" x14ac:dyDescent="0.25">
      <c r="A4711" t="s">
        <v>6403</v>
      </c>
      <c r="B4711" t="s">
        <v>4055</v>
      </c>
      <c r="C4711" t="s">
        <v>4204</v>
      </c>
      <c r="D4711" t="s">
        <v>2820</v>
      </c>
      <c r="E4711" t="s">
        <v>4033</v>
      </c>
      <c r="F4711">
        <v>13</v>
      </c>
      <c r="G4711">
        <v>64.48</v>
      </c>
    </row>
    <row r="4712" spans="1:7" hidden="1" x14ac:dyDescent="0.25">
      <c r="A4712" t="s">
        <v>6403</v>
      </c>
      <c r="B4712" t="s">
        <v>4055</v>
      </c>
      <c r="C4712" t="s">
        <v>4206</v>
      </c>
      <c r="D4712" t="s">
        <v>2823</v>
      </c>
      <c r="E4712" t="s">
        <v>4033</v>
      </c>
      <c r="F4712">
        <v>11</v>
      </c>
      <c r="G4712">
        <v>82.5</v>
      </c>
    </row>
    <row r="4713" spans="1:7" hidden="1" x14ac:dyDescent="0.25">
      <c r="A4713" t="s">
        <v>6403</v>
      </c>
      <c r="B4713" t="s">
        <v>4037</v>
      </c>
      <c r="C4713" t="s">
        <v>4207</v>
      </c>
      <c r="D4713" t="s">
        <v>2824</v>
      </c>
      <c r="E4713" t="s">
        <v>4093</v>
      </c>
      <c r="F4713">
        <v>0</v>
      </c>
      <c r="G4713">
        <v>0</v>
      </c>
    </row>
    <row r="4714" spans="1:7" hidden="1" x14ac:dyDescent="0.25">
      <c r="A4714" t="s">
        <v>6403</v>
      </c>
      <c r="B4714" t="s">
        <v>4091</v>
      </c>
      <c r="C4714" t="s">
        <v>6460</v>
      </c>
      <c r="D4714" t="s">
        <v>6461</v>
      </c>
      <c r="E4714" t="s">
        <v>4033</v>
      </c>
      <c r="F4714">
        <v>1</v>
      </c>
      <c r="G4714">
        <v>198.81</v>
      </c>
    </row>
    <row r="4715" spans="1:7" hidden="1" x14ac:dyDescent="0.25">
      <c r="A4715" t="s">
        <v>6403</v>
      </c>
      <c r="B4715" t="s">
        <v>4091</v>
      </c>
      <c r="C4715" t="s">
        <v>4209</v>
      </c>
      <c r="D4715" t="s">
        <v>2829</v>
      </c>
      <c r="E4715" t="s">
        <v>4033</v>
      </c>
      <c r="F4715">
        <v>15</v>
      </c>
      <c r="G4715">
        <v>304.52</v>
      </c>
    </row>
    <row r="4716" spans="1:7" hidden="1" x14ac:dyDescent="0.25">
      <c r="A4716" t="s">
        <v>6403</v>
      </c>
      <c r="B4716" t="s">
        <v>4055</v>
      </c>
      <c r="C4716" t="s">
        <v>4210</v>
      </c>
      <c r="D4716" t="s">
        <v>2830</v>
      </c>
      <c r="E4716" t="s">
        <v>4033</v>
      </c>
      <c r="F4716">
        <v>3</v>
      </c>
      <c r="G4716">
        <v>23.4</v>
      </c>
    </row>
    <row r="4717" spans="1:7" hidden="1" x14ac:dyDescent="0.25">
      <c r="A4717" t="s">
        <v>6403</v>
      </c>
      <c r="B4717" t="s">
        <v>4091</v>
      </c>
      <c r="C4717" t="s">
        <v>6462</v>
      </c>
      <c r="D4717" t="s">
        <v>2832</v>
      </c>
      <c r="E4717" t="s">
        <v>4033</v>
      </c>
      <c r="F4717">
        <v>0</v>
      </c>
      <c r="G4717">
        <v>0</v>
      </c>
    </row>
    <row r="4718" spans="1:7" hidden="1" x14ac:dyDescent="0.25">
      <c r="A4718" t="s">
        <v>6403</v>
      </c>
      <c r="B4718" t="s">
        <v>4091</v>
      </c>
      <c r="C4718" t="s">
        <v>4211</v>
      </c>
      <c r="D4718" t="s">
        <v>2833</v>
      </c>
      <c r="E4718" t="s">
        <v>4033</v>
      </c>
      <c r="F4718">
        <v>12</v>
      </c>
      <c r="G4718">
        <v>288.02</v>
      </c>
    </row>
    <row r="4719" spans="1:7" hidden="1" x14ac:dyDescent="0.25">
      <c r="A4719" t="s">
        <v>6403</v>
      </c>
      <c r="B4719" t="s">
        <v>4028</v>
      </c>
      <c r="C4719" t="s">
        <v>6463</v>
      </c>
      <c r="D4719" t="s">
        <v>2838</v>
      </c>
      <c r="E4719" t="s">
        <v>4033</v>
      </c>
      <c r="F4719">
        <v>0</v>
      </c>
      <c r="G4719">
        <v>0</v>
      </c>
    </row>
    <row r="4720" spans="1:7" hidden="1" x14ac:dyDescent="0.25">
      <c r="A4720" t="s">
        <v>6403</v>
      </c>
      <c r="B4720" t="s">
        <v>4042</v>
      </c>
      <c r="C4720" t="s">
        <v>4215</v>
      </c>
      <c r="D4720" t="s">
        <v>2853</v>
      </c>
      <c r="E4720" t="s">
        <v>4033</v>
      </c>
      <c r="F4720">
        <v>26</v>
      </c>
      <c r="G4720">
        <v>44.1</v>
      </c>
    </row>
    <row r="4721" spans="1:7" hidden="1" x14ac:dyDescent="0.25">
      <c r="A4721" t="s">
        <v>6403</v>
      </c>
      <c r="B4721" t="s">
        <v>4234</v>
      </c>
      <c r="C4721" t="s">
        <v>6071</v>
      </c>
      <c r="D4721" t="s">
        <v>6072</v>
      </c>
      <c r="E4721" t="s">
        <v>4033</v>
      </c>
      <c r="F4721">
        <v>3</v>
      </c>
      <c r="G4721">
        <v>31.41</v>
      </c>
    </row>
    <row r="4722" spans="1:7" hidden="1" x14ac:dyDescent="0.25">
      <c r="A4722" t="s">
        <v>6403</v>
      </c>
      <c r="B4722" t="s">
        <v>4055</v>
      </c>
      <c r="C4722" t="s">
        <v>4217</v>
      </c>
      <c r="D4722" t="s">
        <v>2866</v>
      </c>
      <c r="E4722" t="s">
        <v>4030</v>
      </c>
      <c r="F4722">
        <v>2</v>
      </c>
      <c r="G4722">
        <v>25.67</v>
      </c>
    </row>
    <row r="4723" spans="1:7" hidden="1" x14ac:dyDescent="0.25">
      <c r="A4723" t="s">
        <v>6403</v>
      </c>
      <c r="B4723" t="s">
        <v>4091</v>
      </c>
      <c r="C4723" t="s">
        <v>6464</v>
      </c>
      <c r="D4723" t="s">
        <v>6465</v>
      </c>
      <c r="E4723" t="s">
        <v>4033</v>
      </c>
      <c r="F4723">
        <v>1</v>
      </c>
      <c r="G4723">
        <v>0.5</v>
      </c>
    </row>
    <row r="4724" spans="1:7" hidden="1" x14ac:dyDescent="0.25">
      <c r="A4724" t="s">
        <v>6403</v>
      </c>
      <c r="B4724" t="s">
        <v>4055</v>
      </c>
      <c r="C4724" t="s">
        <v>4218</v>
      </c>
      <c r="D4724" t="s">
        <v>2914</v>
      </c>
      <c r="E4724" t="s">
        <v>4033</v>
      </c>
      <c r="F4724">
        <v>0</v>
      </c>
      <c r="G4724">
        <v>0</v>
      </c>
    </row>
    <row r="4725" spans="1:7" hidden="1" x14ac:dyDescent="0.25">
      <c r="A4725" t="s">
        <v>6403</v>
      </c>
      <c r="B4725" t="s">
        <v>4055</v>
      </c>
      <c r="C4725" t="s">
        <v>4221</v>
      </c>
      <c r="D4725" t="s">
        <v>2917</v>
      </c>
      <c r="E4725" t="s">
        <v>4033</v>
      </c>
      <c r="F4725">
        <v>2</v>
      </c>
      <c r="G4725">
        <v>8.17</v>
      </c>
    </row>
    <row r="4726" spans="1:7" hidden="1" x14ac:dyDescent="0.25">
      <c r="A4726" t="s">
        <v>6403</v>
      </c>
      <c r="B4726" t="s">
        <v>4055</v>
      </c>
      <c r="C4726" t="s">
        <v>4222</v>
      </c>
      <c r="D4726" t="s">
        <v>2936</v>
      </c>
      <c r="E4726" t="s">
        <v>4033</v>
      </c>
      <c r="F4726">
        <v>4</v>
      </c>
      <c r="G4726">
        <v>59.62</v>
      </c>
    </row>
    <row r="4727" spans="1:7" hidden="1" x14ac:dyDescent="0.25">
      <c r="A4727" t="s">
        <v>6403</v>
      </c>
      <c r="B4727" t="s">
        <v>4040</v>
      </c>
      <c r="C4727" t="s">
        <v>4801</v>
      </c>
      <c r="D4727" t="s">
        <v>2944</v>
      </c>
      <c r="E4727" t="s">
        <v>4033</v>
      </c>
      <c r="F4727">
        <v>0</v>
      </c>
      <c r="G4727">
        <v>0</v>
      </c>
    </row>
    <row r="4728" spans="1:7" hidden="1" x14ac:dyDescent="0.25">
      <c r="A4728" t="s">
        <v>6403</v>
      </c>
      <c r="B4728" t="s">
        <v>4055</v>
      </c>
      <c r="C4728" t="s">
        <v>6466</v>
      </c>
      <c r="D4728" t="s">
        <v>6467</v>
      </c>
      <c r="E4728" t="s">
        <v>4033</v>
      </c>
      <c r="F4728">
        <v>0</v>
      </c>
      <c r="G4728">
        <v>0</v>
      </c>
    </row>
    <row r="4729" spans="1:7" hidden="1" x14ac:dyDescent="0.25">
      <c r="A4729" t="s">
        <v>6403</v>
      </c>
      <c r="B4729" t="s">
        <v>4091</v>
      </c>
      <c r="C4729" t="s">
        <v>6468</v>
      </c>
      <c r="D4729" t="s">
        <v>6469</v>
      </c>
      <c r="E4729" t="s">
        <v>4033</v>
      </c>
      <c r="F4729">
        <v>1</v>
      </c>
      <c r="G4729">
        <v>12.48</v>
      </c>
    </row>
    <row r="4730" spans="1:7" hidden="1" x14ac:dyDescent="0.25">
      <c r="A4730" t="s">
        <v>6403</v>
      </c>
      <c r="B4730" t="s">
        <v>4091</v>
      </c>
      <c r="C4730" t="s">
        <v>5462</v>
      </c>
      <c r="D4730" t="s">
        <v>2980</v>
      </c>
      <c r="E4730" t="s">
        <v>4033</v>
      </c>
      <c r="F4730">
        <v>10</v>
      </c>
      <c r="G4730">
        <v>20</v>
      </c>
    </row>
    <row r="4731" spans="1:7" hidden="1" x14ac:dyDescent="0.25">
      <c r="A4731" t="s">
        <v>6403</v>
      </c>
      <c r="B4731" t="s">
        <v>4091</v>
      </c>
      <c r="C4731" t="s">
        <v>5465</v>
      </c>
      <c r="D4731" t="s">
        <v>2984</v>
      </c>
      <c r="E4731" t="s">
        <v>4033</v>
      </c>
      <c r="F4731">
        <v>4</v>
      </c>
      <c r="G4731">
        <v>11.1</v>
      </c>
    </row>
    <row r="4732" spans="1:7" hidden="1" x14ac:dyDescent="0.25">
      <c r="A4732" t="s">
        <v>6403</v>
      </c>
      <c r="B4732" t="s">
        <v>4091</v>
      </c>
      <c r="C4732" t="s">
        <v>4803</v>
      </c>
      <c r="D4732" t="s">
        <v>4804</v>
      </c>
      <c r="E4732" t="s">
        <v>4033</v>
      </c>
      <c r="F4732">
        <v>9</v>
      </c>
      <c r="G4732">
        <v>53.73</v>
      </c>
    </row>
    <row r="4733" spans="1:7" hidden="1" x14ac:dyDescent="0.25">
      <c r="A4733" t="s">
        <v>6403</v>
      </c>
      <c r="B4733" t="s">
        <v>4091</v>
      </c>
      <c r="C4733" t="s">
        <v>5468</v>
      </c>
      <c r="D4733" t="s">
        <v>2988</v>
      </c>
      <c r="E4733" t="s">
        <v>4033</v>
      </c>
      <c r="F4733">
        <v>3</v>
      </c>
      <c r="G4733">
        <v>13.83</v>
      </c>
    </row>
    <row r="4734" spans="1:7" hidden="1" x14ac:dyDescent="0.25">
      <c r="A4734" t="s">
        <v>6403</v>
      </c>
      <c r="B4734" t="s">
        <v>4064</v>
      </c>
      <c r="C4734" t="s">
        <v>4536</v>
      </c>
      <c r="D4734" t="s">
        <v>2993</v>
      </c>
      <c r="E4734" t="s">
        <v>4033</v>
      </c>
      <c r="F4734">
        <v>0</v>
      </c>
      <c r="G4734">
        <v>0</v>
      </c>
    </row>
    <row r="4735" spans="1:7" hidden="1" x14ac:dyDescent="0.25">
      <c r="A4735" t="s">
        <v>6403</v>
      </c>
      <c r="B4735" t="s">
        <v>4064</v>
      </c>
      <c r="C4735" t="s">
        <v>5473</v>
      </c>
      <c r="D4735" t="s">
        <v>2996</v>
      </c>
      <c r="E4735" t="s">
        <v>4033</v>
      </c>
      <c r="F4735">
        <v>3</v>
      </c>
      <c r="G4735">
        <v>111.84</v>
      </c>
    </row>
    <row r="4736" spans="1:7" hidden="1" x14ac:dyDescent="0.25">
      <c r="A4736" t="s">
        <v>6403</v>
      </c>
      <c r="B4736" t="s">
        <v>4064</v>
      </c>
      <c r="C4736" t="s">
        <v>5474</v>
      </c>
      <c r="D4736" t="s">
        <v>2997</v>
      </c>
      <c r="E4736" t="s">
        <v>4033</v>
      </c>
      <c r="F4736">
        <v>1</v>
      </c>
      <c r="G4736">
        <v>37.28</v>
      </c>
    </row>
    <row r="4737" spans="1:7" hidden="1" x14ac:dyDescent="0.25">
      <c r="A4737" t="s">
        <v>6403</v>
      </c>
      <c r="B4737" t="s">
        <v>4064</v>
      </c>
      <c r="C4737" t="s">
        <v>5475</v>
      </c>
      <c r="D4737" t="s">
        <v>2998</v>
      </c>
      <c r="E4737" t="s">
        <v>4033</v>
      </c>
      <c r="F4737">
        <v>0</v>
      </c>
      <c r="G4737">
        <v>0</v>
      </c>
    </row>
    <row r="4738" spans="1:7" hidden="1" x14ac:dyDescent="0.25">
      <c r="A4738" t="s">
        <v>6403</v>
      </c>
      <c r="B4738" t="s">
        <v>4064</v>
      </c>
      <c r="C4738" t="s">
        <v>4227</v>
      </c>
      <c r="D4738" t="s">
        <v>3000</v>
      </c>
      <c r="E4738" t="s">
        <v>4033</v>
      </c>
      <c r="F4738">
        <v>0</v>
      </c>
      <c r="G4738">
        <v>0</v>
      </c>
    </row>
    <row r="4739" spans="1:7" hidden="1" x14ac:dyDescent="0.25">
      <c r="A4739" t="s">
        <v>6403</v>
      </c>
      <c r="B4739" t="s">
        <v>4064</v>
      </c>
      <c r="C4739" t="s">
        <v>4228</v>
      </c>
      <c r="D4739" t="s">
        <v>3016</v>
      </c>
      <c r="E4739" t="s">
        <v>4033</v>
      </c>
      <c r="F4739">
        <v>0</v>
      </c>
      <c r="G4739">
        <v>0</v>
      </c>
    </row>
    <row r="4740" spans="1:7" hidden="1" x14ac:dyDescent="0.25">
      <c r="A4740" t="s">
        <v>6403</v>
      </c>
      <c r="B4740" t="s">
        <v>4064</v>
      </c>
      <c r="C4740" t="s">
        <v>4230</v>
      </c>
      <c r="D4740" t="s">
        <v>3023</v>
      </c>
      <c r="E4740" t="s">
        <v>4033</v>
      </c>
      <c r="F4740">
        <v>0</v>
      </c>
      <c r="G4740">
        <v>0</v>
      </c>
    </row>
    <row r="4741" spans="1:7" hidden="1" x14ac:dyDescent="0.25">
      <c r="A4741" t="s">
        <v>6403</v>
      </c>
      <c r="B4741" t="s">
        <v>4064</v>
      </c>
      <c r="C4741" t="s">
        <v>5497</v>
      </c>
      <c r="D4741" t="s">
        <v>3024</v>
      </c>
      <c r="E4741" t="s">
        <v>4033</v>
      </c>
      <c r="F4741">
        <v>0</v>
      </c>
      <c r="G4741">
        <v>0</v>
      </c>
    </row>
    <row r="4742" spans="1:7" hidden="1" x14ac:dyDescent="0.25">
      <c r="A4742" t="s">
        <v>6403</v>
      </c>
      <c r="B4742" t="s">
        <v>4234</v>
      </c>
      <c r="C4742" t="s">
        <v>6470</v>
      </c>
      <c r="D4742" t="s">
        <v>6471</v>
      </c>
      <c r="E4742" t="s">
        <v>4033</v>
      </c>
      <c r="F4742">
        <v>1</v>
      </c>
      <c r="G4742">
        <v>3.9</v>
      </c>
    </row>
    <row r="4743" spans="1:7" hidden="1" x14ac:dyDescent="0.25">
      <c r="A4743" t="s">
        <v>6403</v>
      </c>
      <c r="B4743" t="s">
        <v>4234</v>
      </c>
      <c r="C4743" t="s">
        <v>6472</v>
      </c>
      <c r="D4743" t="s">
        <v>6473</v>
      </c>
      <c r="E4743" t="s">
        <v>4033</v>
      </c>
      <c r="F4743">
        <v>4</v>
      </c>
      <c r="G4743">
        <v>4</v>
      </c>
    </row>
    <row r="4744" spans="1:7" hidden="1" x14ac:dyDescent="0.25">
      <c r="A4744" t="s">
        <v>6403</v>
      </c>
      <c r="B4744" t="s">
        <v>4234</v>
      </c>
      <c r="C4744" t="s">
        <v>6374</v>
      </c>
      <c r="D4744" t="s">
        <v>6375</v>
      </c>
      <c r="E4744" t="s">
        <v>4033</v>
      </c>
      <c r="F4744">
        <v>5</v>
      </c>
      <c r="G4744">
        <v>17.36</v>
      </c>
    </row>
    <row r="4745" spans="1:7" hidden="1" x14ac:dyDescent="0.25">
      <c r="A4745" t="s">
        <v>6403</v>
      </c>
      <c r="B4745" t="s">
        <v>4234</v>
      </c>
      <c r="C4745" t="s">
        <v>6474</v>
      </c>
      <c r="D4745" t="s">
        <v>6475</v>
      </c>
      <c r="E4745" t="s">
        <v>4033</v>
      </c>
      <c r="F4745">
        <v>8</v>
      </c>
      <c r="G4745">
        <v>2.4</v>
      </c>
    </row>
    <row r="4746" spans="1:7" hidden="1" x14ac:dyDescent="0.25">
      <c r="A4746" t="s">
        <v>6403</v>
      </c>
      <c r="B4746" t="s">
        <v>4234</v>
      </c>
      <c r="C4746" t="s">
        <v>6109</v>
      </c>
      <c r="D4746" t="s">
        <v>6110</v>
      </c>
      <c r="E4746" t="s">
        <v>4033</v>
      </c>
      <c r="F4746">
        <v>4</v>
      </c>
      <c r="G4746">
        <v>20.86</v>
      </c>
    </row>
    <row r="4747" spans="1:7" hidden="1" x14ac:dyDescent="0.25">
      <c r="A4747" t="s">
        <v>6403</v>
      </c>
      <c r="B4747" t="s">
        <v>4553</v>
      </c>
      <c r="C4747" t="s">
        <v>6476</v>
      </c>
      <c r="D4747" t="s">
        <v>6477</v>
      </c>
      <c r="E4747" t="s">
        <v>4033</v>
      </c>
      <c r="F4747">
        <v>4</v>
      </c>
      <c r="G4747">
        <v>30.2</v>
      </c>
    </row>
    <row r="4748" spans="1:7" hidden="1" x14ac:dyDescent="0.25">
      <c r="A4748" t="s">
        <v>6403</v>
      </c>
      <c r="B4748" t="s">
        <v>4553</v>
      </c>
      <c r="C4748" t="s">
        <v>6478</v>
      </c>
      <c r="D4748" t="s">
        <v>6479</v>
      </c>
      <c r="E4748" t="s">
        <v>4033</v>
      </c>
      <c r="F4748">
        <v>12</v>
      </c>
      <c r="G4748">
        <v>78</v>
      </c>
    </row>
    <row r="4749" spans="1:7" hidden="1" x14ac:dyDescent="0.25">
      <c r="A4749" t="s">
        <v>6403</v>
      </c>
      <c r="B4749" t="s">
        <v>4553</v>
      </c>
      <c r="C4749" t="s">
        <v>6480</v>
      </c>
      <c r="D4749" t="s">
        <v>6481</v>
      </c>
      <c r="E4749" t="s">
        <v>4033</v>
      </c>
      <c r="F4749">
        <v>8</v>
      </c>
      <c r="G4749">
        <v>120</v>
      </c>
    </row>
    <row r="4750" spans="1:7" hidden="1" x14ac:dyDescent="0.25">
      <c r="A4750" t="s">
        <v>6403</v>
      </c>
      <c r="B4750" t="s">
        <v>4166</v>
      </c>
      <c r="C4750" t="s">
        <v>4548</v>
      </c>
      <c r="D4750" t="s">
        <v>3058</v>
      </c>
      <c r="E4750" t="s">
        <v>4030</v>
      </c>
      <c r="F4750">
        <v>3</v>
      </c>
      <c r="G4750">
        <v>15</v>
      </c>
    </row>
    <row r="4751" spans="1:7" hidden="1" x14ac:dyDescent="0.25">
      <c r="A4751" t="s">
        <v>6403</v>
      </c>
      <c r="B4751" t="s">
        <v>4091</v>
      </c>
      <c r="C4751" t="s">
        <v>6482</v>
      </c>
      <c r="D4751" t="s">
        <v>6483</v>
      </c>
      <c r="E4751" t="s">
        <v>4033</v>
      </c>
      <c r="F4751">
        <v>10</v>
      </c>
      <c r="G4751">
        <v>85</v>
      </c>
    </row>
    <row r="4752" spans="1:7" hidden="1" x14ac:dyDescent="0.25">
      <c r="A4752" t="s">
        <v>6403</v>
      </c>
      <c r="B4752" t="s">
        <v>4091</v>
      </c>
      <c r="C4752" t="s">
        <v>5514</v>
      </c>
      <c r="D4752" t="s">
        <v>3065</v>
      </c>
      <c r="E4752" t="s">
        <v>4033</v>
      </c>
      <c r="F4752">
        <v>220</v>
      </c>
      <c r="G4752">
        <v>1980.82</v>
      </c>
    </row>
    <row r="4753" spans="1:7" hidden="1" x14ac:dyDescent="0.25">
      <c r="A4753" t="s">
        <v>6403</v>
      </c>
      <c r="B4753" t="s">
        <v>4234</v>
      </c>
      <c r="C4753" t="s">
        <v>5515</v>
      </c>
      <c r="D4753" t="s">
        <v>3066</v>
      </c>
      <c r="E4753" t="s">
        <v>4033</v>
      </c>
      <c r="F4753">
        <v>0</v>
      </c>
      <c r="G4753">
        <v>0</v>
      </c>
    </row>
    <row r="4754" spans="1:7" hidden="1" x14ac:dyDescent="0.25">
      <c r="A4754" t="s">
        <v>6403</v>
      </c>
      <c r="B4754" t="s">
        <v>4091</v>
      </c>
      <c r="C4754" t="s">
        <v>5516</v>
      </c>
      <c r="D4754" t="s">
        <v>3067</v>
      </c>
      <c r="E4754" t="s">
        <v>4033</v>
      </c>
      <c r="F4754">
        <v>3</v>
      </c>
      <c r="G4754">
        <v>40.590000000000003</v>
      </c>
    </row>
    <row r="4755" spans="1:7" hidden="1" x14ac:dyDescent="0.25">
      <c r="A4755" t="s">
        <v>6403</v>
      </c>
      <c r="B4755" t="s">
        <v>4091</v>
      </c>
      <c r="C4755" t="s">
        <v>5517</v>
      </c>
      <c r="D4755" t="s">
        <v>3068</v>
      </c>
      <c r="E4755" t="s">
        <v>4033</v>
      </c>
      <c r="F4755">
        <v>15</v>
      </c>
      <c r="G4755">
        <v>758.4</v>
      </c>
    </row>
    <row r="4756" spans="1:7" hidden="1" x14ac:dyDescent="0.25">
      <c r="A4756" t="s">
        <v>6403</v>
      </c>
      <c r="B4756" t="s">
        <v>4091</v>
      </c>
      <c r="C4756" t="s">
        <v>5518</v>
      </c>
      <c r="D4756" t="s">
        <v>3069</v>
      </c>
      <c r="E4756" t="s">
        <v>4033</v>
      </c>
      <c r="F4756">
        <v>25</v>
      </c>
      <c r="G4756">
        <v>175.27</v>
      </c>
    </row>
    <row r="4757" spans="1:7" hidden="1" x14ac:dyDescent="0.25">
      <c r="A4757" t="s">
        <v>6403</v>
      </c>
      <c r="B4757" t="s">
        <v>4091</v>
      </c>
      <c r="C4757" t="s">
        <v>4819</v>
      </c>
      <c r="D4757" t="s">
        <v>4820</v>
      </c>
      <c r="E4757" t="s">
        <v>4033</v>
      </c>
      <c r="F4757">
        <v>23</v>
      </c>
      <c r="G4757">
        <v>161</v>
      </c>
    </row>
    <row r="4758" spans="1:7" hidden="1" x14ac:dyDescent="0.25">
      <c r="A4758" t="s">
        <v>6403</v>
      </c>
      <c r="B4758" t="s">
        <v>4091</v>
      </c>
      <c r="C4758" t="s">
        <v>6484</v>
      </c>
      <c r="D4758" t="s">
        <v>6485</v>
      </c>
      <c r="E4758" t="s">
        <v>4033</v>
      </c>
      <c r="F4758">
        <v>10</v>
      </c>
      <c r="G4758">
        <v>114</v>
      </c>
    </row>
    <row r="4759" spans="1:7" hidden="1" x14ac:dyDescent="0.25">
      <c r="A4759" t="s">
        <v>6403</v>
      </c>
      <c r="B4759" t="s">
        <v>4091</v>
      </c>
      <c r="C4759" t="s">
        <v>4549</v>
      </c>
      <c r="D4759" t="s">
        <v>3073</v>
      </c>
      <c r="E4759" t="s">
        <v>4033</v>
      </c>
      <c r="F4759">
        <v>74</v>
      </c>
      <c r="G4759">
        <v>1250.52</v>
      </c>
    </row>
    <row r="4760" spans="1:7" hidden="1" x14ac:dyDescent="0.25">
      <c r="A4760" t="s">
        <v>6403</v>
      </c>
      <c r="B4760" t="s">
        <v>4091</v>
      </c>
      <c r="C4760" t="s">
        <v>5522</v>
      </c>
      <c r="D4760" t="s">
        <v>3074</v>
      </c>
      <c r="E4760" t="s">
        <v>4033</v>
      </c>
      <c r="F4760">
        <v>8</v>
      </c>
      <c r="G4760">
        <v>553.76</v>
      </c>
    </row>
    <row r="4761" spans="1:7" hidden="1" x14ac:dyDescent="0.25">
      <c r="A4761" t="s">
        <v>6403</v>
      </c>
      <c r="B4761" t="s">
        <v>4091</v>
      </c>
      <c r="C4761" t="s">
        <v>6486</v>
      </c>
      <c r="D4761" t="s">
        <v>6487</v>
      </c>
      <c r="E4761" t="s">
        <v>4033</v>
      </c>
      <c r="F4761">
        <v>0</v>
      </c>
      <c r="G4761">
        <v>0</v>
      </c>
    </row>
    <row r="4762" spans="1:7" hidden="1" x14ac:dyDescent="0.25">
      <c r="A4762" t="s">
        <v>6403</v>
      </c>
      <c r="B4762" t="s">
        <v>4091</v>
      </c>
      <c r="C4762" t="s">
        <v>4550</v>
      </c>
      <c r="D4762" t="s">
        <v>3077</v>
      </c>
      <c r="E4762" t="s">
        <v>4033</v>
      </c>
      <c r="F4762">
        <v>380</v>
      </c>
      <c r="G4762">
        <v>5470.53</v>
      </c>
    </row>
    <row r="4763" spans="1:7" hidden="1" x14ac:dyDescent="0.25">
      <c r="A4763" t="s">
        <v>6403</v>
      </c>
      <c r="B4763" t="s">
        <v>4091</v>
      </c>
      <c r="C4763" t="s">
        <v>6488</v>
      </c>
      <c r="D4763" t="s">
        <v>6489</v>
      </c>
      <c r="E4763" t="s">
        <v>4033</v>
      </c>
      <c r="F4763">
        <v>0</v>
      </c>
      <c r="G4763">
        <v>0</v>
      </c>
    </row>
    <row r="4764" spans="1:7" hidden="1" x14ac:dyDescent="0.25">
      <c r="A4764" t="s">
        <v>6403</v>
      </c>
      <c r="B4764" t="s">
        <v>4091</v>
      </c>
      <c r="C4764" t="s">
        <v>6490</v>
      </c>
      <c r="D4764" t="s">
        <v>6491</v>
      </c>
      <c r="E4764" t="s">
        <v>4033</v>
      </c>
      <c r="F4764">
        <v>0</v>
      </c>
      <c r="G4764">
        <v>0</v>
      </c>
    </row>
    <row r="4765" spans="1:7" hidden="1" x14ac:dyDescent="0.25">
      <c r="A4765" t="s">
        <v>6403</v>
      </c>
      <c r="B4765" t="s">
        <v>4091</v>
      </c>
      <c r="C4765" t="s">
        <v>6492</v>
      </c>
      <c r="D4765" t="s">
        <v>6493</v>
      </c>
      <c r="E4765" t="s">
        <v>4033</v>
      </c>
      <c r="F4765">
        <v>1</v>
      </c>
      <c r="G4765">
        <v>36.64</v>
      </c>
    </row>
    <row r="4766" spans="1:7" hidden="1" x14ac:dyDescent="0.25">
      <c r="A4766" t="s">
        <v>6403</v>
      </c>
      <c r="B4766" t="s">
        <v>4091</v>
      </c>
      <c r="C4766" t="s">
        <v>5526</v>
      </c>
      <c r="D4766" t="s">
        <v>3081</v>
      </c>
      <c r="E4766" t="s">
        <v>4033</v>
      </c>
      <c r="F4766">
        <v>10</v>
      </c>
      <c r="G4766">
        <v>543.86</v>
      </c>
    </row>
    <row r="4767" spans="1:7" hidden="1" x14ac:dyDescent="0.25">
      <c r="A4767" t="s">
        <v>6403</v>
      </c>
      <c r="B4767" t="s">
        <v>4040</v>
      </c>
      <c r="C4767" t="s">
        <v>4821</v>
      </c>
      <c r="D4767" t="s">
        <v>3084</v>
      </c>
      <c r="E4767" t="s">
        <v>4030</v>
      </c>
      <c r="F4767">
        <v>0</v>
      </c>
      <c r="G4767">
        <v>0</v>
      </c>
    </row>
    <row r="4768" spans="1:7" hidden="1" x14ac:dyDescent="0.25">
      <c r="A4768" t="s">
        <v>6403</v>
      </c>
      <c r="B4768" t="s">
        <v>4040</v>
      </c>
      <c r="C4768" t="s">
        <v>4824</v>
      </c>
      <c r="D4768" t="s">
        <v>4825</v>
      </c>
      <c r="E4768" t="s">
        <v>4030</v>
      </c>
      <c r="F4768">
        <v>0</v>
      </c>
      <c r="G4768">
        <v>0</v>
      </c>
    </row>
    <row r="4769" spans="1:7" hidden="1" x14ac:dyDescent="0.25">
      <c r="A4769" t="s">
        <v>6403</v>
      </c>
      <c r="B4769" t="s">
        <v>4055</v>
      </c>
      <c r="C4769" t="s">
        <v>4231</v>
      </c>
      <c r="D4769" t="s">
        <v>3085</v>
      </c>
      <c r="E4769" t="s">
        <v>4033</v>
      </c>
      <c r="F4769">
        <v>1</v>
      </c>
      <c r="G4769">
        <v>1.45</v>
      </c>
    </row>
    <row r="4770" spans="1:7" hidden="1" x14ac:dyDescent="0.25">
      <c r="A4770" t="s">
        <v>6403</v>
      </c>
      <c r="B4770" t="s">
        <v>4055</v>
      </c>
      <c r="C4770" t="s">
        <v>4551</v>
      </c>
      <c r="D4770" t="s">
        <v>3086</v>
      </c>
      <c r="E4770" t="s">
        <v>4033</v>
      </c>
      <c r="F4770">
        <v>48</v>
      </c>
      <c r="G4770">
        <v>565.36</v>
      </c>
    </row>
    <row r="4771" spans="1:7" hidden="1" x14ac:dyDescent="0.25">
      <c r="A4771" t="s">
        <v>6403</v>
      </c>
      <c r="B4771" t="s">
        <v>4055</v>
      </c>
      <c r="C4771" t="s">
        <v>5527</v>
      </c>
      <c r="D4771" t="s">
        <v>3087</v>
      </c>
      <c r="E4771" t="s">
        <v>4033</v>
      </c>
      <c r="F4771">
        <v>0</v>
      </c>
      <c r="G4771">
        <v>0</v>
      </c>
    </row>
    <row r="4772" spans="1:7" hidden="1" x14ac:dyDescent="0.25">
      <c r="A4772" t="s">
        <v>6403</v>
      </c>
      <c r="B4772" t="s">
        <v>4055</v>
      </c>
      <c r="C4772" t="s">
        <v>4232</v>
      </c>
      <c r="D4772" t="s">
        <v>3088</v>
      </c>
      <c r="E4772" t="s">
        <v>4033</v>
      </c>
      <c r="F4772">
        <v>130</v>
      </c>
      <c r="G4772">
        <v>43.09</v>
      </c>
    </row>
    <row r="4773" spans="1:7" hidden="1" x14ac:dyDescent="0.25">
      <c r="A4773" t="s">
        <v>6403</v>
      </c>
      <c r="B4773" t="s">
        <v>4042</v>
      </c>
      <c r="C4773" t="s">
        <v>4556</v>
      </c>
      <c r="D4773" t="s">
        <v>3161</v>
      </c>
      <c r="E4773" t="s">
        <v>4039</v>
      </c>
      <c r="F4773">
        <v>0</v>
      </c>
      <c r="G4773">
        <v>0</v>
      </c>
    </row>
    <row r="4774" spans="1:7" hidden="1" x14ac:dyDescent="0.25">
      <c r="A4774" t="s">
        <v>6403</v>
      </c>
      <c r="B4774" t="s">
        <v>4042</v>
      </c>
      <c r="C4774" t="s">
        <v>5537</v>
      </c>
      <c r="D4774" t="s">
        <v>3162</v>
      </c>
      <c r="E4774" t="s">
        <v>4033</v>
      </c>
      <c r="F4774">
        <v>0</v>
      </c>
      <c r="G4774">
        <v>0</v>
      </c>
    </row>
    <row r="4775" spans="1:7" hidden="1" x14ac:dyDescent="0.25">
      <c r="A4775" t="s">
        <v>6403</v>
      </c>
      <c r="B4775" t="s">
        <v>4042</v>
      </c>
      <c r="C4775" t="s">
        <v>5538</v>
      </c>
      <c r="D4775" t="s">
        <v>3163</v>
      </c>
      <c r="E4775" t="s">
        <v>4033</v>
      </c>
      <c r="F4775">
        <v>12</v>
      </c>
      <c r="G4775">
        <v>103.2</v>
      </c>
    </row>
    <row r="4776" spans="1:7" hidden="1" x14ac:dyDescent="0.25">
      <c r="A4776" t="s">
        <v>6403</v>
      </c>
      <c r="B4776" t="s">
        <v>4042</v>
      </c>
      <c r="C4776" t="s">
        <v>5539</v>
      </c>
      <c r="D4776" t="s">
        <v>3164</v>
      </c>
      <c r="E4776" t="s">
        <v>4033</v>
      </c>
      <c r="F4776">
        <v>0</v>
      </c>
      <c r="G4776">
        <v>0</v>
      </c>
    </row>
    <row r="4777" spans="1:7" hidden="1" x14ac:dyDescent="0.25">
      <c r="A4777" t="s">
        <v>6403</v>
      </c>
      <c r="B4777" t="s">
        <v>4042</v>
      </c>
      <c r="C4777" t="s">
        <v>4557</v>
      </c>
      <c r="D4777" t="s">
        <v>4558</v>
      </c>
      <c r="E4777" t="s">
        <v>4039</v>
      </c>
      <c r="F4777">
        <v>0</v>
      </c>
      <c r="G4777">
        <v>0</v>
      </c>
    </row>
    <row r="4778" spans="1:7" hidden="1" x14ac:dyDescent="0.25">
      <c r="A4778" t="s">
        <v>6403</v>
      </c>
      <c r="B4778" t="s">
        <v>4401</v>
      </c>
      <c r="C4778" t="s">
        <v>6494</v>
      </c>
      <c r="D4778" t="s">
        <v>6495</v>
      </c>
      <c r="E4778" t="s">
        <v>4033</v>
      </c>
      <c r="F4778">
        <v>0</v>
      </c>
      <c r="G4778">
        <v>0</v>
      </c>
    </row>
    <row r="4779" spans="1:7" hidden="1" x14ac:dyDescent="0.25">
      <c r="A4779" t="s">
        <v>6403</v>
      </c>
      <c r="B4779" t="s">
        <v>4055</v>
      </c>
      <c r="C4779" t="s">
        <v>4233</v>
      </c>
      <c r="D4779" t="s">
        <v>3189</v>
      </c>
      <c r="E4779" t="s">
        <v>4033</v>
      </c>
      <c r="F4779">
        <v>0</v>
      </c>
      <c r="G4779">
        <v>0</v>
      </c>
    </row>
    <row r="4780" spans="1:7" hidden="1" x14ac:dyDescent="0.25">
      <c r="A4780" t="s">
        <v>6403</v>
      </c>
      <c r="B4780" t="s">
        <v>4037</v>
      </c>
      <c r="C4780" t="s">
        <v>5550</v>
      </c>
      <c r="D4780" t="s">
        <v>3190</v>
      </c>
      <c r="E4780" t="s">
        <v>4033</v>
      </c>
      <c r="F4780">
        <v>1</v>
      </c>
      <c r="G4780">
        <v>37.42</v>
      </c>
    </row>
    <row r="4781" spans="1:7" hidden="1" x14ac:dyDescent="0.25">
      <c r="A4781" t="s">
        <v>6403</v>
      </c>
      <c r="B4781" t="s">
        <v>4037</v>
      </c>
      <c r="C4781" t="s">
        <v>6496</v>
      </c>
      <c r="D4781" t="s">
        <v>6497</v>
      </c>
      <c r="E4781" t="s">
        <v>4033</v>
      </c>
      <c r="F4781">
        <v>0</v>
      </c>
      <c r="G4781">
        <v>0</v>
      </c>
    </row>
    <row r="4782" spans="1:7" hidden="1" x14ac:dyDescent="0.25">
      <c r="A4782" t="s">
        <v>6403</v>
      </c>
      <c r="B4782" t="s">
        <v>4040</v>
      </c>
      <c r="C4782" t="s">
        <v>5554</v>
      </c>
      <c r="D4782" t="s">
        <v>3195</v>
      </c>
      <c r="E4782" t="s">
        <v>4033</v>
      </c>
      <c r="F4782">
        <v>300</v>
      </c>
      <c r="G4782">
        <v>221.34</v>
      </c>
    </row>
    <row r="4783" spans="1:7" hidden="1" x14ac:dyDescent="0.25">
      <c r="A4783" t="s">
        <v>6403</v>
      </c>
      <c r="B4783" t="s">
        <v>4494</v>
      </c>
      <c r="C4783" t="s">
        <v>6498</v>
      </c>
      <c r="D4783" t="s">
        <v>6499</v>
      </c>
      <c r="E4783" t="s">
        <v>4033</v>
      </c>
      <c r="F4783">
        <v>2</v>
      </c>
      <c r="G4783">
        <v>4.82</v>
      </c>
    </row>
    <row r="4784" spans="1:7" hidden="1" x14ac:dyDescent="0.25">
      <c r="A4784" t="s">
        <v>6403</v>
      </c>
      <c r="B4784" t="s">
        <v>4494</v>
      </c>
      <c r="C4784" t="s">
        <v>6500</v>
      </c>
      <c r="D4784" t="s">
        <v>6501</v>
      </c>
      <c r="E4784" t="s">
        <v>4033</v>
      </c>
      <c r="F4784">
        <v>5</v>
      </c>
      <c r="G4784">
        <v>11.75</v>
      </c>
    </row>
    <row r="4785" spans="1:7" hidden="1" x14ac:dyDescent="0.25">
      <c r="A4785" t="s">
        <v>6403</v>
      </c>
      <c r="B4785" t="s">
        <v>4037</v>
      </c>
      <c r="C4785" t="s">
        <v>4837</v>
      </c>
      <c r="D4785" t="s">
        <v>4838</v>
      </c>
      <c r="E4785" t="s">
        <v>4033</v>
      </c>
      <c r="F4785">
        <v>1</v>
      </c>
      <c r="G4785">
        <v>32.340000000000003</v>
      </c>
    </row>
    <row r="4786" spans="1:7" hidden="1" x14ac:dyDescent="0.25">
      <c r="A4786" t="s">
        <v>6403</v>
      </c>
      <c r="B4786" t="s">
        <v>4037</v>
      </c>
      <c r="C4786" t="s">
        <v>5556</v>
      </c>
      <c r="D4786" t="s">
        <v>3198</v>
      </c>
      <c r="E4786" t="s">
        <v>4033</v>
      </c>
      <c r="F4786">
        <v>1</v>
      </c>
      <c r="G4786">
        <v>29.7</v>
      </c>
    </row>
    <row r="4787" spans="1:7" hidden="1" x14ac:dyDescent="0.25">
      <c r="A4787" t="s">
        <v>6403</v>
      </c>
      <c r="B4787" t="s">
        <v>4037</v>
      </c>
      <c r="C4787" t="s">
        <v>4578</v>
      </c>
      <c r="D4787" t="s">
        <v>3200</v>
      </c>
      <c r="E4787" t="s">
        <v>4033</v>
      </c>
      <c r="F4787">
        <v>1</v>
      </c>
      <c r="G4787">
        <v>29.7</v>
      </c>
    </row>
    <row r="4788" spans="1:7" hidden="1" x14ac:dyDescent="0.25">
      <c r="A4788" t="s">
        <v>6403</v>
      </c>
      <c r="B4788" t="s">
        <v>4037</v>
      </c>
      <c r="C4788" t="s">
        <v>5557</v>
      </c>
      <c r="D4788" t="s">
        <v>3202</v>
      </c>
      <c r="E4788" t="s">
        <v>4033</v>
      </c>
      <c r="F4788">
        <v>1</v>
      </c>
      <c r="G4788">
        <v>17.16</v>
      </c>
    </row>
    <row r="4789" spans="1:7" hidden="1" x14ac:dyDescent="0.25">
      <c r="A4789" t="s">
        <v>6403</v>
      </c>
      <c r="B4789" t="s">
        <v>4037</v>
      </c>
      <c r="C4789" t="s">
        <v>5559</v>
      </c>
      <c r="D4789" t="s">
        <v>3206</v>
      </c>
      <c r="E4789" t="s">
        <v>4033</v>
      </c>
      <c r="F4789">
        <v>1</v>
      </c>
      <c r="G4789">
        <v>17.36</v>
      </c>
    </row>
    <row r="4790" spans="1:7" hidden="1" x14ac:dyDescent="0.25">
      <c r="A4790" t="s">
        <v>6403</v>
      </c>
      <c r="B4790" t="s">
        <v>4037</v>
      </c>
      <c r="C4790" t="s">
        <v>4583</v>
      </c>
      <c r="D4790" t="s">
        <v>3208</v>
      </c>
      <c r="E4790" t="s">
        <v>4033</v>
      </c>
      <c r="F4790">
        <v>1</v>
      </c>
      <c r="G4790">
        <v>17.36</v>
      </c>
    </row>
    <row r="4791" spans="1:7" hidden="1" x14ac:dyDescent="0.25">
      <c r="A4791" t="s">
        <v>6403</v>
      </c>
      <c r="B4791" t="s">
        <v>4494</v>
      </c>
      <c r="C4791" t="s">
        <v>6502</v>
      </c>
      <c r="D4791" t="s">
        <v>6503</v>
      </c>
      <c r="E4791" t="s">
        <v>4033</v>
      </c>
      <c r="F4791">
        <v>0</v>
      </c>
      <c r="G4791">
        <v>0</v>
      </c>
    </row>
    <row r="4792" spans="1:7" hidden="1" x14ac:dyDescent="0.25">
      <c r="A4792" t="s">
        <v>6403</v>
      </c>
      <c r="B4792" t="s">
        <v>4091</v>
      </c>
      <c r="C4792" t="s">
        <v>5562</v>
      </c>
      <c r="D4792" t="s">
        <v>3215</v>
      </c>
      <c r="E4792" t="s">
        <v>4033</v>
      </c>
      <c r="F4792">
        <v>30</v>
      </c>
      <c r="G4792">
        <v>359.5</v>
      </c>
    </row>
    <row r="4793" spans="1:7" hidden="1" x14ac:dyDescent="0.25">
      <c r="A4793" t="s">
        <v>6403</v>
      </c>
      <c r="B4793" t="s">
        <v>4091</v>
      </c>
      <c r="C4793" t="s">
        <v>5563</v>
      </c>
      <c r="D4793" t="s">
        <v>3216</v>
      </c>
      <c r="E4793" t="s">
        <v>4033</v>
      </c>
      <c r="F4793">
        <v>15</v>
      </c>
      <c r="G4793">
        <v>703.86</v>
      </c>
    </row>
    <row r="4794" spans="1:7" hidden="1" x14ac:dyDescent="0.25">
      <c r="A4794" t="s">
        <v>6403</v>
      </c>
      <c r="B4794" t="s">
        <v>4091</v>
      </c>
      <c r="C4794" t="s">
        <v>5568</v>
      </c>
      <c r="D4794" t="s">
        <v>3221</v>
      </c>
      <c r="E4794" t="s">
        <v>4033</v>
      </c>
      <c r="F4794">
        <v>0</v>
      </c>
      <c r="G4794">
        <v>0</v>
      </c>
    </row>
    <row r="4795" spans="1:7" hidden="1" x14ac:dyDescent="0.25">
      <c r="A4795" t="s">
        <v>6403</v>
      </c>
      <c r="B4795" t="s">
        <v>4234</v>
      </c>
      <c r="C4795" t="s">
        <v>6504</v>
      </c>
      <c r="D4795" t="s">
        <v>6505</v>
      </c>
      <c r="E4795" t="s">
        <v>4033</v>
      </c>
      <c r="F4795">
        <v>5</v>
      </c>
      <c r="G4795">
        <v>24.25</v>
      </c>
    </row>
    <row r="4796" spans="1:7" hidden="1" x14ac:dyDescent="0.25">
      <c r="A4796" t="s">
        <v>6403</v>
      </c>
      <c r="B4796" t="s">
        <v>4234</v>
      </c>
      <c r="C4796" t="s">
        <v>6506</v>
      </c>
      <c r="D4796" t="s">
        <v>6507</v>
      </c>
      <c r="E4796" t="s">
        <v>4033</v>
      </c>
      <c r="F4796">
        <v>7</v>
      </c>
      <c r="G4796">
        <v>103.3</v>
      </c>
    </row>
    <row r="4797" spans="1:7" hidden="1" x14ac:dyDescent="0.25">
      <c r="A4797" t="s">
        <v>6403</v>
      </c>
      <c r="B4797" t="s">
        <v>4083</v>
      </c>
      <c r="C4797" t="s">
        <v>4588</v>
      </c>
      <c r="D4797" t="s">
        <v>3232</v>
      </c>
      <c r="E4797" t="s">
        <v>4033</v>
      </c>
      <c r="F4797">
        <v>0</v>
      </c>
      <c r="G4797">
        <v>0</v>
      </c>
    </row>
    <row r="4798" spans="1:7" hidden="1" x14ac:dyDescent="0.25">
      <c r="A4798" t="s">
        <v>6403</v>
      </c>
      <c r="B4798" t="s">
        <v>4083</v>
      </c>
      <c r="C4798" t="s">
        <v>4237</v>
      </c>
      <c r="D4798" t="s">
        <v>3233</v>
      </c>
      <c r="E4798" t="s">
        <v>4033</v>
      </c>
      <c r="F4798">
        <v>10</v>
      </c>
      <c r="G4798">
        <v>29.5</v>
      </c>
    </row>
    <row r="4799" spans="1:7" hidden="1" x14ac:dyDescent="0.25">
      <c r="A4799" t="s">
        <v>6403</v>
      </c>
      <c r="B4799" t="s">
        <v>4083</v>
      </c>
      <c r="C4799" t="s">
        <v>4589</v>
      </c>
      <c r="D4799" t="s">
        <v>3234</v>
      </c>
      <c r="E4799" t="s">
        <v>4033</v>
      </c>
      <c r="F4799">
        <v>15</v>
      </c>
      <c r="G4799">
        <v>44.1</v>
      </c>
    </row>
    <row r="4800" spans="1:7" hidden="1" x14ac:dyDescent="0.25">
      <c r="A4800" t="s">
        <v>6403</v>
      </c>
      <c r="B4800" t="s">
        <v>4234</v>
      </c>
      <c r="C4800" t="s">
        <v>6144</v>
      </c>
      <c r="D4800" t="s">
        <v>6145</v>
      </c>
      <c r="E4800" t="s">
        <v>4033</v>
      </c>
      <c r="F4800">
        <v>4</v>
      </c>
      <c r="G4800">
        <v>5.28</v>
      </c>
    </row>
    <row r="4801" spans="1:7" hidden="1" x14ac:dyDescent="0.25">
      <c r="A4801" t="s">
        <v>6403</v>
      </c>
      <c r="B4801" t="s">
        <v>4234</v>
      </c>
      <c r="C4801" t="s">
        <v>4596</v>
      </c>
      <c r="D4801" t="s">
        <v>4597</v>
      </c>
      <c r="E4801" t="s">
        <v>4033</v>
      </c>
      <c r="F4801">
        <v>1</v>
      </c>
      <c r="G4801">
        <v>10</v>
      </c>
    </row>
    <row r="4802" spans="1:7" hidden="1" x14ac:dyDescent="0.25">
      <c r="A4802" t="s">
        <v>6403</v>
      </c>
      <c r="B4802" t="s">
        <v>4234</v>
      </c>
      <c r="C4802" t="s">
        <v>6508</v>
      </c>
      <c r="D4802" t="s">
        <v>6509</v>
      </c>
      <c r="E4802" t="s">
        <v>4033</v>
      </c>
      <c r="F4802">
        <v>2</v>
      </c>
      <c r="G4802">
        <v>7.07</v>
      </c>
    </row>
    <row r="4803" spans="1:7" hidden="1" x14ac:dyDescent="0.25">
      <c r="A4803" t="s">
        <v>6403</v>
      </c>
      <c r="B4803" t="s">
        <v>4234</v>
      </c>
      <c r="C4803" t="s">
        <v>4598</v>
      </c>
      <c r="D4803" t="s">
        <v>3259</v>
      </c>
      <c r="E4803" t="s">
        <v>4033</v>
      </c>
      <c r="F4803">
        <v>5</v>
      </c>
      <c r="G4803">
        <v>50</v>
      </c>
    </row>
    <row r="4804" spans="1:7" hidden="1" x14ac:dyDescent="0.25">
      <c r="A4804" t="s">
        <v>6403</v>
      </c>
      <c r="B4804" t="s">
        <v>4477</v>
      </c>
      <c r="C4804" t="s">
        <v>5581</v>
      </c>
      <c r="D4804" t="s">
        <v>5582</v>
      </c>
      <c r="E4804" t="s">
        <v>4033</v>
      </c>
      <c r="F4804">
        <v>0</v>
      </c>
      <c r="G4804">
        <v>0</v>
      </c>
    </row>
    <row r="4805" spans="1:7" hidden="1" x14ac:dyDescent="0.25">
      <c r="A4805" t="s">
        <v>6403</v>
      </c>
      <c r="B4805" t="s">
        <v>4477</v>
      </c>
      <c r="C4805" t="s">
        <v>5583</v>
      </c>
      <c r="D4805" t="s">
        <v>5584</v>
      </c>
      <c r="E4805" t="s">
        <v>4033</v>
      </c>
      <c r="F4805">
        <v>0</v>
      </c>
      <c r="G4805">
        <v>0</v>
      </c>
    </row>
    <row r="4806" spans="1:7" hidden="1" x14ac:dyDescent="0.25">
      <c r="A4806" t="s">
        <v>6403</v>
      </c>
      <c r="B4806" t="s">
        <v>4055</v>
      </c>
      <c r="C4806" t="s">
        <v>5588</v>
      </c>
      <c r="D4806" t="s">
        <v>3276</v>
      </c>
      <c r="E4806" t="s">
        <v>4033</v>
      </c>
      <c r="F4806">
        <v>125</v>
      </c>
      <c r="G4806">
        <v>325</v>
      </c>
    </row>
    <row r="4807" spans="1:7" hidden="1" x14ac:dyDescent="0.25">
      <c r="A4807" t="s">
        <v>6403</v>
      </c>
      <c r="B4807" t="s">
        <v>4401</v>
      </c>
      <c r="C4807" t="s">
        <v>5599</v>
      </c>
      <c r="D4807" t="s">
        <v>3294</v>
      </c>
      <c r="E4807" t="s">
        <v>4033</v>
      </c>
      <c r="F4807">
        <v>0</v>
      </c>
      <c r="G4807">
        <v>0</v>
      </c>
    </row>
    <row r="4808" spans="1:7" hidden="1" x14ac:dyDescent="0.25">
      <c r="A4808" t="s">
        <v>6403</v>
      </c>
      <c r="B4808" t="s">
        <v>4234</v>
      </c>
      <c r="C4808" t="s">
        <v>6510</v>
      </c>
      <c r="D4808" t="s">
        <v>6511</v>
      </c>
      <c r="E4808" t="s">
        <v>4033</v>
      </c>
      <c r="F4808">
        <v>5</v>
      </c>
      <c r="G4808">
        <v>117.5</v>
      </c>
    </row>
    <row r="4809" spans="1:7" hidden="1" x14ac:dyDescent="0.25">
      <c r="A4809" t="s">
        <v>6403</v>
      </c>
      <c r="B4809" t="s">
        <v>4234</v>
      </c>
      <c r="C4809" t="s">
        <v>6512</v>
      </c>
      <c r="D4809" t="s">
        <v>6513</v>
      </c>
      <c r="E4809" t="s">
        <v>4033</v>
      </c>
      <c r="F4809">
        <v>3</v>
      </c>
      <c r="G4809">
        <v>4.5</v>
      </c>
    </row>
    <row r="4810" spans="1:7" hidden="1" x14ac:dyDescent="0.25">
      <c r="A4810" t="s">
        <v>6403</v>
      </c>
      <c r="B4810" t="s">
        <v>4040</v>
      </c>
      <c r="C4810" t="s">
        <v>4844</v>
      </c>
      <c r="D4810" t="s">
        <v>3330</v>
      </c>
      <c r="E4810" t="s">
        <v>4033</v>
      </c>
      <c r="F4810">
        <v>0</v>
      </c>
      <c r="G4810">
        <v>0</v>
      </c>
    </row>
    <row r="4811" spans="1:7" hidden="1" x14ac:dyDescent="0.25">
      <c r="A4811" t="s">
        <v>6403</v>
      </c>
      <c r="B4811" t="s">
        <v>4042</v>
      </c>
      <c r="C4811" t="s">
        <v>5617</v>
      </c>
      <c r="D4811" t="s">
        <v>3333</v>
      </c>
      <c r="E4811" t="s">
        <v>4033</v>
      </c>
      <c r="F4811">
        <v>9</v>
      </c>
      <c r="G4811">
        <v>31.5</v>
      </c>
    </row>
    <row r="4812" spans="1:7" hidden="1" x14ac:dyDescent="0.25">
      <c r="A4812" t="s">
        <v>6403</v>
      </c>
      <c r="B4812" t="s">
        <v>4166</v>
      </c>
      <c r="C4812" t="s">
        <v>5622</v>
      </c>
      <c r="D4812" t="s">
        <v>3338</v>
      </c>
      <c r="E4812" t="s">
        <v>4033</v>
      </c>
      <c r="F4812">
        <v>21</v>
      </c>
      <c r="G4812">
        <v>94.5</v>
      </c>
    </row>
    <row r="4813" spans="1:7" hidden="1" x14ac:dyDescent="0.25">
      <c r="A4813" t="s">
        <v>6403</v>
      </c>
      <c r="B4813" t="s">
        <v>4042</v>
      </c>
      <c r="C4813" t="s">
        <v>4608</v>
      </c>
      <c r="D4813" t="s">
        <v>3343</v>
      </c>
      <c r="E4813" t="s">
        <v>4033</v>
      </c>
      <c r="F4813">
        <v>72</v>
      </c>
      <c r="G4813">
        <v>238.02</v>
      </c>
    </row>
    <row r="4814" spans="1:7" hidden="1" x14ac:dyDescent="0.25">
      <c r="A4814" t="s">
        <v>6403</v>
      </c>
      <c r="B4814" t="s">
        <v>4042</v>
      </c>
      <c r="C4814" t="s">
        <v>4260</v>
      </c>
      <c r="D4814" t="s">
        <v>3347</v>
      </c>
      <c r="E4814" t="s">
        <v>4033</v>
      </c>
      <c r="F4814">
        <v>0</v>
      </c>
      <c r="G4814">
        <v>0</v>
      </c>
    </row>
    <row r="4815" spans="1:7" hidden="1" x14ac:dyDescent="0.25">
      <c r="A4815" t="s">
        <v>6403</v>
      </c>
      <c r="B4815" t="s">
        <v>4042</v>
      </c>
      <c r="C4815" t="s">
        <v>6514</v>
      </c>
      <c r="D4815" t="s">
        <v>3347</v>
      </c>
      <c r="E4815" t="s">
        <v>4093</v>
      </c>
      <c r="F4815">
        <v>0</v>
      </c>
      <c r="G4815">
        <v>0</v>
      </c>
    </row>
    <row r="4816" spans="1:7" hidden="1" x14ac:dyDescent="0.25">
      <c r="A4816" t="s">
        <v>6403</v>
      </c>
      <c r="B4816" t="s">
        <v>4055</v>
      </c>
      <c r="C4816" t="s">
        <v>4262</v>
      </c>
      <c r="D4816" t="s">
        <v>3350</v>
      </c>
      <c r="E4816" t="s">
        <v>4033</v>
      </c>
      <c r="F4816">
        <v>8</v>
      </c>
      <c r="G4816">
        <v>199.24</v>
      </c>
    </row>
    <row r="4817" spans="1:7" hidden="1" x14ac:dyDescent="0.25">
      <c r="A4817" t="s">
        <v>6403</v>
      </c>
      <c r="B4817" t="s">
        <v>4055</v>
      </c>
      <c r="C4817" t="s">
        <v>4263</v>
      </c>
      <c r="D4817" t="s">
        <v>3351</v>
      </c>
      <c r="E4817" t="s">
        <v>4033</v>
      </c>
      <c r="F4817">
        <v>9</v>
      </c>
      <c r="G4817">
        <v>212.85</v>
      </c>
    </row>
    <row r="4818" spans="1:7" hidden="1" x14ac:dyDescent="0.25">
      <c r="A4818" t="s">
        <v>6403</v>
      </c>
      <c r="B4818" t="s">
        <v>4055</v>
      </c>
      <c r="C4818" t="s">
        <v>4264</v>
      </c>
      <c r="D4818" t="s">
        <v>3352</v>
      </c>
      <c r="E4818" t="s">
        <v>4033</v>
      </c>
      <c r="F4818">
        <v>107</v>
      </c>
      <c r="G4818">
        <v>2576.08</v>
      </c>
    </row>
    <row r="4819" spans="1:7" hidden="1" x14ac:dyDescent="0.25">
      <c r="A4819" t="s">
        <v>6403</v>
      </c>
      <c r="B4819" t="s">
        <v>4055</v>
      </c>
      <c r="C4819" t="s">
        <v>4266</v>
      </c>
      <c r="D4819" t="s">
        <v>3354</v>
      </c>
      <c r="E4819" t="s">
        <v>4033</v>
      </c>
      <c r="F4819">
        <v>9</v>
      </c>
      <c r="G4819">
        <v>149.71</v>
      </c>
    </row>
    <row r="4820" spans="1:7" hidden="1" x14ac:dyDescent="0.25">
      <c r="A4820" t="s">
        <v>6403</v>
      </c>
      <c r="B4820" t="s">
        <v>4055</v>
      </c>
      <c r="C4820" t="s">
        <v>4268</v>
      </c>
      <c r="D4820" t="s">
        <v>3357</v>
      </c>
      <c r="E4820" t="s">
        <v>4033</v>
      </c>
      <c r="F4820">
        <v>9</v>
      </c>
      <c r="G4820">
        <v>188.87</v>
      </c>
    </row>
    <row r="4821" spans="1:7" hidden="1" x14ac:dyDescent="0.25">
      <c r="A4821" t="s">
        <v>6403</v>
      </c>
      <c r="B4821" t="s">
        <v>4055</v>
      </c>
      <c r="C4821" t="s">
        <v>4847</v>
      </c>
      <c r="D4821" t="s">
        <v>3362</v>
      </c>
      <c r="E4821" t="s">
        <v>4030</v>
      </c>
      <c r="F4821">
        <v>2</v>
      </c>
      <c r="G4821">
        <v>22</v>
      </c>
    </row>
    <row r="4822" spans="1:7" hidden="1" x14ac:dyDescent="0.25">
      <c r="A4822" t="s">
        <v>6403</v>
      </c>
      <c r="B4822" t="s">
        <v>4055</v>
      </c>
      <c r="C4822" t="s">
        <v>5631</v>
      </c>
      <c r="D4822" t="s">
        <v>3364</v>
      </c>
      <c r="E4822" t="s">
        <v>4030</v>
      </c>
      <c r="F4822">
        <v>4</v>
      </c>
      <c r="G4822">
        <v>44</v>
      </c>
    </row>
    <row r="4823" spans="1:7" hidden="1" x14ac:dyDescent="0.25">
      <c r="A4823" t="s">
        <v>6403</v>
      </c>
      <c r="B4823" t="s">
        <v>4055</v>
      </c>
      <c r="C4823" t="s">
        <v>5632</v>
      </c>
      <c r="D4823" t="s">
        <v>3365</v>
      </c>
      <c r="E4823" t="s">
        <v>4030</v>
      </c>
      <c r="F4823">
        <v>2</v>
      </c>
      <c r="G4823">
        <v>22</v>
      </c>
    </row>
    <row r="4824" spans="1:7" hidden="1" x14ac:dyDescent="0.25">
      <c r="A4824" t="s">
        <v>6403</v>
      </c>
      <c r="B4824" t="s">
        <v>4055</v>
      </c>
      <c r="C4824" t="s">
        <v>4269</v>
      </c>
      <c r="D4824" t="s">
        <v>3367</v>
      </c>
      <c r="E4824" t="s">
        <v>4030</v>
      </c>
      <c r="F4824">
        <v>5</v>
      </c>
      <c r="G4824">
        <v>55</v>
      </c>
    </row>
    <row r="4825" spans="1:7" hidden="1" x14ac:dyDescent="0.25">
      <c r="A4825" t="s">
        <v>6403</v>
      </c>
      <c r="B4825" t="s">
        <v>4055</v>
      </c>
      <c r="C4825" t="s">
        <v>5959</v>
      </c>
      <c r="D4825" t="s">
        <v>3379</v>
      </c>
      <c r="E4825" t="s">
        <v>4033</v>
      </c>
      <c r="F4825">
        <v>1</v>
      </c>
      <c r="G4825">
        <v>19.399999999999999</v>
      </c>
    </row>
    <row r="4826" spans="1:7" hidden="1" x14ac:dyDescent="0.25">
      <c r="A4826" t="s">
        <v>6403</v>
      </c>
      <c r="B4826" t="s">
        <v>4055</v>
      </c>
      <c r="C4826" t="s">
        <v>4610</v>
      </c>
      <c r="D4826" t="s">
        <v>3382</v>
      </c>
      <c r="E4826" t="s">
        <v>4030</v>
      </c>
      <c r="F4826">
        <v>50</v>
      </c>
      <c r="G4826">
        <v>13.35</v>
      </c>
    </row>
    <row r="4827" spans="1:7" hidden="1" x14ac:dyDescent="0.25">
      <c r="A4827" t="s">
        <v>6403</v>
      </c>
      <c r="B4827" t="s">
        <v>4055</v>
      </c>
      <c r="C4827" t="s">
        <v>4611</v>
      </c>
      <c r="D4827" t="s">
        <v>3383</v>
      </c>
      <c r="E4827" t="s">
        <v>4030</v>
      </c>
      <c r="F4827">
        <v>50</v>
      </c>
      <c r="G4827">
        <v>13.1</v>
      </c>
    </row>
    <row r="4828" spans="1:7" hidden="1" x14ac:dyDescent="0.25">
      <c r="A4828" t="s">
        <v>6403</v>
      </c>
      <c r="B4828" t="s">
        <v>4055</v>
      </c>
      <c r="C4828" t="s">
        <v>4612</v>
      </c>
      <c r="D4828" t="s">
        <v>3384</v>
      </c>
      <c r="E4828" t="s">
        <v>4030</v>
      </c>
      <c r="F4828">
        <v>50</v>
      </c>
      <c r="G4828">
        <v>13.31</v>
      </c>
    </row>
    <row r="4829" spans="1:7" hidden="1" x14ac:dyDescent="0.25">
      <c r="A4829" t="s">
        <v>6403</v>
      </c>
      <c r="B4829" t="s">
        <v>4055</v>
      </c>
      <c r="C4829" t="s">
        <v>4613</v>
      </c>
      <c r="D4829" t="s">
        <v>3385</v>
      </c>
      <c r="E4829" t="s">
        <v>4030</v>
      </c>
      <c r="F4829">
        <v>50</v>
      </c>
      <c r="G4829">
        <v>13.32</v>
      </c>
    </row>
    <row r="4830" spans="1:7" hidden="1" x14ac:dyDescent="0.25">
      <c r="A4830" t="s">
        <v>6403</v>
      </c>
      <c r="B4830" t="s">
        <v>4055</v>
      </c>
      <c r="C4830" t="s">
        <v>4614</v>
      </c>
      <c r="D4830" t="s">
        <v>3386</v>
      </c>
      <c r="E4830" t="s">
        <v>4030</v>
      </c>
      <c r="F4830">
        <v>50</v>
      </c>
      <c r="G4830">
        <v>22.24</v>
      </c>
    </row>
    <row r="4831" spans="1:7" hidden="1" x14ac:dyDescent="0.25">
      <c r="A4831" t="s">
        <v>6403</v>
      </c>
      <c r="B4831" t="s">
        <v>4055</v>
      </c>
      <c r="C4831" t="s">
        <v>4615</v>
      </c>
      <c r="D4831" t="s">
        <v>3387</v>
      </c>
      <c r="E4831" t="s">
        <v>4030</v>
      </c>
      <c r="F4831">
        <v>50</v>
      </c>
      <c r="G4831">
        <v>13.29</v>
      </c>
    </row>
    <row r="4832" spans="1:7" hidden="1" x14ac:dyDescent="0.25">
      <c r="A4832" t="s">
        <v>6403</v>
      </c>
      <c r="B4832" t="s">
        <v>4055</v>
      </c>
      <c r="C4832" t="s">
        <v>4616</v>
      </c>
      <c r="D4832" t="s">
        <v>3388</v>
      </c>
      <c r="E4832" t="s">
        <v>4030</v>
      </c>
      <c r="F4832">
        <v>50</v>
      </c>
      <c r="G4832">
        <v>13.06</v>
      </c>
    </row>
    <row r="4833" spans="1:7" hidden="1" x14ac:dyDescent="0.25">
      <c r="A4833" t="s">
        <v>6403</v>
      </c>
      <c r="B4833" t="s">
        <v>4055</v>
      </c>
      <c r="C4833" t="s">
        <v>4617</v>
      </c>
      <c r="D4833" t="s">
        <v>3389</v>
      </c>
      <c r="E4833" t="s">
        <v>4030</v>
      </c>
      <c r="F4833">
        <v>50</v>
      </c>
      <c r="G4833">
        <v>13.11</v>
      </c>
    </row>
    <row r="4834" spans="1:7" hidden="1" x14ac:dyDescent="0.25">
      <c r="A4834" t="s">
        <v>6403</v>
      </c>
      <c r="B4834" t="s">
        <v>4055</v>
      </c>
      <c r="C4834" t="s">
        <v>6156</v>
      </c>
      <c r="D4834" t="s">
        <v>3390</v>
      </c>
      <c r="E4834" t="s">
        <v>4033</v>
      </c>
      <c r="F4834">
        <v>0</v>
      </c>
      <c r="G4834">
        <v>0</v>
      </c>
    </row>
    <row r="4835" spans="1:7" hidden="1" x14ac:dyDescent="0.25">
      <c r="A4835" t="s">
        <v>6403</v>
      </c>
      <c r="B4835" t="s">
        <v>4055</v>
      </c>
      <c r="C4835" t="s">
        <v>4618</v>
      </c>
      <c r="D4835" t="s">
        <v>3393</v>
      </c>
      <c r="E4835" t="s">
        <v>4030</v>
      </c>
      <c r="F4835">
        <v>50</v>
      </c>
      <c r="G4835">
        <v>22.03</v>
      </c>
    </row>
    <row r="4836" spans="1:7" hidden="1" x14ac:dyDescent="0.25">
      <c r="A4836" t="s">
        <v>6403</v>
      </c>
      <c r="B4836" t="s">
        <v>4055</v>
      </c>
      <c r="C4836" t="s">
        <v>4619</v>
      </c>
      <c r="D4836" t="s">
        <v>3394</v>
      </c>
      <c r="E4836" t="s">
        <v>4030</v>
      </c>
      <c r="F4836">
        <v>31</v>
      </c>
      <c r="G4836">
        <v>13.78</v>
      </c>
    </row>
    <row r="4837" spans="1:7" hidden="1" x14ac:dyDescent="0.25">
      <c r="A4837" t="s">
        <v>6403</v>
      </c>
      <c r="B4837" t="s">
        <v>4055</v>
      </c>
      <c r="C4837" t="s">
        <v>4621</v>
      </c>
      <c r="D4837" t="s">
        <v>3396</v>
      </c>
      <c r="E4837" t="s">
        <v>4030</v>
      </c>
      <c r="F4837">
        <v>50</v>
      </c>
      <c r="G4837">
        <v>22.01</v>
      </c>
    </row>
    <row r="4838" spans="1:7" hidden="1" x14ac:dyDescent="0.25">
      <c r="A4838" t="s">
        <v>6403</v>
      </c>
      <c r="B4838" t="s">
        <v>4055</v>
      </c>
      <c r="C4838" t="s">
        <v>4623</v>
      </c>
      <c r="D4838" t="s">
        <v>3398</v>
      </c>
      <c r="E4838" t="s">
        <v>4030</v>
      </c>
      <c r="F4838">
        <v>50</v>
      </c>
      <c r="G4838">
        <v>22.11</v>
      </c>
    </row>
    <row r="4839" spans="1:7" hidden="1" x14ac:dyDescent="0.25">
      <c r="A4839" t="s">
        <v>6403</v>
      </c>
      <c r="B4839" t="s">
        <v>4055</v>
      </c>
      <c r="C4839" t="s">
        <v>4624</v>
      </c>
      <c r="D4839" t="s">
        <v>3399</v>
      </c>
      <c r="E4839" t="s">
        <v>4030</v>
      </c>
      <c r="F4839">
        <v>40</v>
      </c>
      <c r="G4839">
        <v>17.55</v>
      </c>
    </row>
    <row r="4840" spans="1:7" hidden="1" x14ac:dyDescent="0.25">
      <c r="A4840" t="s">
        <v>6403</v>
      </c>
      <c r="B4840" t="s">
        <v>4055</v>
      </c>
      <c r="C4840" t="s">
        <v>4626</v>
      </c>
      <c r="D4840" t="s">
        <v>3402</v>
      </c>
      <c r="E4840" t="s">
        <v>4030</v>
      </c>
      <c r="F4840">
        <v>50</v>
      </c>
      <c r="G4840">
        <v>22</v>
      </c>
    </row>
    <row r="4841" spans="1:7" hidden="1" x14ac:dyDescent="0.25">
      <c r="A4841" t="s">
        <v>6403</v>
      </c>
      <c r="B4841" t="s">
        <v>4055</v>
      </c>
      <c r="C4841" t="s">
        <v>4634</v>
      </c>
      <c r="D4841" t="s">
        <v>3410</v>
      </c>
      <c r="E4841" t="s">
        <v>4030</v>
      </c>
      <c r="F4841">
        <v>50</v>
      </c>
      <c r="G4841">
        <v>22.16</v>
      </c>
    </row>
    <row r="4842" spans="1:7" hidden="1" x14ac:dyDescent="0.25">
      <c r="A4842" t="s">
        <v>6403</v>
      </c>
      <c r="B4842" t="s">
        <v>4042</v>
      </c>
      <c r="C4842" t="s">
        <v>4278</v>
      </c>
      <c r="D4842" t="s">
        <v>3423</v>
      </c>
      <c r="E4842" t="s">
        <v>4030</v>
      </c>
      <c r="F4842">
        <v>35</v>
      </c>
      <c r="G4842">
        <v>2524.29</v>
      </c>
    </row>
    <row r="4843" spans="1:7" hidden="1" x14ac:dyDescent="0.25">
      <c r="A4843" t="s">
        <v>6403</v>
      </c>
      <c r="B4843" t="s">
        <v>4042</v>
      </c>
      <c r="C4843" t="s">
        <v>4279</v>
      </c>
      <c r="D4843" t="s">
        <v>3424</v>
      </c>
      <c r="E4843" t="s">
        <v>4030</v>
      </c>
      <c r="F4843">
        <v>4</v>
      </c>
      <c r="G4843">
        <v>178</v>
      </c>
    </row>
    <row r="4844" spans="1:7" hidden="1" x14ac:dyDescent="0.25">
      <c r="A4844" t="s">
        <v>6403</v>
      </c>
      <c r="B4844" t="s">
        <v>4055</v>
      </c>
      <c r="C4844" t="s">
        <v>4280</v>
      </c>
      <c r="D4844" t="s">
        <v>4281</v>
      </c>
      <c r="E4844" t="s">
        <v>4030</v>
      </c>
      <c r="F4844">
        <v>50</v>
      </c>
      <c r="G4844">
        <v>12.03</v>
      </c>
    </row>
    <row r="4845" spans="1:7" hidden="1" x14ac:dyDescent="0.25">
      <c r="A4845" t="s">
        <v>6403</v>
      </c>
      <c r="B4845" t="s">
        <v>4234</v>
      </c>
      <c r="C4845" t="s">
        <v>4287</v>
      </c>
      <c r="D4845" t="s">
        <v>3454</v>
      </c>
      <c r="E4845" t="s">
        <v>4033</v>
      </c>
      <c r="F4845">
        <v>100</v>
      </c>
      <c r="G4845">
        <v>23.77</v>
      </c>
    </row>
    <row r="4846" spans="1:7" hidden="1" x14ac:dyDescent="0.25">
      <c r="A4846" t="s">
        <v>6403</v>
      </c>
      <c r="B4846" t="s">
        <v>4553</v>
      </c>
      <c r="C4846" t="s">
        <v>6515</v>
      </c>
      <c r="D4846" t="s">
        <v>3456</v>
      </c>
      <c r="E4846" t="s">
        <v>4033</v>
      </c>
      <c r="F4846">
        <v>6</v>
      </c>
      <c r="G4846">
        <v>50.4</v>
      </c>
    </row>
    <row r="4847" spans="1:7" hidden="1" x14ac:dyDescent="0.25">
      <c r="A4847" t="s">
        <v>6403</v>
      </c>
      <c r="B4847" t="s">
        <v>4055</v>
      </c>
      <c r="C4847" t="s">
        <v>4292</v>
      </c>
      <c r="D4847" t="s">
        <v>3462</v>
      </c>
      <c r="E4847" t="s">
        <v>4033</v>
      </c>
      <c r="F4847">
        <v>7</v>
      </c>
      <c r="G4847">
        <v>10.1</v>
      </c>
    </row>
    <row r="4848" spans="1:7" hidden="1" x14ac:dyDescent="0.25">
      <c r="A4848" t="s">
        <v>6403</v>
      </c>
      <c r="B4848" t="s">
        <v>4055</v>
      </c>
      <c r="C4848" t="s">
        <v>4293</v>
      </c>
      <c r="D4848" t="s">
        <v>3465</v>
      </c>
      <c r="E4848" t="s">
        <v>4033</v>
      </c>
      <c r="F4848">
        <v>4</v>
      </c>
      <c r="G4848">
        <v>24.63</v>
      </c>
    </row>
    <row r="4849" spans="1:7" hidden="1" x14ac:dyDescent="0.25">
      <c r="A4849" t="s">
        <v>6403</v>
      </c>
      <c r="B4849" t="s">
        <v>4234</v>
      </c>
      <c r="C4849" t="s">
        <v>6516</v>
      </c>
      <c r="D4849" t="s">
        <v>6517</v>
      </c>
      <c r="E4849" t="s">
        <v>4033</v>
      </c>
      <c r="F4849">
        <v>0</v>
      </c>
      <c r="G4849">
        <v>0</v>
      </c>
    </row>
    <row r="4850" spans="1:7" hidden="1" x14ac:dyDescent="0.25">
      <c r="A4850" t="s">
        <v>6403</v>
      </c>
      <c r="B4850" t="s">
        <v>4055</v>
      </c>
      <c r="C4850" t="s">
        <v>4297</v>
      </c>
      <c r="D4850" t="s">
        <v>3478</v>
      </c>
      <c r="E4850" t="s">
        <v>4033</v>
      </c>
      <c r="F4850">
        <v>3</v>
      </c>
      <c r="G4850">
        <v>33.19</v>
      </c>
    </row>
    <row r="4851" spans="1:7" hidden="1" x14ac:dyDescent="0.25">
      <c r="A4851" t="s">
        <v>6403</v>
      </c>
      <c r="B4851" t="s">
        <v>4055</v>
      </c>
      <c r="C4851" t="s">
        <v>4301</v>
      </c>
      <c r="D4851" t="s">
        <v>3499</v>
      </c>
      <c r="E4851" t="s">
        <v>4033</v>
      </c>
      <c r="F4851">
        <v>14</v>
      </c>
      <c r="G4851">
        <v>29.68</v>
      </c>
    </row>
    <row r="4852" spans="1:7" hidden="1" x14ac:dyDescent="0.25">
      <c r="A4852" t="s">
        <v>6403</v>
      </c>
      <c r="B4852" t="s">
        <v>4055</v>
      </c>
      <c r="C4852" t="s">
        <v>4302</v>
      </c>
      <c r="D4852" t="s">
        <v>3500</v>
      </c>
      <c r="E4852" t="s">
        <v>4033</v>
      </c>
      <c r="F4852">
        <v>14</v>
      </c>
      <c r="G4852">
        <v>28.56</v>
      </c>
    </row>
    <row r="4853" spans="1:7" hidden="1" x14ac:dyDescent="0.25">
      <c r="A4853" t="s">
        <v>6403</v>
      </c>
      <c r="B4853" t="s">
        <v>4055</v>
      </c>
      <c r="C4853" t="s">
        <v>4304</v>
      </c>
      <c r="D4853" t="s">
        <v>3503</v>
      </c>
      <c r="E4853" t="s">
        <v>4033</v>
      </c>
      <c r="F4853">
        <v>14</v>
      </c>
      <c r="G4853">
        <v>28.56</v>
      </c>
    </row>
    <row r="4854" spans="1:7" hidden="1" x14ac:dyDescent="0.25">
      <c r="A4854" t="s">
        <v>6403</v>
      </c>
      <c r="B4854" t="s">
        <v>4040</v>
      </c>
      <c r="C4854" t="s">
        <v>4645</v>
      </c>
      <c r="D4854" t="s">
        <v>3506</v>
      </c>
      <c r="E4854" t="s">
        <v>4033</v>
      </c>
      <c r="F4854">
        <v>100</v>
      </c>
      <c r="G4854">
        <v>129.91999999999999</v>
      </c>
    </row>
    <row r="4855" spans="1:7" hidden="1" x14ac:dyDescent="0.25">
      <c r="A4855" t="s">
        <v>6403</v>
      </c>
      <c r="B4855" t="s">
        <v>4055</v>
      </c>
      <c r="C4855" t="s">
        <v>4305</v>
      </c>
      <c r="D4855" t="s">
        <v>3510</v>
      </c>
      <c r="E4855" t="s">
        <v>4033</v>
      </c>
      <c r="F4855">
        <v>75</v>
      </c>
      <c r="G4855">
        <v>150</v>
      </c>
    </row>
    <row r="4856" spans="1:7" hidden="1" x14ac:dyDescent="0.25">
      <c r="A4856" t="s">
        <v>6403</v>
      </c>
      <c r="B4856" t="s">
        <v>4055</v>
      </c>
      <c r="C4856" t="s">
        <v>4306</v>
      </c>
      <c r="D4856" t="s">
        <v>3511</v>
      </c>
      <c r="E4856" t="s">
        <v>4033</v>
      </c>
      <c r="F4856">
        <v>76</v>
      </c>
      <c r="G4856">
        <v>152</v>
      </c>
    </row>
    <row r="4857" spans="1:7" hidden="1" x14ac:dyDescent="0.25">
      <c r="A4857" t="s">
        <v>6403</v>
      </c>
      <c r="B4857" t="s">
        <v>4055</v>
      </c>
      <c r="C4857" t="s">
        <v>4307</v>
      </c>
      <c r="D4857" t="s">
        <v>3512</v>
      </c>
      <c r="E4857" t="s">
        <v>4033</v>
      </c>
      <c r="F4857">
        <v>78</v>
      </c>
      <c r="G4857">
        <v>158.38999999999999</v>
      </c>
    </row>
    <row r="4858" spans="1:7" hidden="1" x14ac:dyDescent="0.25">
      <c r="A4858" t="s">
        <v>6403</v>
      </c>
      <c r="B4858" t="s">
        <v>4055</v>
      </c>
      <c r="C4858" t="s">
        <v>4308</v>
      </c>
      <c r="D4858" t="s">
        <v>3513</v>
      </c>
      <c r="E4858" t="s">
        <v>4033</v>
      </c>
      <c r="F4858">
        <v>91</v>
      </c>
      <c r="G4858">
        <v>440.96</v>
      </c>
    </row>
    <row r="4859" spans="1:7" hidden="1" x14ac:dyDescent="0.25">
      <c r="A4859" t="s">
        <v>6403</v>
      </c>
      <c r="B4859" t="s">
        <v>4091</v>
      </c>
      <c r="C4859" t="s">
        <v>6518</v>
      </c>
      <c r="D4859" t="s">
        <v>6519</v>
      </c>
      <c r="E4859" t="s">
        <v>4033</v>
      </c>
      <c r="F4859">
        <v>20</v>
      </c>
      <c r="G4859">
        <v>26.6</v>
      </c>
    </row>
    <row r="4860" spans="1:7" hidden="1" x14ac:dyDescent="0.25">
      <c r="A4860" t="s">
        <v>6403</v>
      </c>
      <c r="B4860" t="s">
        <v>4091</v>
      </c>
      <c r="C4860" t="s">
        <v>6520</v>
      </c>
      <c r="D4860" t="s">
        <v>6521</v>
      </c>
      <c r="E4860" t="s">
        <v>4033</v>
      </c>
      <c r="F4860">
        <v>7</v>
      </c>
      <c r="G4860">
        <v>9.8699999999999992</v>
      </c>
    </row>
    <row r="4861" spans="1:7" hidden="1" x14ac:dyDescent="0.25">
      <c r="A4861" t="s">
        <v>6403</v>
      </c>
      <c r="B4861" t="s">
        <v>4042</v>
      </c>
      <c r="C4861" t="s">
        <v>4312</v>
      </c>
      <c r="D4861" t="s">
        <v>4313</v>
      </c>
      <c r="E4861" t="s">
        <v>4033</v>
      </c>
      <c r="F4861">
        <v>0</v>
      </c>
      <c r="G4861">
        <v>0</v>
      </c>
    </row>
    <row r="4862" spans="1:7" hidden="1" x14ac:dyDescent="0.25">
      <c r="A4862" t="s">
        <v>6403</v>
      </c>
      <c r="B4862" t="s">
        <v>4091</v>
      </c>
      <c r="C4862" t="s">
        <v>5668</v>
      </c>
      <c r="D4862" t="s">
        <v>3542</v>
      </c>
      <c r="E4862" t="s">
        <v>4033</v>
      </c>
      <c r="F4862">
        <v>4</v>
      </c>
      <c r="G4862">
        <v>15.77</v>
      </c>
    </row>
    <row r="4863" spans="1:7" hidden="1" x14ac:dyDescent="0.25">
      <c r="A4863" t="s">
        <v>6403</v>
      </c>
      <c r="B4863" t="s">
        <v>4091</v>
      </c>
      <c r="C4863" t="s">
        <v>6301</v>
      </c>
      <c r="D4863" t="s">
        <v>3544</v>
      </c>
      <c r="E4863" t="s">
        <v>4033</v>
      </c>
      <c r="F4863">
        <v>6</v>
      </c>
      <c r="G4863">
        <v>66.77</v>
      </c>
    </row>
    <row r="4864" spans="1:7" hidden="1" x14ac:dyDescent="0.25">
      <c r="A4864" t="s">
        <v>6403</v>
      </c>
      <c r="B4864" t="s">
        <v>4091</v>
      </c>
      <c r="C4864" t="s">
        <v>4315</v>
      </c>
      <c r="D4864" t="s">
        <v>3546</v>
      </c>
      <c r="E4864" t="s">
        <v>4033</v>
      </c>
      <c r="F4864">
        <v>8</v>
      </c>
      <c r="G4864">
        <v>56.8</v>
      </c>
    </row>
    <row r="4865" spans="1:7" hidden="1" x14ac:dyDescent="0.25">
      <c r="A4865" t="s">
        <v>6403</v>
      </c>
      <c r="B4865" t="s">
        <v>4234</v>
      </c>
      <c r="C4865" t="s">
        <v>6304</v>
      </c>
      <c r="D4865" t="s">
        <v>6305</v>
      </c>
      <c r="E4865" t="s">
        <v>4033</v>
      </c>
      <c r="F4865">
        <v>7</v>
      </c>
      <c r="G4865">
        <v>2.52</v>
      </c>
    </row>
    <row r="4866" spans="1:7" hidden="1" x14ac:dyDescent="0.25">
      <c r="A4866" t="s">
        <v>6403</v>
      </c>
      <c r="B4866" t="s">
        <v>4234</v>
      </c>
      <c r="C4866" t="s">
        <v>6522</v>
      </c>
      <c r="D4866" t="s">
        <v>6523</v>
      </c>
      <c r="E4866" t="s">
        <v>4033</v>
      </c>
      <c r="F4866">
        <v>2</v>
      </c>
      <c r="G4866">
        <v>26</v>
      </c>
    </row>
    <row r="4867" spans="1:7" hidden="1" x14ac:dyDescent="0.25">
      <c r="A4867" t="s">
        <v>6403</v>
      </c>
      <c r="B4867" t="s">
        <v>4055</v>
      </c>
      <c r="C4867" t="s">
        <v>4319</v>
      </c>
      <c r="D4867" t="s">
        <v>3577</v>
      </c>
      <c r="E4867" t="s">
        <v>4033</v>
      </c>
      <c r="F4867">
        <v>1</v>
      </c>
      <c r="G4867">
        <v>3</v>
      </c>
    </row>
    <row r="4868" spans="1:7" hidden="1" x14ac:dyDescent="0.25">
      <c r="A4868" t="s">
        <v>6403</v>
      </c>
      <c r="B4868" t="s">
        <v>4553</v>
      </c>
      <c r="C4868" t="s">
        <v>6524</v>
      </c>
      <c r="D4868" t="s">
        <v>6525</v>
      </c>
      <c r="E4868" t="s">
        <v>4033</v>
      </c>
      <c r="F4868">
        <v>1</v>
      </c>
      <c r="G4868">
        <v>6.65</v>
      </c>
    </row>
    <row r="4869" spans="1:7" hidden="1" x14ac:dyDescent="0.25">
      <c r="A4869" t="s">
        <v>6403</v>
      </c>
      <c r="B4869" t="s">
        <v>4091</v>
      </c>
      <c r="C4869" t="s">
        <v>6526</v>
      </c>
      <c r="D4869" t="s">
        <v>3589</v>
      </c>
      <c r="E4869" t="s">
        <v>4033</v>
      </c>
      <c r="F4869">
        <v>5</v>
      </c>
      <c r="G4869">
        <v>281.10000000000002</v>
      </c>
    </row>
    <row r="4870" spans="1:7" hidden="1" x14ac:dyDescent="0.25">
      <c r="A4870" t="s">
        <v>6403</v>
      </c>
      <c r="B4870" t="s">
        <v>4091</v>
      </c>
      <c r="C4870" t="s">
        <v>5689</v>
      </c>
      <c r="D4870" t="s">
        <v>3595</v>
      </c>
      <c r="E4870" t="s">
        <v>4033</v>
      </c>
      <c r="F4870">
        <v>10</v>
      </c>
      <c r="G4870">
        <v>150</v>
      </c>
    </row>
    <row r="4871" spans="1:7" hidden="1" x14ac:dyDescent="0.25">
      <c r="A4871" t="s">
        <v>6403</v>
      </c>
      <c r="B4871" t="s">
        <v>4055</v>
      </c>
      <c r="C4871" t="s">
        <v>6527</v>
      </c>
      <c r="D4871" t="s">
        <v>6528</v>
      </c>
      <c r="E4871" t="s">
        <v>4033</v>
      </c>
      <c r="F4871">
        <v>0</v>
      </c>
      <c r="G4871">
        <v>0</v>
      </c>
    </row>
    <row r="4872" spans="1:7" hidden="1" x14ac:dyDescent="0.25">
      <c r="A4872" t="s">
        <v>6403</v>
      </c>
      <c r="B4872" t="s">
        <v>4042</v>
      </c>
      <c r="C4872" t="s">
        <v>4653</v>
      </c>
      <c r="D4872" t="s">
        <v>3605</v>
      </c>
      <c r="E4872" t="s">
        <v>4033</v>
      </c>
      <c r="F4872">
        <v>0</v>
      </c>
      <c r="G4872">
        <v>0</v>
      </c>
    </row>
    <row r="4873" spans="1:7" hidden="1" x14ac:dyDescent="0.25">
      <c r="A4873" t="s">
        <v>6403</v>
      </c>
      <c r="B4873" t="s">
        <v>4091</v>
      </c>
      <c r="C4873" t="s">
        <v>5701</v>
      </c>
      <c r="D4873" t="s">
        <v>3616</v>
      </c>
      <c r="E4873" t="s">
        <v>4033</v>
      </c>
      <c r="F4873">
        <v>14</v>
      </c>
      <c r="G4873">
        <v>275.8</v>
      </c>
    </row>
    <row r="4874" spans="1:7" hidden="1" x14ac:dyDescent="0.25">
      <c r="A4874" t="s">
        <v>6403</v>
      </c>
      <c r="B4874" t="s">
        <v>4091</v>
      </c>
      <c r="C4874" t="s">
        <v>4874</v>
      </c>
      <c r="D4874" t="s">
        <v>3617</v>
      </c>
      <c r="E4874" t="s">
        <v>4033</v>
      </c>
      <c r="F4874">
        <v>20</v>
      </c>
      <c r="G4874">
        <v>390</v>
      </c>
    </row>
    <row r="4875" spans="1:7" hidden="1" x14ac:dyDescent="0.25">
      <c r="A4875" t="s">
        <v>6403</v>
      </c>
      <c r="B4875" t="s">
        <v>4091</v>
      </c>
      <c r="C4875" t="s">
        <v>6529</v>
      </c>
      <c r="D4875" t="s">
        <v>6530</v>
      </c>
      <c r="E4875" t="s">
        <v>4033</v>
      </c>
      <c r="F4875">
        <v>30</v>
      </c>
      <c r="G4875">
        <v>630</v>
      </c>
    </row>
    <row r="4876" spans="1:7" hidden="1" x14ac:dyDescent="0.25">
      <c r="A4876" t="s">
        <v>6403</v>
      </c>
      <c r="B4876" t="s">
        <v>4091</v>
      </c>
      <c r="C4876" t="s">
        <v>5702</v>
      </c>
      <c r="D4876" t="s">
        <v>3618</v>
      </c>
      <c r="E4876" t="s">
        <v>4033</v>
      </c>
      <c r="F4876">
        <v>14</v>
      </c>
      <c r="G4876">
        <v>550.25</v>
      </c>
    </row>
    <row r="4877" spans="1:7" hidden="1" x14ac:dyDescent="0.25">
      <c r="A4877" t="s">
        <v>6403</v>
      </c>
      <c r="B4877" t="s">
        <v>4091</v>
      </c>
      <c r="C4877" t="s">
        <v>5703</v>
      </c>
      <c r="D4877" t="s">
        <v>3620</v>
      </c>
      <c r="E4877" t="s">
        <v>4033</v>
      </c>
      <c r="F4877">
        <v>6</v>
      </c>
      <c r="G4877">
        <v>42.55</v>
      </c>
    </row>
    <row r="4878" spans="1:7" hidden="1" x14ac:dyDescent="0.25">
      <c r="A4878" t="s">
        <v>6403</v>
      </c>
      <c r="B4878" t="s">
        <v>4091</v>
      </c>
      <c r="C4878" t="s">
        <v>6168</v>
      </c>
      <c r="D4878" t="s">
        <v>6169</v>
      </c>
      <c r="E4878" t="s">
        <v>4033</v>
      </c>
      <c r="F4878">
        <v>11</v>
      </c>
      <c r="G4878">
        <v>22.54</v>
      </c>
    </row>
    <row r="4879" spans="1:7" hidden="1" x14ac:dyDescent="0.25">
      <c r="A4879" t="s">
        <v>6403</v>
      </c>
      <c r="B4879" t="s">
        <v>4494</v>
      </c>
      <c r="C4879" t="s">
        <v>4655</v>
      </c>
      <c r="D4879" t="s">
        <v>3626</v>
      </c>
      <c r="E4879" t="s">
        <v>4033</v>
      </c>
      <c r="F4879">
        <v>29</v>
      </c>
      <c r="G4879">
        <v>760.09</v>
      </c>
    </row>
    <row r="4880" spans="1:7" hidden="1" x14ac:dyDescent="0.25">
      <c r="A4880" t="s">
        <v>6403</v>
      </c>
      <c r="B4880" t="s">
        <v>4494</v>
      </c>
      <c r="C4880" t="s">
        <v>4656</v>
      </c>
      <c r="D4880" t="s">
        <v>4657</v>
      </c>
      <c r="E4880" t="s">
        <v>4033</v>
      </c>
      <c r="F4880">
        <v>10</v>
      </c>
      <c r="G4880">
        <v>269.3</v>
      </c>
    </row>
    <row r="4881" spans="1:7" hidden="1" x14ac:dyDescent="0.25">
      <c r="A4881" t="s">
        <v>6403</v>
      </c>
      <c r="B4881" t="s">
        <v>4091</v>
      </c>
      <c r="C4881" t="s">
        <v>6531</v>
      </c>
      <c r="D4881" t="s">
        <v>6532</v>
      </c>
      <c r="E4881" t="s">
        <v>4033</v>
      </c>
      <c r="F4881">
        <v>2</v>
      </c>
      <c r="G4881">
        <v>71.819999999999993</v>
      </c>
    </row>
    <row r="4882" spans="1:7" hidden="1" x14ac:dyDescent="0.25">
      <c r="A4882" t="s">
        <v>6403</v>
      </c>
      <c r="B4882" t="s">
        <v>4091</v>
      </c>
      <c r="C4882" t="s">
        <v>5711</v>
      </c>
      <c r="D4882" t="s">
        <v>3638</v>
      </c>
      <c r="E4882" t="s">
        <v>4033</v>
      </c>
      <c r="F4882">
        <v>10</v>
      </c>
      <c r="G4882">
        <v>3905</v>
      </c>
    </row>
    <row r="4883" spans="1:7" hidden="1" x14ac:dyDescent="0.25">
      <c r="A4883" t="s">
        <v>6403</v>
      </c>
      <c r="B4883" t="s">
        <v>4091</v>
      </c>
      <c r="C4883" t="s">
        <v>5712</v>
      </c>
      <c r="D4883" t="s">
        <v>3639</v>
      </c>
      <c r="E4883" t="s">
        <v>4033</v>
      </c>
      <c r="F4883">
        <v>0</v>
      </c>
      <c r="G4883">
        <v>0</v>
      </c>
    </row>
    <row r="4884" spans="1:7" hidden="1" x14ac:dyDescent="0.25">
      <c r="A4884" t="s">
        <v>6403</v>
      </c>
      <c r="B4884" t="s">
        <v>4234</v>
      </c>
      <c r="C4884" t="s">
        <v>6533</v>
      </c>
      <c r="D4884" t="s">
        <v>6534</v>
      </c>
      <c r="E4884" t="s">
        <v>4033</v>
      </c>
      <c r="F4884">
        <v>6</v>
      </c>
      <c r="G4884">
        <v>486.21</v>
      </c>
    </row>
    <row r="4885" spans="1:7" hidden="1" x14ac:dyDescent="0.25">
      <c r="A4885" t="s">
        <v>6403</v>
      </c>
      <c r="B4885" t="s">
        <v>4234</v>
      </c>
      <c r="C4885" t="s">
        <v>5713</v>
      </c>
      <c r="D4885" t="s">
        <v>3640</v>
      </c>
      <c r="E4885" t="s">
        <v>4033</v>
      </c>
      <c r="F4885">
        <v>1</v>
      </c>
      <c r="G4885">
        <v>128.25</v>
      </c>
    </row>
    <row r="4886" spans="1:7" hidden="1" x14ac:dyDescent="0.25">
      <c r="A4886" t="s">
        <v>6403</v>
      </c>
      <c r="B4886" t="s">
        <v>4234</v>
      </c>
      <c r="C4886" t="s">
        <v>6173</v>
      </c>
      <c r="D4886" t="s">
        <v>6174</v>
      </c>
      <c r="E4886" t="s">
        <v>4033</v>
      </c>
      <c r="F4886">
        <v>2</v>
      </c>
      <c r="G4886">
        <v>39.020000000000003</v>
      </c>
    </row>
    <row r="4887" spans="1:7" hidden="1" x14ac:dyDescent="0.25">
      <c r="A4887" t="s">
        <v>6403</v>
      </c>
      <c r="B4887" t="s">
        <v>4553</v>
      </c>
      <c r="C4887" t="s">
        <v>6535</v>
      </c>
      <c r="D4887" t="s">
        <v>6536</v>
      </c>
      <c r="E4887" t="s">
        <v>4033</v>
      </c>
      <c r="F4887">
        <v>16</v>
      </c>
      <c r="G4887">
        <v>67.2</v>
      </c>
    </row>
    <row r="4888" spans="1:7" hidden="1" x14ac:dyDescent="0.25">
      <c r="A4888" t="s">
        <v>6403</v>
      </c>
      <c r="B4888" t="s">
        <v>4234</v>
      </c>
      <c r="C4888" t="s">
        <v>6183</v>
      </c>
      <c r="D4888" t="s">
        <v>6184</v>
      </c>
      <c r="E4888" t="s">
        <v>4033</v>
      </c>
      <c r="F4888">
        <v>1</v>
      </c>
      <c r="G4888">
        <v>69.8</v>
      </c>
    </row>
    <row r="4889" spans="1:7" hidden="1" x14ac:dyDescent="0.25">
      <c r="A4889" t="s">
        <v>6403</v>
      </c>
      <c r="B4889" t="s">
        <v>4234</v>
      </c>
      <c r="C4889" t="s">
        <v>6537</v>
      </c>
      <c r="D4889" t="s">
        <v>6538</v>
      </c>
      <c r="E4889" t="s">
        <v>4033</v>
      </c>
      <c r="F4889">
        <v>1</v>
      </c>
      <c r="G4889">
        <v>83.35</v>
      </c>
    </row>
    <row r="4890" spans="1:7" hidden="1" x14ac:dyDescent="0.25">
      <c r="A4890" t="s">
        <v>6403</v>
      </c>
      <c r="B4890" t="s">
        <v>4234</v>
      </c>
      <c r="C4890" t="s">
        <v>4659</v>
      </c>
      <c r="D4890" t="s">
        <v>3641</v>
      </c>
      <c r="E4890" t="s">
        <v>4033</v>
      </c>
      <c r="F4890">
        <v>3</v>
      </c>
      <c r="G4890">
        <v>51.57</v>
      </c>
    </row>
    <row r="4891" spans="1:7" hidden="1" x14ac:dyDescent="0.25">
      <c r="A4891" t="s">
        <v>6403</v>
      </c>
      <c r="B4891" t="s">
        <v>4055</v>
      </c>
      <c r="C4891" t="s">
        <v>4330</v>
      </c>
      <c r="D4891" t="s">
        <v>3642</v>
      </c>
      <c r="E4891" t="s">
        <v>4033</v>
      </c>
      <c r="F4891">
        <v>140</v>
      </c>
      <c r="G4891">
        <v>103.6</v>
      </c>
    </row>
    <row r="4892" spans="1:7" hidden="1" x14ac:dyDescent="0.25">
      <c r="A4892" t="s">
        <v>6403</v>
      </c>
      <c r="B4892" t="s">
        <v>4055</v>
      </c>
      <c r="C4892" t="s">
        <v>4331</v>
      </c>
      <c r="D4892" t="s">
        <v>3643</v>
      </c>
      <c r="E4892" t="s">
        <v>4033</v>
      </c>
      <c r="F4892">
        <v>11</v>
      </c>
      <c r="G4892">
        <v>31.9</v>
      </c>
    </row>
    <row r="4893" spans="1:7" hidden="1" x14ac:dyDescent="0.25">
      <c r="A4893" t="s">
        <v>6403</v>
      </c>
      <c r="B4893" t="s">
        <v>4091</v>
      </c>
      <c r="C4893" t="s">
        <v>4660</v>
      </c>
      <c r="D4893" t="s">
        <v>3651</v>
      </c>
      <c r="E4893" t="s">
        <v>4033</v>
      </c>
      <c r="F4893">
        <v>46</v>
      </c>
      <c r="G4893">
        <v>497.06</v>
      </c>
    </row>
    <row r="4894" spans="1:7" hidden="1" x14ac:dyDescent="0.25">
      <c r="A4894" t="s">
        <v>6403</v>
      </c>
      <c r="B4894" t="s">
        <v>4091</v>
      </c>
      <c r="C4894" t="s">
        <v>5716</v>
      </c>
      <c r="D4894" t="s">
        <v>3652</v>
      </c>
      <c r="E4894" t="s">
        <v>4033</v>
      </c>
      <c r="F4894">
        <v>3</v>
      </c>
      <c r="G4894">
        <v>110.14</v>
      </c>
    </row>
    <row r="4895" spans="1:7" hidden="1" x14ac:dyDescent="0.25">
      <c r="A4895" t="s">
        <v>6403</v>
      </c>
      <c r="B4895" t="s">
        <v>4091</v>
      </c>
      <c r="C4895" t="s">
        <v>4881</v>
      </c>
      <c r="D4895" t="s">
        <v>3655</v>
      </c>
      <c r="E4895" t="s">
        <v>4033</v>
      </c>
      <c r="F4895">
        <v>4</v>
      </c>
      <c r="G4895">
        <v>208.41</v>
      </c>
    </row>
    <row r="4896" spans="1:7" hidden="1" x14ac:dyDescent="0.25">
      <c r="A4896" t="s">
        <v>6403</v>
      </c>
      <c r="B4896" t="s">
        <v>4037</v>
      </c>
      <c r="C4896" t="s">
        <v>6539</v>
      </c>
      <c r="D4896" t="s">
        <v>6540</v>
      </c>
      <c r="E4896" t="s">
        <v>4173</v>
      </c>
      <c r="F4896">
        <v>2</v>
      </c>
      <c r="G4896">
        <v>253.4</v>
      </c>
    </row>
    <row r="4897" spans="1:7" hidden="1" x14ac:dyDescent="0.25">
      <c r="A4897" t="s">
        <v>6403</v>
      </c>
      <c r="B4897" t="s">
        <v>4553</v>
      </c>
      <c r="C4897" t="s">
        <v>6541</v>
      </c>
      <c r="D4897" t="s">
        <v>6542</v>
      </c>
      <c r="E4897" t="s">
        <v>4033</v>
      </c>
      <c r="F4897">
        <v>5</v>
      </c>
      <c r="G4897">
        <v>139</v>
      </c>
    </row>
    <row r="4898" spans="1:7" hidden="1" x14ac:dyDescent="0.25">
      <c r="A4898" t="s">
        <v>6403</v>
      </c>
      <c r="B4898" t="s">
        <v>4091</v>
      </c>
      <c r="C4898" t="s">
        <v>4662</v>
      </c>
      <c r="D4898" t="s">
        <v>3682</v>
      </c>
      <c r="E4898" t="s">
        <v>4033</v>
      </c>
      <c r="F4898">
        <v>1</v>
      </c>
      <c r="G4898">
        <v>25</v>
      </c>
    </row>
    <row r="4899" spans="1:7" hidden="1" x14ac:dyDescent="0.25">
      <c r="A4899" t="s">
        <v>6403</v>
      </c>
      <c r="B4899" t="s">
        <v>4091</v>
      </c>
      <c r="C4899" t="s">
        <v>4664</v>
      </c>
      <c r="D4899" t="s">
        <v>3684</v>
      </c>
      <c r="E4899" t="s">
        <v>4033</v>
      </c>
      <c r="F4899">
        <v>79</v>
      </c>
      <c r="G4899">
        <v>714.4</v>
      </c>
    </row>
    <row r="4900" spans="1:7" hidden="1" x14ac:dyDescent="0.25">
      <c r="A4900" t="s">
        <v>6403</v>
      </c>
      <c r="B4900" t="s">
        <v>4091</v>
      </c>
      <c r="C4900" t="s">
        <v>4665</v>
      </c>
      <c r="D4900" t="s">
        <v>3685</v>
      </c>
      <c r="E4900" t="s">
        <v>4033</v>
      </c>
      <c r="F4900">
        <v>36</v>
      </c>
      <c r="G4900">
        <v>623.52</v>
      </c>
    </row>
    <row r="4901" spans="1:7" hidden="1" x14ac:dyDescent="0.25">
      <c r="A4901" t="s">
        <v>6403</v>
      </c>
      <c r="B4901" t="s">
        <v>4234</v>
      </c>
      <c r="C4901" t="s">
        <v>6543</v>
      </c>
      <c r="D4901" t="s">
        <v>6544</v>
      </c>
      <c r="E4901" t="s">
        <v>4033</v>
      </c>
      <c r="F4901">
        <v>11</v>
      </c>
      <c r="G4901">
        <v>22.47</v>
      </c>
    </row>
    <row r="4902" spans="1:7" hidden="1" x14ac:dyDescent="0.25">
      <c r="A4902" t="s">
        <v>6403</v>
      </c>
      <c r="B4902" t="s">
        <v>4234</v>
      </c>
      <c r="C4902" t="s">
        <v>6545</v>
      </c>
      <c r="D4902" t="s">
        <v>6546</v>
      </c>
      <c r="E4902" t="s">
        <v>4033</v>
      </c>
      <c r="F4902">
        <v>1</v>
      </c>
      <c r="G4902">
        <v>2.35</v>
      </c>
    </row>
    <row r="4903" spans="1:7" hidden="1" x14ac:dyDescent="0.25">
      <c r="A4903" t="s">
        <v>6403</v>
      </c>
      <c r="B4903" t="s">
        <v>4042</v>
      </c>
      <c r="C4903" t="s">
        <v>5725</v>
      </c>
      <c r="D4903" t="s">
        <v>3689</v>
      </c>
      <c r="E4903" t="s">
        <v>4033</v>
      </c>
      <c r="F4903">
        <v>12</v>
      </c>
      <c r="G4903">
        <v>669.19</v>
      </c>
    </row>
    <row r="4904" spans="1:7" hidden="1" x14ac:dyDescent="0.25">
      <c r="A4904" t="s">
        <v>6403</v>
      </c>
      <c r="B4904" t="s">
        <v>4042</v>
      </c>
      <c r="C4904" t="s">
        <v>5726</v>
      </c>
      <c r="D4904" t="s">
        <v>3691</v>
      </c>
      <c r="E4904" t="s">
        <v>4033</v>
      </c>
      <c r="F4904">
        <v>27</v>
      </c>
      <c r="G4904">
        <v>999</v>
      </c>
    </row>
    <row r="4905" spans="1:7" hidden="1" x14ac:dyDescent="0.25">
      <c r="A4905" t="s">
        <v>6403</v>
      </c>
      <c r="B4905" t="s">
        <v>4042</v>
      </c>
      <c r="C4905" t="s">
        <v>4666</v>
      </c>
      <c r="D4905" t="s">
        <v>3692</v>
      </c>
      <c r="E4905" t="s">
        <v>4033</v>
      </c>
      <c r="F4905">
        <v>10</v>
      </c>
      <c r="G4905">
        <v>363.7</v>
      </c>
    </row>
    <row r="4906" spans="1:7" hidden="1" x14ac:dyDescent="0.25">
      <c r="A4906" t="s">
        <v>6403</v>
      </c>
      <c r="B4906" t="s">
        <v>4234</v>
      </c>
      <c r="C4906" t="s">
        <v>6547</v>
      </c>
      <c r="D4906" t="s">
        <v>6548</v>
      </c>
      <c r="E4906" t="s">
        <v>4033</v>
      </c>
      <c r="F4906">
        <v>1</v>
      </c>
      <c r="G4906">
        <v>1.5</v>
      </c>
    </row>
    <row r="4907" spans="1:7" hidden="1" x14ac:dyDescent="0.25">
      <c r="A4907" t="s">
        <v>6403</v>
      </c>
      <c r="B4907" t="s">
        <v>4037</v>
      </c>
      <c r="C4907" t="s">
        <v>4669</v>
      </c>
      <c r="D4907" t="s">
        <v>3695</v>
      </c>
      <c r="E4907" t="s">
        <v>4033</v>
      </c>
      <c r="F4907">
        <v>29</v>
      </c>
      <c r="G4907">
        <v>76.2</v>
      </c>
    </row>
    <row r="4908" spans="1:7" hidden="1" x14ac:dyDescent="0.25">
      <c r="A4908" t="s">
        <v>6403</v>
      </c>
      <c r="B4908" t="s">
        <v>4037</v>
      </c>
      <c r="C4908" t="s">
        <v>4672</v>
      </c>
      <c r="D4908" t="s">
        <v>3696</v>
      </c>
      <c r="E4908" t="s">
        <v>4033</v>
      </c>
      <c r="F4908">
        <v>10</v>
      </c>
      <c r="G4908">
        <v>14</v>
      </c>
    </row>
    <row r="4909" spans="1:7" hidden="1" x14ac:dyDescent="0.25">
      <c r="A4909" t="s">
        <v>6403</v>
      </c>
      <c r="B4909" t="s">
        <v>4037</v>
      </c>
      <c r="C4909" t="s">
        <v>4674</v>
      </c>
      <c r="D4909" t="s">
        <v>3698</v>
      </c>
      <c r="E4909" t="s">
        <v>4033</v>
      </c>
      <c r="F4909">
        <v>14</v>
      </c>
      <c r="G4909">
        <v>47.6</v>
      </c>
    </row>
    <row r="4910" spans="1:7" hidden="1" x14ac:dyDescent="0.25">
      <c r="A4910" t="s">
        <v>6403</v>
      </c>
      <c r="B4910" t="s">
        <v>4037</v>
      </c>
      <c r="C4910" t="s">
        <v>4675</v>
      </c>
      <c r="D4910" t="s">
        <v>3699</v>
      </c>
      <c r="E4910" t="s">
        <v>4033</v>
      </c>
      <c r="F4910">
        <v>21</v>
      </c>
      <c r="G4910">
        <v>45.93</v>
      </c>
    </row>
    <row r="4911" spans="1:7" hidden="1" x14ac:dyDescent="0.25">
      <c r="A4911" t="s">
        <v>6403</v>
      </c>
      <c r="B4911" t="s">
        <v>4037</v>
      </c>
      <c r="C4911" t="s">
        <v>6549</v>
      </c>
      <c r="D4911" t="s">
        <v>6550</v>
      </c>
      <c r="E4911" t="s">
        <v>4033</v>
      </c>
      <c r="F4911">
        <v>0</v>
      </c>
      <c r="G4911">
        <v>0</v>
      </c>
    </row>
    <row r="4912" spans="1:7" hidden="1" x14ac:dyDescent="0.25">
      <c r="A4912" t="s">
        <v>6403</v>
      </c>
      <c r="B4912" t="s">
        <v>4037</v>
      </c>
      <c r="C4912" t="s">
        <v>4335</v>
      </c>
      <c r="D4912" t="s">
        <v>3700</v>
      </c>
      <c r="E4912" t="s">
        <v>4033</v>
      </c>
      <c r="F4912">
        <v>23</v>
      </c>
      <c r="G4912">
        <v>209.3</v>
      </c>
    </row>
    <row r="4913" spans="1:7" hidden="1" x14ac:dyDescent="0.25">
      <c r="A4913" t="s">
        <v>6403</v>
      </c>
      <c r="B4913" t="s">
        <v>4477</v>
      </c>
      <c r="C4913" t="s">
        <v>4678</v>
      </c>
      <c r="D4913" t="s">
        <v>3707</v>
      </c>
      <c r="E4913" t="s">
        <v>4033</v>
      </c>
      <c r="F4913">
        <v>0</v>
      </c>
      <c r="G4913">
        <v>0</v>
      </c>
    </row>
    <row r="4914" spans="1:7" hidden="1" x14ac:dyDescent="0.25">
      <c r="A4914" t="s">
        <v>6403</v>
      </c>
      <c r="B4914" t="s">
        <v>4477</v>
      </c>
      <c r="C4914" t="s">
        <v>4681</v>
      </c>
      <c r="D4914" t="s">
        <v>3708</v>
      </c>
      <c r="E4914" t="s">
        <v>4033</v>
      </c>
      <c r="F4914">
        <v>0</v>
      </c>
      <c r="G4914">
        <v>0</v>
      </c>
    </row>
    <row r="4915" spans="1:7" hidden="1" x14ac:dyDescent="0.25">
      <c r="A4915" t="s">
        <v>6403</v>
      </c>
      <c r="B4915" t="s">
        <v>4477</v>
      </c>
      <c r="C4915" t="s">
        <v>4682</v>
      </c>
      <c r="D4915" t="s">
        <v>3709</v>
      </c>
      <c r="E4915" t="s">
        <v>4239</v>
      </c>
      <c r="F4915">
        <v>15</v>
      </c>
      <c r="G4915">
        <v>2400</v>
      </c>
    </row>
    <row r="4916" spans="1:7" hidden="1" x14ac:dyDescent="0.25">
      <c r="A4916" t="s">
        <v>6403</v>
      </c>
      <c r="B4916" t="s">
        <v>4042</v>
      </c>
      <c r="C4916" t="s">
        <v>4336</v>
      </c>
      <c r="D4916" t="s">
        <v>3710</v>
      </c>
      <c r="E4916" t="s">
        <v>4039</v>
      </c>
      <c r="F4916">
        <v>1</v>
      </c>
      <c r="G4916">
        <v>21.9</v>
      </c>
    </row>
    <row r="4917" spans="1:7" hidden="1" x14ac:dyDescent="0.25">
      <c r="A4917" t="s">
        <v>6403</v>
      </c>
      <c r="B4917" t="s">
        <v>4042</v>
      </c>
      <c r="C4917" t="s">
        <v>4341</v>
      </c>
      <c r="D4917" t="s">
        <v>3711</v>
      </c>
      <c r="E4917" t="s">
        <v>4030</v>
      </c>
      <c r="F4917">
        <v>66</v>
      </c>
      <c r="G4917">
        <v>397.71</v>
      </c>
    </row>
    <row r="4918" spans="1:7" hidden="1" x14ac:dyDescent="0.25">
      <c r="A4918" t="s">
        <v>6403</v>
      </c>
      <c r="B4918" t="s">
        <v>4042</v>
      </c>
      <c r="C4918" t="s">
        <v>5727</v>
      </c>
      <c r="D4918" t="s">
        <v>3711</v>
      </c>
      <c r="E4918" t="s">
        <v>4033</v>
      </c>
      <c r="F4918">
        <v>0</v>
      </c>
      <c r="G4918">
        <v>0</v>
      </c>
    </row>
    <row r="4919" spans="1:7" hidden="1" x14ac:dyDescent="0.25">
      <c r="A4919" t="s">
        <v>6403</v>
      </c>
      <c r="B4919" t="s">
        <v>4166</v>
      </c>
      <c r="C4919" t="s">
        <v>6551</v>
      </c>
      <c r="D4919" t="s">
        <v>3714</v>
      </c>
      <c r="E4919" t="s">
        <v>4030</v>
      </c>
      <c r="F4919">
        <v>0</v>
      </c>
      <c r="G4919">
        <v>0</v>
      </c>
    </row>
    <row r="4920" spans="1:7" hidden="1" x14ac:dyDescent="0.25">
      <c r="A4920" t="s">
        <v>6403</v>
      </c>
      <c r="B4920" t="s">
        <v>4166</v>
      </c>
      <c r="C4920" t="s">
        <v>6552</v>
      </c>
      <c r="D4920" t="s">
        <v>6553</v>
      </c>
      <c r="E4920" t="s">
        <v>4030</v>
      </c>
      <c r="F4920">
        <v>0</v>
      </c>
      <c r="G4920">
        <v>0</v>
      </c>
    </row>
    <row r="4921" spans="1:7" hidden="1" x14ac:dyDescent="0.25">
      <c r="A4921" t="s">
        <v>6403</v>
      </c>
      <c r="B4921" t="s">
        <v>4042</v>
      </c>
      <c r="C4921" t="s">
        <v>5729</v>
      </c>
      <c r="D4921" t="s">
        <v>3716</v>
      </c>
      <c r="E4921" t="s">
        <v>4030</v>
      </c>
      <c r="F4921">
        <v>6</v>
      </c>
      <c r="G4921">
        <v>259.02999999999997</v>
      </c>
    </row>
    <row r="4922" spans="1:7" hidden="1" x14ac:dyDescent="0.25">
      <c r="A4922" t="s">
        <v>6403</v>
      </c>
      <c r="B4922" t="s">
        <v>4042</v>
      </c>
      <c r="C4922" t="s">
        <v>5730</v>
      </c>
      <c r="D4922" t="s">
        <v>3718</v>
      </c>
      <c r="E4922" t="s">
        <v>4030</v>
      </c>
      <c r="F4922">
        <v>20</v>
      </c>
      <c r="G4922">
        <v>719.62</v>
      </c>
    </row>
    <row r="4923" spans="1:7" hidden="1" x14ac:dyDescent="0.25">
      <c r="A4923" t="s">
        <v>6403</v>
      </c>
      <c r="B4923" t="s">
        <v>4342</v>
      </c>
      <c r="C4923" t="s">
        <v>4343</v>
      </c>
      <c r="D4923" t="s">
        <v>3719</v>
      </c>
      <c r="E4923" t="s">
        <v>4030</v>
      </c>
      <c r="F4923">
        <v>8</v>
      </c>
      <c r="G4923">
        <v>280</v>
      </c>
    </row>
    <row r="4924" spans="1:7" hidden="1" x14ac:dyDescent="0.25">
      <c r="A4924" t="s">
        <v>6403</v>
      </c>
      <c r="B4924" t="s">
        <v>4166</v>
      </c>
      <c r="C4924" t="s">
        <v>5733</v>
      </c>
      <c r="D4924" t="s">
        <v>3725</v>
      </c>
      <c r="E4924" t="s">
        <v>4030</v>
      </c>
      <c r="F4924">
        <v>0</v>
      </c>
      <c r="G4924">
        <v>0</v>
      </c>
    </row>
    <row r="4925" spans="1:7" hidden="1" x14ac:dyDescent="0.25">
      <c r="A4925" t="s">
        <v>6403</v>
      </c>
      <c r="B4925" t="s">
        <v>4342</v>
      </c>
      <c r="C4925" t="s">
        <v>5734</v>
      </c>
      <c r="D4925" t="s">
        <v>3725</v>
      </c>
      <c r="E4925" t="s">
        <v>4030</v>
      </c>
      <c r="F4925">
        <v>28</v>
      </c>
      <c r="G4925">
        <v>310.8</v>
      </c>
    </row>
    <row r="4926" spans="1:7" hidden="1" x14ac:dyDescent="0.25">
      <c r="A4926" t="s">
        <v>6403</v>
      </c>
      <c r="B4926" t="s">
        <v>4166</v>
      </c>
      <c r="C4926" t="s">
        <v>4685</v>
      </c>
      <c r="D4926" t="s">
        <v>3726</v>
      </c>
      <c r="E4926" t="s">
        <v>4030</v>
      </c>
      <c r="F4926">
        <v>0</v>
      </c>
      <c r="G4926">
        <v>0</v>
      </c>
    </row>
    <row r="4927" spans="1:7" hidden="1" x14ac:dyDescent="0.25">
      <c r="A4927" t="s">
        <v>6403</v>
      </c>
      <c r="B4927" t="s">
        <v>4342</v>
      </c>
      <c r="C4927" t="s">
        <v>4686</v>
      </c>
      <c r="D4927" t="s">
        <v>3726</v>
      </c>
      <c r="E4927" t="s">
        <v>4030</v>
      </c>
      <c r="F4927">
        <v>51</v>
      </c>
      <c r="G4927">
        <v>521.96</v>
      </c>
    </row>
    <row r="4928" spans="1:7" hidden="1" x14ac:dyDescent="0.25">
      <c r="A4928" t="s">
        <v>6403</v>
      </c>
      <c r="B4928" t="s">
        <v>4166</v>
      </c>
      <c r="C4928" t="s">
        <v>5735</v>
      </c>
      <c r="D4928" t="s">
        <v>3727</v>
      </c>
      <c r="E4928" t="s">
        <v>4030</v>
      </c>
      <c r="F4928">
        <v>3</v>
      </c>
      <c r="G4928">
        <v>32.979999999999997</v>
      </c>
    </row>
    <row r="4929" spans="1:7" hidden="1" x14ac:dyDescent="0.25">
      <c r="A4929" t="s">
        <v>6403</v>
      </c>
      <c r="B4929" t="s">
        <v>4342</v>
      </c>
      <c r="C4929" t="s">
        <v>5736</v>
      </c>
      <c r="D4929" t="s">
        <v>3727</v>
      </c>
      <c r="E4929" t="s">
        <v>4030</v>
      </c>
      <c r="F4929">
        <v>22</v>
      </c>
      <c r="G4929">
        <v>241.87</v>
      </c>
    </row>
    <row r="4930" spans="1:7" hidden="1" x14ac:dyDescent="0.25">
      <c r="A4930" t="s">
        <v>6403</v>
      </c>
      <c r="B4930" t="s">
        <v>4055</v>
      </c>
      <c r="C4930" t="s">
        <v>4690</v>
      </c>
      <c r="D4930" t="s">
        <v>3739</v>
      </c>
      <c r="E4930" t="s">
        <v>4033</v>
      </c>
      <c r="F4930">
        <v>1</v>
      </c>
      <c r="G4930">
        <v>15</v>
      </c>
    </row>
    <row r="4931" spans="1:7" hidden="1" x14ac:dyDescent="0.25">
      <c r="A4931" t="s">
        <v>6403</v>
      </c>
      <c r="B4931" t="s">
        <v>4055</v>
      </c>
      <c r="C4931" t="s">
        <v>4344</v>
      </c>
      <c r="D4931" t="s">
        <v>4345</v>
      </c>
      <c r="E4931" t="s">
        <v>4033</v>
      </c>
      <c r="F4931">
        <v>9</v>
      </c>
      <c r="G4931">
        <v>50.41</v>
      </c>
    </row>
    <row r="4932" spans="1:7" hidden="1" x14ac:dyDescent="0.25">
      <c r="A4932" t="s">
        <v>6403</v>
      </c>
      <c r="B4932" t="s">
        <v>4166</v>
      </c>
      <c r="C4932" t="s">
        <v>5748</v>
      </c>
      <c r="D4932" t="s">
        <v>3744</v>
      </c>
      <c r="E4932" t="s">
        <v>4030</v>
      </c>
      <c r="F4932">
        <v>7</v>
      </c>
      <c r="G4932">
        <v>1680</v>
      </c>
    </row>
    <row r="4933" spans="1:7" hidden="1" x14ac:dyDescent="0.25">
      <c r="A4933" t="s">
        <v>6403</v>
      </c>
      <c r="B4933" t="s">
        <v>4042</v>
      </c>
      <c r="C4933" t="s">
        <v>5754</v>
      </c>
      <c r="D4933" t="s">
        <v>3753</v>
      </c>
      <c r="E4933" t="s">
        <v>4033</v>
      </c>
      <c r="F4933">
        <v>0</v>
      </c>
      <c r="G4933">
        <v>0</v>
      </c>
    </row>
    <row r="4934" spans="1:7" hidden="1" x14ac:dyDescent="0.25">
      <c r="A4934" t="s">
        <v>6403</v>
      </c>
      <c r="B4934" t="s">
        <v>4091</v>
      </c>
      <c r="C4934" t="s">
        <v>5755</v>
      </c>
      <c r="D4934" t="s">
        <v>3755</v>
      </c>
      <c r="E4934" t="s">
        <v>4033</v>
      </c>
      <c r="F4934">
        <v>5</v>
      </c>
      <c r="G4934">
        <v>87.33</v>
      </c>
    </row>
    <row r="4935" spans="1:7" hidden="1" x14ac:dyDescent="0.25">
      <c r="A4935" t="s">
        <v>6403</v>
      </c>
      <c r="B4935" t="s">
        <v>4477</v>
      </c>
      <c r="C4935" t="s">
        <v>4692</v>
      </c>
      <c r="D4935" t="s">
        <v>3764</v>
      </c>
      <c r="E4935" t="s">
        <v>4033</v>
      </c>
      <c r="F4935">
        <v>0</v>
      </c>
      <c r="G4935">
        <v>0</v>
      </c>
    </row>
    <row r="4936" spans="1:7" hidden="1" x14ac:dyDescent="0.25">
      <c r="A4936" t="s">
        <v>6403</v>
      </c>
      <c r="B4936" t="s">
        <v>4234</v>
      </c>
      <c r="C4936" t="s">
        <v>6554</v>
      </c>
      <c r="D4936" t="s">
        <v>6555</v>
      </c>
      <c r="E4936" t="s">
        <v>4033</v>
      </c>
      <c r="F4936">
        <v>3</v>
      </c>
      <c r="G4936">
        <v>3</v>
      </c>
    </row>
    <row r="4937" spans="1:7" hidden="1" x14ac:dyDescent="0.25">
      <c r="A4937" t="s">
        <v>6403</v>
      </c>
      <c r="B4937" t="s">
        <v>4234</v>
      </c>
      <c r="C4937" t="s">
        <v>6556</v>
      </c>
      <c r="D4937" t="s">
        <v>6557</v>
      </c>
      <c r="E4937" t="s">
        <v>4033</v>
      </c>
      <c r="F4937">
        <v>0</v>
      </c>
      <c r="G4937">
        <v>0</v>
      </c>
    </row>
    <row r="4938" spans="1:7" hidden="1" x14ac:dyDescent="0.25">
      <c r="A4938" t="s">
        <v>6403</v>
      </c>
      <c r="B4938" t="s">
        <v>4091</v>
      </c>
      <c r="C4938" t="s">
        <v>4886</v>
      </c>
      <c r="D4938" t="s">
        <v>4887</v>
      </c>
      <c r="E4938" t="s">
        <v>4033</v>
      </c>
      <c r="F4938">
        <v>2</v>
      </c>
      <c r="G4938">
        <v>4.7</v>
      </c>
    </row>
    <row r="4939" spans="1:7" hidden="1" x14ac:dyDescent="0.25">
      <c r="A4939" t="s">
        <v>6403</v>
      </c>
      <c r="B4939" t="s">
        <v>4091</v>
      </c>
      <c r="C4939" t="s">
        <v>6558</v>
      </c>
      <c r="D4939" t="s">
        <v>6559</v>
      </c>
      <c r="E4939" t="s">
        <v>4033</v>
      </c>
      <c r="F4939">
        <v>4</v>
      </c>
      <c r="G4939">
        <v>9.44</v>
      </c>
    </row>
    <row r="4940" spans="1:7" hidden="1" x14ac:dyDescent="0.25">
      <c r="A4940" t="s">
        <v>6403</v>
      </c>
      <c r="B4940" t="s">
        <v>4091</v>
      </c>
      <c r="C4940" t="s">
        <v>4888</v>
      </c>
      <c r="D4940" t="s">
        <v>4889</v>
      </c>
      <c r="E4940" t="s">
        <v>4033</v>
      </c>
      <c r="F4940">
        <v>4</v>
      </c>
      <c r="G4940">
        <v>9.43</v>
      </c>
    </row>
    <row r="4941" spans="1:7" hidden="1" x14ac:dyDescent="0.25">
      <c r="A4941" t="s">
        <v>6403</v>
      </c>
      <c r="B4941" t="s">
        <v>4091</v>
      </c>
      <c r="C4941" t="s">
        <v>6324</v>
      </c>
      <c r="D4941" t="s">
        <v>6325</v>
      </c>
      <c r="E4941" t="s">
        <v>4033</v>
      </c>
      <c r="F4941">
        <v>0</v>
      </c>
      <c r="G4941">
        <v>0</v>
      </c>
    </row>
    <row r="4942" spans="1:7" hidden="1" x14ac:dyDescent="0.25">
      <c r="A4942" t="s">
        <v>6403</v>
      </c>
      <c r="B4942" t="s">
        <v>4091</v>
      </c>
      <c r="C4942" t="s">
        <v>5763</v>
      </c>
      <c r="D4942" t="s">
        <v>3786</v>
      </c>
      <c r="E4942" t="s">
        <v>4033</v>
      </c>
      <c r="F4942">
        <v>56</v>
      </c>
      <c r="G4942">
        <v>45.92</v>
      </c>
    </row>
    <row r="4943" spans="1:7" hidden="1" x14ac:dyDescent="0.25">
      <c r="A4943" t="s">
        <v>6403</v>
      </c>
      <c r="B4943" t="s">
        <v>4055</v>
      </c>
      <c r="C4943" t="s">
        <v>4348</v>
      </c>
      <c r="D4943" t="s">
        <v>3801</v>
      </c>
      <c r="E4943" t="s">
        <v>4033</v>
      </c>
      <c r="F4943">
        <v>1</v>
      </c>
      <c r="G4943">
        <v>11.28</v>
      </c>
    </row>
    <row r="4944" spans="1:7" hidden="1" x14ac:dyDescent="0.25">
      <c r="A4944" t="s">
        <v>6403</v>
      </c>
      <c r="B4944" t="s">
        <v>4042</v>
      </c>
      <c r="C4944" t="s">
        <v>5769</v>
      </c>
      <c r="D4944" t="s">
        <v>3802</v>
      </c>
      <c r="E4944" t="s">
        <v>4033</v>
      </c>
      <c r="F4944">
        <v>1</v>
      </c>
      <c r="G4944">
        <v>97.14</v>
      </c>
    </row>
    <row r="4945" spans="1:7" hidden="1" x14ac:dyDescent="0.25">
      <c r="A4945" t="s">
        <v>6403</v>
      </c>
      <c r="B4945" t="s">
        <v>4091</v>
      </c>
      <c r="C4945" t="s">
        <v>4697</v>
      </c>
      <c r="D4945" t="s">
        <v>3813</v>
      </c>
      <c r="E4945" t="s">
        <v>4033</v>
      </c>
      <c r="F4945">
        <v>10</v>
      </c>
      <c r="G4945">
        <v>15</v>
      </c>
    </row>
    <row r="4946" spans="1:7" hidden="1" x14ac:dyDescent="0.25">
      <c r="A4946" t="s">
        <v>6403</v>
      </c>
      <c r="B4946" t="s">
        <v>4091</v>
      </c>
      <c r="C4946" t="s">
        <v>4699</v>
      </c>
      <c r="D4946" t="s">
        <v>3815</v>
      </c>
      <c r="E4946" t="s">
        <v>4033</v>
      </c>
      <c r="F4946">
        <v>18</v>
      </c>
      <c r="G4946">
        <v>90.82</v>
      </c>
    </row>
    <row r="4947" spans="1:7" hidden="1" x14ac:dyDescent="0.25">
      <c r="A4947" t="s">
        <v>6403</v>
      </c>
      <c r="B4947" t="s">
        <v>4091</v>
      </c>
      <c r="C4947" t="s">
        <v>5782</v>
      </c>
      <c r="D4947" t="s">
        <v>3822</v>
      </c>
      <c r="E4947" t="s">
        <v>4033</v>
      </c>
      <c r="F4947">
        <v>22</v>
      </c>
      <c r="G4947">
        <v>121</v>
      </c>
    </row>
    <row r="4948" spans="1:7" hidden="1" x14ac:dyDescent="0.25">
      <c r="A4948" t="s">
        <v>6403</v>
      </c>
      <c r="B4948" t="s">
        <v>4091</v>
      </c>
      <c r="C4948" t="s">
        <v>4895</v>
      </c>
      <c r="D4948" t="s">
        <v>3828</v>
      </c>
      <c r="E4948" t="s">
        <v>4033</v>
      </c>
      <c r="F4948">
        <v>30</v>
      </c>
      <c r="G4948">
        <v>66.53</v>
      </c>
    </row>
    <row r="4949" spans="1:7" hidden="1" x14ac:dyDescent="0.25">
      <c r="A4949" t="s">
        <v>6403</v>
      </c>
      <c r="B4949" t="s">
        <v>4091</v>
      </c>
      <c r="C4949" t="s">
        <v>5786</v>
      </c>
      <c r="D4949" t="s">
        <v>3830</v>
      </c>
      <c r="E4949" t="s">
        <v>4033</v>
      </c>
      <c r="F4949">
        <v>5</v>
      </c>
      <c r="G4949">
        <v>26.2</v>
      </c>
    </row>
    <row r="4950" spans="1:7" hidden="1" x14ac:dyDescent="0.25">
      <c r="A4950" t="s">
        <v>6403</v>
      </c>
      <c r="B4950" t="s">
        <v>4234</v>
      </c>
      <c r="C4950" t="s">
        <v>6326</v>
      </c>
      <c r="D4950" t="s">
        <v>6327</v>
      </c>
      <c r="E4950" t="s">
        <v>4033</v>
      </c>
      <c r="F4950">
        <v>2</v>
      </c>
      <c r="G4950">
        <v>8.98</v>
      </c>
    </row>
    <row r="4951" spans="1:7" hidden="1" x14ac:dyDescent="0.25">
      <c r="A4951" t="s">
        <v>6403</v>
      </c>
      <c r="B4951" t="s">
        <v>4234</v>
      </c>
      <c r="C4951" t="s">
        <v>6224</v>
      </c>
      <c r="D4951" t="s">
        <v>6225</v>
      </c>
      <c r="E4951" t="s">
        <v>4033</v>
      </c>
      <c r="F4951">
        <v>2</v>
      </c>
      <c r="G4951">
        <v>13.9</v>
      </c>
    </row>
    <row r="4952" spans="1:7" hidden="1" x14ac:dyDescent="0.25">
      <c r="A4952" t="s">
        <v>6403</v>
      </c>
      <c r="B4952" t="s">
        <v>4234</v>
      </c>
      <c r="C4952" t="s">
        <v>5788</v>
      </c>
      <c r="D4952" t="s">
        <v>3834</v>
      </c>
      <c r="E4952" t="s">
        <v>4033</v>
      </c>
      <c r="F4952">
        <v>6</v>
      </c>
      <c r="G4952">
        <v>50.94</v>
      </c>
    </row>
    <row r="4953" spans="1:7" hidden="1" x14ac:dyDescent="0.25">
      <c r="A4953" t="s">
        <v>6403</v>
      </c>
      <c r="B4953" t="s">
        <v>4234</v>
      </c>
      <c r="C4953" t="s">
        <v>6560</v>
      </c>
      <c r="D4953" t="s">
        <v>6561</v>
      </c>
      <c r="E4953" t="s">
        <v>4033</v>
      </c>
      <c r="F4953">
        <v>2</v>
      </c>
      <c r="G4953">
        <v>6.58</v>
      </c>
    </row>
    <row r="4954" spans="1:7" hidden="1" x14ac:dyDescent="0.25">
      <c r="A4954" t="s">
        <v>6403</v>
      </c>
      <c r="B4954" t="s">
        <v>4234</v>
      </c>
      <c r="C4954" t="s">
        <v>6230</v>
      </c>
      <c r="D4954" t="s">
        <v>6231</v>
      </c>
      <c r="E4954" t="s">
        <v>4033</v>
      </c>
      <c r="F4954">
        <v>2</v>
      </c>
      <c r="G4954">
        <v>2.0099999999999998</v>
      </c>
    </row>
    <row r="4955" spans="1:7" hidden="1" x14ac:dyDescent="0.25">
      <c r="A4955" t="s">
        <v>6403</v>
      </c>
      <c r="B4955" t="s">
        <v>4091</v>
      </c>
      <c r="C4955" t="s">
        <v>6330</v>
      </c>
      <c r="D4955" t="s">
        <v>6331</v>
      </c>
      <c r="E4955" t="s">
        <v>4033</v>
      </c>
      <c r="F4955">
        <v>26</v>
      </c>
      <c r="G4955">
        <v>18.61</v>
      </c>
    </row>
    <row r="4956" spans="1:7" hidden="1" x14ac:dyDescent="0.25">
      <c r="A4956" t="s">
        <v>6403</v>
      </c>
      <c r="B4956" t="s">
        <v>4091</v>
      </c>
      <c r="C4956" t="s">
        <v>5801</v>
      </c>
      <c r="D4956" t="s">
        <v>3847</v>
      </c>
      <c r="E4956" t="s">
        <v>4033</v>
      </c>
      <c r="F4956">
        <v>30</v>
      </c>
      <c r="G4956">
        <v>25.67</v>
      </c>
    </row>
    <row r="4957" spans="1:7" hidden="1" x14ac:dyDescent="0.25">
      <c r="A4957" t="s">
        <v>6403</v>
      </c>
      <c r="B4957" t="s">
        <v>4091</v>
      </c>
      <c r="C4957" t="s">
        <v>5802</v>
      </c>
      <c r="D4957" t="s">
        <v>3848</v>
      </c>
      <c r="E4957" t="s">
        <v>4033</v>
      </c>
      <c r="F4957">
        <v>30</v>
      </c>
      <c r="G4957">
        <v>51.51</v>
      </c>
    </row>
    <row r="4958" spans="1:7" hidden="1" x14ac:dyDescent="0.25">
      <c r="A4958" t="s">
        <v>6403</v>
      </c>
      <c r="B4958" t="s">
        <v>4091</v>
      </c>
      <c r="C4958" t="s">
        <v>5803</v>
      </c>
      <c r="D4958" t="s">
        <v>3849</v>
      </c>
      <c r="E4958" t="s">
        <v>4033</v>
      </c>
      <c r="F4958">
        <v>230</v>
      </c>
      <c r="G4958">
        <v>140.30000000000001</v>
      </c>
    </row>
    <row r="4959" spans="1:7" hidden="1" x14ac:dyDescent="0.25">
      <c r="A4959" t="s">
        <v>6403</v>
      </c>
      <c r="B4959" t="s">
        <v>4091</v>
      </c>
      <c r="C4959" t="s">
        <v>6562</v>
      </c>
      <c r="D4959" t="s">
        <v>6563</v>
      </c>
      <c r="E4959" t="s">
        <v>4033</v>
      </c>
      <c r="F4959">
        <v>270</v>
      </c>
      <c r="G4959">
        <v>292.39</v>
      </c>
    </row>
    <row r="4960" spans="1:7" hidden="1" x14ac:dyDescent="0.25">
      <c r="A4960" t="s">
        <v>6403</v>
      </c>
      <c r="B4960" t="s">
        <v>4091</v>
      </c>
      <c r="C4960" t="s">
        <v>4350</v>
      </c>
      <c r="D4960" t="s">
        <v>3850</v>
      </c>
      <c r="E4960" t="s">
        <v>4033</v>
      </c>
      <c r="F4960">
        <v>30</v>
      </c>
      <c r="G4960">
        <v>21.76</v>
      </c>
    </row>
    <row r="4961" spans="1:7" hidden="1" x14ac:dyDescent="0.25">
      <c r="A4961" t="s">
        <v>6403</v>
      </c>
      <c r="B4961" t="s">
        <v>4091</v>
      </c>
      <c r="C4961" t="s">
        <v>5804</v>
      </c>
      <c r="D4961" t="s">
        <v>3851</v>
      </c>
      <c r="E4961" t="s">
        <v>4033</v>
      </c>
      <c r="F4961">
        <v>30</v>
      </c>
      <c r="G4961">
        <v>4.5</v>
      </c>
    </row>
    <row r="4962" spans="1:7" hidden="1" x14ac:dyDescent="0.25">
      <c r="A4962" t="s">
        <v>6403</v>
      </c>
      <c r="B4962" t="s">
        <v>4028</v>
      </c>
      <c r="C4962" t="s">
        <v>6564</v>
      </c>
      <c r="D4962" t="s">
        <v>3853</v>
      </c>
      <c r="E4962" t="s">
        <v>4033</v>
      </c>
      <c r="F4962">
        <v>0</v>
      </c>
      <c r="G4962">
        <v>0</v>
      </c>
    </row>
    <row r="4963" spans="1:7" hidden="1" x14ac:dyDescent="0.25">
      <c r="A4963" t="s">
        <v>6403</v>
      </c>
      <c r="B4963" t="s">
        <v>4091</v>
      </c>
      <c r="C4963" t="s">
        <v>6565</v>
      </c>
      <c r="D4963" t="s">
        <v>6566</v>
      </c>
      <c r="E4963" t="s">
        <v>4033</v>
      </c>
      <c r="F4963">
        <v>2</v>
      </c>
      <c r="G4963">
        <v>53.99</v>
      </c>
    </row>
    <row r="4964" spans="1:7" hidden="1" x14ac:dyDescent="0.25">
      <c r="A4964" t="s">
        <v>6403</v>
      </c>
      <c r="B4964" t="s">
        <v>4055</v>
      </c>
      <c r="C4964" t="s">
        <v>4351</v>
      </c>
      <c r="D4964" t="s">
        <v>3857</v>
      </c>
      <c r="E4964" t="s">
        <v>4033</v>
      </c>
      <c r="F4964">
        <v>40</v>
      </c>
      <c r="G4964">
        <v>78</v>
      </c>
    </row>
    <row r="4965" spans="1:7" hidden="1" x14ac:dyDescent="0.25">
      <c r="A4965" t="s">
        <v>6403</v>
      </c>
      <c r="B4965" t="s">
        <v>4055</v>
      </c>
      <c r="C4965" t="s">
        <v>4352</v>
      </c>
      <c r="D4965" t="s">
        <v>3861</v>
      </c>
      <c r="E4965" t="s">
        <v>4033</v>
      </c>
      <c r="F4965">
        <v>10</v>
      </c>
      <c r="G4965">
        <v>57</v>
      </c>
    </row>
    <row r="4966" spans="1:7" hidden="1" x14ac:dyDescent="0.25">
      <c r="A4966" t="s">
        <v>6403</v>
      </c>
      <c r="B4966" t="s">
        <v>4037</v>
      </c>
      <c r="C4966" t="s">
        <v>6567</v>
      </c>
      <c r="D4966" t="s">
        <v>6568</v>
      </c>
      <c r="E4966" t="s">
        <v>4250</v>
      </c>
      <c r="F4966">
        <v>2</v>
      </c>
      <c r="G4966">
        <v>328.52</v>
      </c>
    </row>
    <row r="4967" spans="1:7" hidden="1" x14ac:dyDescent="0.25">
      <c r="A4967" t="s">
        <v>6403</v>
      </c>
      <c r="B4967" t="s">
        <v>4037</v>
      </c>
      <c r="C4967" t="s">
        <v>6569</v>
      </c>
      <c r="D4967" t="s">
        <v>6570</v>
      </c>
      <c r="E4967" t="s">
        <v>4250</v>
      </c>
      <c r="F4967">
        <v>4</v>
      </c>
      <c r="G4967">
        <v>1132.08</v>
      </c>
    </row>
    <row r="4968" spans="1:7" hidden="1" x14ac:dyDescent="0.25">
      <c r="A4968" t="s">
        <v>6403</v>
      </c>
      <c r="B4968" t="s">
        <v>4037</v>
      </c>
      <c r="C4968" t="s">
        <v>6571</v>
      </c>
      <c r="D4968" t="s">
        <v>6572</v>
      </c>
      <c r="E4968" t="s">
        <v>4250</v>
      </c>
      <c r="F4968">
        <v>4</v>
      </c>
      <c r="G4968">
        <v>1152.72</v>
      </c>
    </row>
    <row r="4969" spans="1:7" hidden="1" x14ac:dyDescent="0.25">
      <c r="A4969" t="s">
        <v>6403</v>
      </c>
      <c r="B4969" t="s">
        <v>4037</v>
      </c>
      <c r="C4969" t="s">
        <v>4361</v>
      </c>
      <c r="D4969" t="s">
        <v>3872</v>
      </c>
      <c r="E4969" t="s">
        <v>4250</v>
      </c>
      <c r="F4969">
        <v>0</v>
      </c>
      <c r="G4969">
        <v>0</v>
      </c>
    </row>
    <row r="4970" spans="1:7" hidden="1" x14ac:dyDescent="0.25">
      <c r="A4970" t="s">
        <v>6403</v>
      </c>
      <c r="B4970" t="s">
        <v>4037</v>
      </c>
      <c r="C4970" t="s">
        <v>6573</v>
      </c>
      <c r="D4970" t="s">
        <v>3876</v>
      </c>
      <c r="E4970" t="s">
        <v>4250</v>
      </c>
      <c r="F4970">
        <v>0</v>
      </c>
      <c r="G4970">
        <v>0</v>
      </c>
    </row>
    <row r="4971" spans="1:7" hidden="1" x14ac:dyDescent="0.25">
      <c r="A4971" t="s">
        <v>6403</v>
      </c>
      <c r="B4971" t="s">
        <v>4055</v>
      </c>
      <c r="C4971" t="s">
        <v>5809</v>
      </c>
      <c r="D4971" t="s">
        <v>3889</v>
      </c>
      <c r="E4971" t="s">
        <v>4033</v>
      </c>
      <c r="F4971">
        <v>0</v>
      </c>
      <c r="G4971">
        <v>0</v>
      </c>
    </row>
    <row r="4972" spans="1:7" hidden="1" x14ac:dyDescent="0.25">
      <c r="A4972" t="s">
        <v>6403</v>
      </c>
      <c r="B4972" t="s">
        <v>4055</v>
      </c>
      <c r="C4972" t="s">
        <v>4702</v>
      </c>
      <c r="D4972" t="s">
        <v>3890</v>
      </c>
      <c r="E4972" t="s">
        <v>4033</v>
      </c>
      <c r="F4972">
        <v>0</v>
      </c>
      <c r="G4972">
        <v>0</v>
      </c>
    </row>
    <row r="4973" spans="1:7" hidden="1" x14ac:dyDescent="0.25">
      <c r="A4973" t="s">
        <v>6403</v>
      </c>
      <c r="B4973" t="s">
        <v>4055</v>
      </c>
      <c r="C4973" t="s">
        <v>5991</v>
      </c>
      <c r="D4973" t="s">
        <v>5992</v>
      </c>
      <c r="E4973" t="s">
        <v>4033</v>
      </c>
      <c r="F4973">
        <v>0</v>
      </c>
      <c r="G4973">
        <v>0</v>
      </c>
    </row>
    <row r="4974" spans="1:7" hidden="1" x14ac:dyDescent="0.25">
      <c r="A4974" t="s">
        <v>6403</v>
      </c>
      <c r="B4974" t="s">
        <v>4055</v>
      </c>
      <c r="C4974" t="s">
        <v>4898</v>
      </c>
      <c r="D4974" t="s">
        <v>3895</v>
      </c>
      <c r="E4974" t="s">
        <v>4033</v>
      </c>
      <c r="F4974">
        <v>10</v>
      </c>
      <c r="G4974">
        <v>35</v>
      </c>
    </row>
    <row r="4975" spans="1:7" hidden="1" x14ac:dyDescent="0.25">
      <c r="A4975" t="s">
        <v>6403</v>
      </c>
      <c r="B4975" t="s">
        <v>4055</v>
      </c>
      <c r="C4975" t="s">
        <v>4704</v>
      </c>
      <c r="D4975" t="s">
        <v>3898</v>
      </c>
      <c r="E4975" t="s">
        <v>4033</v>
      </c>
      <c r="F4975">
        <v>0</v>
      </c>
      <c r="G4975">
        <v>0</v>
      </c>
    </row>
    <row r="4976" spans="1:7" hidden="1" x14ac:dyDescent="0.25">
      <c r="A4976" t="s">
        <v>6403</v>
      </c>
      <c r="B4976" t="s">
        <v>4042</v>
      </c>
      <c r="C4976" t="s">
        <v>4374</v>
      </c>
      <c r="D4976" t="s">
        <v>3916</v>
      </c>
      <c r="E4976" t="s">
        <v>4239</v>
      </c>
      <c r="F4976">
        <v>55</v>
      </c>
      <c r="G4976">
        <v>1104.04</v>
      </c>
    </row>
    <row r="4977" spans="1:7" hidden="1" x14ac:dyDescent="0.25">
      <c r="A4977" t="s">
        <v>6403</v>
      </c>
      <c r="B4977" t="s">
        <v>4091</v>
      </c>
      <c r="C4977" t="s">
        <v>4706</v>
      </c>
      <c r="D4977" t="s">
        <v>3918</v>
      </c>
      <c r="E4977" t="s">
        <v>4033</v>
      </c>
      <c r="F4977">
        <v>14</v>
      </c>
      <c r="G4977">
        <v>107.63</v>
      </c>
    </row>
    <row r="4978" spans="1:7" hidden="1" x14ac:dyDescent="0.25">
      <c r="A4978" t="s">
        <v>6403</v>
      </c>
      <c r="B4978" t="s">
        <v>4091</v>
      </c>
      <c r="C4978" t="s">
        <v>6335</v>
      </c>
      <c r="D4978" t="s">
        <v>3923</v>
      </c>
      <c r="E4978" t="s">
        <v>4033</v>
      </c>
      <c r="F4978">
        <v>2</v>
      </c>
      <c r="G4978">
        <v>10</v>
      </c>
    </row>
    <row r="4979" spans="1:7" hidden="1" x14ac:dyDescent="0.25">
      <c r="A4979" t="s">
        <v>6403</v>
      </c>
      <c r="B4979" t="s">
        <v>4091</v>
      </c>
      <c r="C4979" t="s">
        <v>4901</v>
      </c>
      <c r="D4979" t="s">
        <v>3926</v>
      </c>
      <c r="E4979" t="s">
        <v>4033</v>
      </c>
      <c r="F4979">
        <v>8</v>
      </c>
      <c r="G4979">
        <v>307.45</v>
      </c>
    </row>
    <row r="4980" spans="1:7" hidden="1" x14ac:dyDescent="0.25">
      <c r="A4980" t="s">
        <v>6403</v>
      </c>
      <c r="B4980" t="s">
        <v>4091</v>
      </c>
      <c r="C4980" t="s">
        <v>5832</v>
      </c>
      <c r="D4980" t="s">
        <v>3927</v>
      </c>
      <c r="E4980" t="s">
        <v>4033</v>
      </c>
      <c r="F4980">
        <v>5</v>
      </c>
      <c r="G4980">
        <v>226.07</v>
      </c>
    </row>
    <row r="4981" spans="1:7" hidden="1" x14ac:dyDescent="0.25">
      <c r="A4981" t="s">
        <v>6403</v>
      </c>
      <c r="B4981" t="s">
        <v>4091</v>
      </c>
      <c r="C4981" t="s">
        <v>4902</v>
      </c>
      <c r="D4981" t="s">
        <v>3929</v>
      </c>
      <c r="E4981" t="s">
        <v>4033</v>
      </c>
      <c r="F4981">
        <v>12</v>
      </c>
      <c r="G4981">
        <v>362.38</v>
      </c>
    </row>
    <row r="4982" spans="1:7" hidden="1" x14ac:dyDescent="0.25">
      <c r="A4982" t="s">
        <v>6403</v>
      </c>
      <c r="B4982" t="s">
        <v>4091</v>
      </c>
      <c r="C4982" t="s">
        <v>4903</v>
      </c>
      <c r="D4982" t="s">
        <v>3930</v>
      </c>
      <c r="E4982" t="s">
        <v>4033</v>
      </c>
      <c r="F4982">
        <v>11</v>
      </c>
      <c r="G4982">
        <v>501.49</v>
      </c>
    </row>
    <row r="4983" spans="1:7" hidden="1" x14ac:dyDescent="0.25">
      <c r="A4983" t="s">
        <v>6403</v>
      </c>
      <c r="B4983" t="s">
        <v>4091</v>
      </c>
      <c r="C4983" t="s">
        <v>5835</v>
      </c>
      <c r="D4983" t="s">
        <v>3933</v>
      </c>
      <c r="E4983" t="s">
        <v>4033</v>
      </c>
      <c r="F4983">
        <v>7</v>
      </c>
      <c r="G4983">
        <v>44.69</v>
      </c>
    </row>
    <row r="4984" spans="1:7" hidden="1" x14ac:dyDescent="0.25">
      <c r="A4984" t="s">
        <v>6403</v>
      </c>
      <c r="B4984" t="s">
        <v>4553</v>
      </c>
      <c r="C4984" t="s">
        <v>6574</v>
      </c>
      <c r="D4984" t="s">
        <v>6575</v>
      </c>
      <c r="E4984" t="s">
        <v>4033</v>
      </c>
      <c r="F4984">
        <v>2</v>
      </c>
      <c r="G4984">
        <v>50</v>
      </c>
    </row>
    <row r="4985" spans="1:7" hidden="1" x14ac:dyDescent="0.25">
      <c r="A4985" t="s">
        <v>6403</v>
      </c>
      <c r="B4985" t="s">
        <v>4037</v>
      </c>
      <c r="C4985" t="s">
        <v>4713</v>
      </c>
      <c r="D4985" t="s">
        <v>3956</v>
      </c>
      <c r="E4985" t="s">
        <v>4033</v>
      </c>
      <c r="F4985">
        <v>5</v>
      </c>
      <c r="G4985">
        <v>8.7100000000000009</v>
      </c>
    </row>
    <row r="4986" spans="1:7" hidden="1" x14ac:dyDescent="0.25">
      <c r="A4986" t="s">
        <v>6403</v>
      </c>
      <c r="B4986" t="s">
        <v>4037</v>
      </c>
      <c r="C4986" t="s">
        <v>4911</v>
      </c>
      <c r="D4986" t="s">
        <v>3957</v>
      </c>
      <c r="E4986" t="s">
        <v>4033</v>
      </c>
      <c r="F4986">
        <v>22</v>
      </c>
      <c r="G4986">
        <v>12.32</v>
      </c>
    </row>
    <row r="4987" spans="1:7" hidden="1" x14ac:dyDescent="0.25">
      <c r="A4987" t="s">
        <v>6403</v>
      </c>
      <c r="B4987" t="s">
        <v>4037</v>
      </c>
      <c r="C4987" t="s">
        <v>5847</v>
      </c>
      <c r="D4987" t="s">
        <v>3959</v>
      </c>
      <c r="E4987" t="s">
        <v>4033</v>
      </c>
      <c r="F4987">
        <v>7</v>
      </c>
      <c r="G4987">
        <v>5.26</v>
      </c>
    </row>
    <row r="4988" spans="1:7" hidden="1" x14ac:dyDescent="0.25">
      <c r="A4988" t="s">
        <v>6403</v>
      </c>
      <c r="B4988" t="s">
        <v>4234</v>
      </c>
      <c r="C4988" t="s">
        <v>6336</v>
      </c>
      <c r="D4988" t="s">
        <v>6337</v>
      </c>
      <c r="E4988" t="s">
        <v>4033</v>
      </c>
      <c r="F4988">
        <v>19</v>
      </c>
      <c r="G4988">
        <v>153.32</v>
      </c>
    </row>
    <row r="4989" spans="1:7" hidden="1" x14ac:dyDescent="0.25">
      <c r="A4989" t="s">
        <v>6403</v>
      </c>
      <c r="B4989" t="s">
        <v>4091</v>
      </c>
      <c r="C4989" t="s">
        <v>5848</v>
      </c>
      <c r="D4989" t="s">
        <v>3962</v>
      </c>
      <c r="E4989" t="s">
        <v>4033</v>
      </c>
      <c r="F4989">
        <v>0</v>
      </c>
      <c r="G4989">
        <v>0</v>
      </c>
    </row>
    <row r="4990" spans="1:7" hidden="1" x14ac:dyDescent="0.25">
      <c r="A4990" t="s">
        <v>6403</v>
      </c>
      <c r="B4990" t="s">
        <v>4234</v>
      </c>
      <c r="C4990" t="s">
        <v>6576</v>
      </c>
      <c r="D4990" t="s">
        <v>6577</v>
      </c>
      <c r="E4990" t="s">
        <v>4033</v>
      </c>
      <c r="F4990">
        <v>1</v>
      </c>
      <c r="G4990">
        <v>2.2999999999999998</v>
      </c>
    </row>
    <row r="4991" spans="1:7" hidden="1" x14ac:dyDescent="0.25">
      <c r="A4991" t="s">
        <v>6403</v>
      </c>
      <c r="B4991" t="s">
        <v>4234</v>
      </c>
      <c r="C4991" t="s">
        <v>6247</v>
      </c>
      <c r="D4991" t="s">
        <v>6248</v>
      </c>
      <c r="E4991" t="s">
        <v>4033</v>
      </c>
      <c r="F4991">
        <v>5</v>
      </c>
      <c r="G4991">
        <v>19.45</v>
      </c>
    </row>
    <row r="4992" spans="1:7" hidden="1" x14ac:dyDescent="0.25">
      <c r="A4992" t="s">
        <v>6403</v>
      </c>
      <c r="B4992" t="s">
        <v>4234</v>
      </c>
      <c r="C4992" t="s">
        <v>6578</v>
      </c>
      <c r="D4992" t="s">
        <v>6579</v>
      </c>
      <c r="E4992" t="s">
        <v>4033</v>
      </c>
      <c r="F4992">
        <v>1</v>
      </c>
      <c r="G4992">
        <v>11.4</v>
      </c>
    </row>
    <row r="4993" spans="1:7" hidden="1" x14ac:dyDescent="0.25">
      <c r="A4993" t="s">
        <v>6403</v>
      </c>
      <c r="B4993" t="s">
        <v>4091</v>
      </c>
      <c r="C4993" t="s">
        <v>6339</v>
      </c>
      <c r="D4993" t="s">
        <v>6340</v>
      </c>
      <c r="E4993" t="s">
        <v>4033</v>
      </c>
      <c r="F4993">
        <v>3</v>
      </c>
      <c r="G4993">
        <v>4.8600000000000003</v>
      </c>
    </row>
    <row r="4994" spans="1:7" hidden="1" x14ac:dyDescent="0.25">
      <c r="A4994" t="s">
        <v>6403</v>
      </c>
      <c r="B4994" t="s">
        <v>4042</v>
      </c>
      <c r="C4994" t="s">
        <v>5858</v>
      </c>
      <c r="D4994" t="s">
        <v>4008</v>
      </c>
      <c r="E4994" t="s">
        <v>4033</v>
      </c>
      <c r="F4994">
        <v>1</v>
      </c>
      <c r="G4994">
        <v>10.41</v>
      </c>
    </row>
    <row r="4995" spans="1:7" hidden="1" x14ac:dyDescent="0.25">
      <c r="A4995" t="s">
        <v>6403</v>
      </c>
      <c r="B4995" t="s">
        <v>4042</v>
      </c>
      <c r="C4995" t="s">
        <v>5859</v>
      </c>
      <c r="D4995" t="s">
        <v>4009</v>
      </c>
      <c r="E4995" t="s">
        <v>4033</v>
      </c>
      <c r="F4995">
        <v>4</v>
      </c>
      <c r="G4995">
        <v>33.799999999999997</v>
      </c>
    </row>
    <row r="4996" spans="1:7" hidden="1" x14ac:dyDescent="0.25">
      <c r="A4996" t="s">
        <v>6403</v>
      </c>
      <c r="B4996" t="s">
        <v>4042</v>
      </c>
      <c r="C4996" t="s">
        <v>4717</v>
      </c>
      <c r="D4996" t="s">
        <v>4010</v>
      </c>
      <c r="E4996" t="s">
        <v>4033</v>
      </c>
      <c r="F4996">
        <v>14</v>
      </c>
      <c r="G4996">
        <v>224.7</v>
      </c>
    </row>
    <row r="4997" spans="1:7" hidden="1" x14ac:dyDescent="0.25">
      <c r="A4997" t="s">
        <v>6403</v>
      </c>
      <c r="B4997" t="s">
        <v>4553</v>
      </c>
      <c r="C4997" t="s">
        <v>6580</v>
      </c>
      <c r="D4997" t="s">
        <v>6581</v>
      </c>
      <c r="E4997" t="s">
        <v>6582</v>
      </c>
      <c r="F4997">
        <v>25</v>
      </c>
      <c r="G4997">
        <v>42.5</v>
      </c>
    </row>
    <row r="4998" spans="1:7" hidden="1" x14ac:dyDescent="0.25">
      <c r="A4998" t="s">
        <v>6583</v>
      </c>
      <c r="B4998" t="s">
        <v>4091</v>
      </c>
      <c r="C4998" t="s">
        <v>6584</v>
      </c>
      <c r="D4998" t="s">
        <v>6585</v>
      </c>
      <c r="E4998" t="s">
        <v>4033</v>
      </c>
      <c r="F4998">
        <v>6</v>
      </c>
      <c r="G4998">
        <v>30.48</v>
      </c>
    </row>
    <row r="4999" spans="1:7" hidden="1" x14ac:dyDescent="0.25">
      <c r="A4999" t="s">
        <v>6583</v>
      </c>
      <c r="B4999" t="s">
        <v>4042</v>
      </c>
      <c r="C4999" t="s">
        <v>4048</v>
      </c>
      <c r="D4999" t="s">
        <v>1576</v>
      </c>
      <c r="E4999" t="s">
        <v>4033</v>
      </c>
      <c r="F4999">
        <v>138</v>
      </c>
      <c r="G4999">
        <v>963.26</v>
      </c>
    </row>
    <row r="5000" spans="1:7" hidden="1" x14ac:dyDescent="0.25">
      <c r="A5000" t="s">
        <v>6583</v>
      </c>
      <c r="B5000" t="s">
        <v>4042</v>
      </c>
      <c r="C5000" t="s">
        <v>4049</v>
      </c>
      <c r="D5000" t="s">
        <v>1578</v>
      </c>
      <c r="E5000" t="s">
        <v>4033</v>
      </c>
      <c r="F5000">
        <v>65</v>
      </c>
      <c r="G5000">
        <v>438.79</v>
      </c>
    </row>
    <row r="5001" spans="1:7" hidden="1" x14ac:dyDescent="0.25">
      <c r="A5001" t="s">
        <v>6583</v>
      </c>
      <c r="B5001" t="s">
        <v>4053</v>
      </c>
      <c r="C5001" t="s">
        <v>4963</v>
      </c>
      <c r="D5001" t="s">
        <v>1581</v>
      </c>
      <c r="E5001" t="s">
        <v>4033</v>
      </c>
      <c r="F5001">
        <v>0</v>
      </c>
      <c r="G5001">
        <v>0</v>
      </c>
    </row>
    <row r="5002" spans="1:7" hidden="1" x14ac:dyDescent="0.25">
      <c r="A5002" t="s">
        <v>6583</v>
      </c>
      <c r="B5002" t="s">
        <v>4055</v>
      </c>
      <c r="C5002" t="s">
        <v>4056</v>
      </c>
      <c r="D5002" t="s">
        <v>1642</v>
      </c>
      <c r="E5002" t="s">
        <v>4033</v>
      </c>
      <c r="F5002">
        <v>40</v>
      </c>
      <c r="G5002">
        <v>30.29</v>
      </c>
    </row>
    <row r="5003" spans="1:7" hidden="1" x14ac:dyDescent="0.25">
      <c r="A5003" t="s">
        <v>6583</v>
      </c>
      <c r="B5003" t="s">
        <v>4391</v>
      </c>
      <c r="C5003" t="s">
        <v>4978</v>
      </c>
      <c r="D5003" t="s">
        <v>1669</v>
      </c>
      <c r="E5003" t="s">
        <v>4033</v>
      </c>
      <c r="F5003">
        <v>16</v>
      </c>
      <c r="G5003">
        <v>1072</v>
      </c>
    </row>
    <row r="5004" spans="1:7" hidden="1" x14ac:dyDescent="0.25">
      <c r="A5004" t="s">
        <v>6583</v>
      </c>
      <c r="B5004" t="s">
        <v>4042</v>
      </c>
      <c r="C5004" t="s">
        <v>4390</v>
      </c>
      <c r="D5004" t="s">
        <v>1709</v>
      </c>
      <c r="E5004" t="s">
        <v>4033</v>
      </c>
      <c r="F5004">
        <v>3</v>
      </c>
      <c r="G5004">
        <v>29.65</v>
      </c>
    </row>
    <row r="5005" spans="1:7" hidden="1" x14ac:dyDescent="0.25">
      <c r="A5005" t="s">
        <v>6583</v>
      </c>
      <c r="B5005" t="s">
        <v>4252</v>
      </c>
      <c r="C5005" t="s">
        <v>6586</v>
      </c>
      <c r="D5005" t="s">
        <v>6587</v>
      </c>
      <c r="E5005" t="s">
        <v>4033</v>
      </c>
      <c r="F5005">
        <v>0</v>
      </c>
      <c r="G5005">
        <v>0</v>
      </c>
    </row>
    <row r="5006" spans="1:7" hidden="1" x14ac:dyDescent="0.25">
      <c r="A5006" t="s">
        <v>6583</v>
      </c>
      <c r="B5006" t="s">
        <v>4252</v>
      </c>
      <c r="C5006" t="s">
        <v>6588</v>
      </c>
      <c r="D5006" t="s">
        <v>6589</v>
      </c>
      <c r="E5006" t="s">
        <v>4033</v>
      </c>
      <c r="F5006">
        <v>0</v>
      </c>
      <c r="G5006">
        <v>0</v>
      </c>
    </row>
    <row r="5007" spans="1:7" hidden="1" x14ac:dyDescent="0.25">
      <c r="A5007" t="s">
        <v>6583</v>
      </c>
      <c r="B5007" t="s">
        <v>4391</v>
      </c>
      <c r="C5007" t="s">
        <v>4392</v>
      </c>
      <c r="D5007" t="s">
        <v>1790</v>
      </c>
      <c r="E5007" t="s">
        <v>4033</v>
      </c>
      <c r="F5007">
        <v>40</v>
      </c>
      <c r="G5007">
        <v>800.8</v>
      </c>
    </row>
    <row r="5008" spans="1:7" hidden="1" x14ac:dyDescent="0.25">
      <c r="A5008" t="s">
        <v>6583</v>
      </c>
      <c r="B5008" t="s">
        <v>4055</v>
      </c>
      <c r="C5008" t="s">
        <v>4996</v>
      </c>
      <c r="D5008" t="s">
        <v>1795</v>
      </c>
      <c r="E5008" t="s">
        <v>4033</v>
      </c>
      <c r="F5008">
        <v>0</v>
      </c>
      <c r="G5008">
        <v>0</v>
      </c>
    </row>
    <row r="5009" spans="1:7" hidden="1" x14ac:dyDescent="0.25">
      <c r="A5009" t="s">
        <v>6583</v>
      </c>
      <c r="B5009" t="s">
        <v>4055</v>
      </c>
      <c r="C5009" t="s">
        <v>4061</v>
      </c>
      <c r="D5009" t="s">
        <v>1796</v>
      </c>
      <c r="E5009" t="s">
        <v>4033</v>
      </c>
      <c r="F5009">
        <v>2</v>
      </c>
      <c r="G5009">
        <v>8.92</v>
      </c>
    </row>
    <row r="5010" spans="1:7" hidden="1" x14ac:dyDescent="0.25">
      <c r="A5010" t="s">
        <v>6583</v>
      </c>
      <c r="B5010" t="s">
        <v>4055</v>
      </c>
      <c r="C5010" t="s">
        <v>4067</v>
      </c>
      <c r="D5010" t="s">
        <v>1858</v>
      </c>
      <c r="E5010" t="s">
        <v>4033</v>
      </c>
      <c r="F5010">
        <v>10</v>
      </c>
      <c r="G5010">
        <v>28.7</v>
      </c>
    </row>
    <row r="5011" spans="1:7" hidden="1" x14ac:dyDescent="0.25">
      <c r="A5011" t="s">
        <v>6583</v>
      </c>
      <c r="B5011" t="s">
        <v>4055</v>
      </c>
      <c r="C5011" t="s">
        <v>4068</v>
      </c>
      <c r="D5011" t="s">
        <v>1859</v>
      </c>
      <c r="E5011" t="s">
        <v>4033</v>
      </c>
      <c r="F5011">
        <v>2</v>
      </c>
      <c r="G5011">
        <v>2.12</v>
      </c>
    </row>
    <row r="5012" spans="1:7" hidden="1" x14ac:dyDescent="0.25">
      <c r="A5012" t="s">
        <v>6583</v>
      </c>
      <c r="B5012" t="s">
        <v>4055</v>
      </c>
      <c r="C5012" t="s">
        <v>4071</v>
      </c>
      <c r="D5012" t="s">
        <v>1867</v>
      </c>
      <c r="E5012" t="s">
        <v>4033</v>
      </c>
      <c r="F5012">
        <v>20</v>
      </c>
      <c r="G5012">
        <v>12.55</v>
      </c>
    </row>
    <row r="5013" spans="1:7" hidden="1" x14ac:dyDescent="0.25">
      <c r="A5013" t="s">
        <v>6583</v>
      </c>
      <c r="B5013" t="s">
        <v>4055</v>
      </c>
      <c r="C5013" t="s">
        <v>4072</v>
      </c>
      <c r="D5013" t="s">
        <v>1868</v>
      </c>
      <c r="E5013" t="s">
        <v>4033</v>
      </c>
      <c r="F5013">
        <v>2</v>
      </c>
      <c r="G5013">
        <v>93.07</v>
      </c>
    </row>
    <row r="5014" spans="1:7" hidden="1" x14ac:dyDescent="0.25">
      <c r="A5014" t="s">
        <v>6583</v>
      </c>
      <c r="B5014" t="s">
        <v>4055</v>
      </c>
      <c r="C5014" t="s">
        <v>4074</v>
      </c>
      <c r="D5014" t="s">
        <v>1878</v>
      </c>
      <c r="E5014" t="s">
        <v>4033</v>
      </c>
      <c r="F5014">
        <v>11</v>
      </c>
      <c r="G5014">
        <v>273.95</v>
      </c>
    </row>
    <row r="5015" spans="1:7" hidden="1" x14ac:dyDescent="0.25">
      <c r="A5015" t="s">
        <v>6583</v>
      </c>
      <c r="B5015" t="s">
        <v>4391</v>
      </c>
      <c r="C5015" t="s">
        <v>5048</v>
      </c>
      <c r="D5015" t="s">
        <v>1889</v>
      </c>
      <c r="E5015" t="s">
        <v>4033</v>
      </c>
      <c r="F5015">
        <v>16</v>
      </c>
      <c r="G5015">
        <v>304.8</v>
      </c>
    </row>
    <row r="5016" spans="1:7" hidden="1" x14ac:dyDescent="0.25">
      <c r="A5016" t="s">
        <v>6583</v>
      </c>
      <c r="B5016" t="s">
        <v>4091</v>
      </c>
      <c r="C5016" t="s">
        <v>4755</v>
      </c>
      <c r="D5016" t="s">
        <v>4756</v>
      </c>
      <c r="E5016" t="s">
        <v>4033</v>
      </c>
      <c r="F5016">
        <v>5</v>
      </c>
      <c r="G5016">
        <v>13.9</v>
      </c>
    </row>
    <row r="5017" spans="1:7" hidden="1" x14ac:dyDescent="0.25">
      <c r="A5017" t="s">
        <v>6583</v>
      </c>
      <c r="B5017" t="s">
        <v>4091</v>
      </c>
      <c r="C5017" t="s">
        <v>4757</v>
      </c>
      <c r="D5017" t="s">
        <v>4758</v>
      </c>
      <c r="E5017" t="s">
        <v>4033</v>
      </c>
      <c r="F5017">
        <v>5</v>
      </c>
      <c r="G5017">
        <v>14.3</v>
      </c>
    </row>
    <row r="5018" spans="1:7" hidden="1" x14ac:dyDescent="0.25">
      <c r="A5018" t="s">
        <v>6583</v>
      </c>
      <c r="B5018" t="s">
        <v>4055</v>
      </c>
      <c r="C5018" t="s">
        <v>4078</v>
      </c>
      <c r="D5018" t="s">
        <v>4079</v>
      </c>
      <c r="E5018" t="s">
        <v>4033</v>
      </c>
      <c r="F5018">
        <v>16</v>
      </c>
      <c r="G5018">
        <v>7.34</v>
      </c>
    </row>
    <row r="5019" spans="1:7" hidden="1" x14ac:dyDescent="0.25">
      <c r="A5019" t="s">
        <v>6583</v>
      </c>
      <c r="B5019" t="s">
        <v>4055</v>
      </c>
      <c r="C5019" t="s">
        <v>4080</v>
      </c>
      <c r="D5019" t="s">
        <v>1910</v>
      </c>
      <c r="E5019" t="s">
        <v>4033</v>
      </c>
      <c r="F5019">
        <v>40</v>
      </c>
      <c r="G5019">
        <v>14.84</v>
      </c>
    </row>
    <row r="5020" spans="1:7" hidden="1" x14ac:dyDescent="0.25">
      <c r="A5020" t="s">
        <v>6583</v>
      </c>
      <c r="B5020" t="s">
        <v>4042</v>
      </c>
      <c r="C5020" t="s">
        <v>4081</v>
      </c>
      <c r="D5020" t="s">
        <v>1911</v>
      </c>
      <c r="E5020" t="s">
        <v>4033</v>
      </c>
      <c r="F5020">
        <v>12</v>
      </c>
      <c r="G5020">
        <v>213.6</v>
      </c>
    </row>
    <row r="5021" spans="1:7" hidden="1" x14ac:dyDescent="0.25">
      <c r="A5021" t="s">
        <v>6583</v>
      </c>
      <c r="B5021" t="s">
        <v>4042</v>
      </c>
      <c r="C5021" t="s">
        <v>4090</v>
      </c>
      <c r="D5021" t="s">
        <v>2079</v>
      </c>
      <c r="E5021" t="s">
        <v>4033</v>
      </c>
      <c r="F5021">
        <v>12</v>
      </c>
      <c r="G5021">
        <v>8.52</v>
      </c>
    </row>
    <row r="5022" spans="1:7" hidden="1" x14ac:dyDescent="0.25">
      <c r="A5022" t="s">
        <v>6583</v>
      </c>
      <c r="B5022" t="s">
        <v>4091</v>
      </c>
      <c r="C5022" t="s">
        <v>4094</v>
      </c>
      <c r="D5022" t="s">
        <v>2087</v>
      </c>
      <c r="E5022" t="s">
        <v>4093</v>
      </c>
      <c r="F5022">
        <v>2</v>
      </c>
      <c r="G5022">
        <v>296.33</v>
      </c>
    </row>
    <row r="5023" spans="1:7" hidden="1" x14ac:dyDescent="0.25">
      <c r="A5023" t="s">
        <v>6583</v>
      </c>
      <c r="B5023" t="s">
        <v>4091</v>
      </c>
      <c r="C5023" t="s">
        <v>4097</v>
      </c>
      <c r="D5023" t="s">
        <v>2092</v>
      </c>
      <c r="E5023" t="s">
        <v>4093</v>
      </c>
      <c r="F5023">
        <v>2</v>
      </c>
      <c r="G5023">
        <v>355.6</v>
      </c>
    </row>
    <row r="5024" spans="1:7" hidden="1" x14ac:dyDescent="0.25">
      <c r="A5024" t="s">
        <v>6583</v>
      </c>
      <c r="B5024" t="s">
        <v>4091</v>
      </c>
      <c r="C5024" t="s">
        <v>4098</v>
      </c>
      <c r="D5024" t="s">
        <v>2093</v>
      </c>
      <c r="E5024" t="s">
        <v>4093</v>
      </c>
      <c r="F5024">
        <v>1</v>
      </c>
      <c r="G5024">
        <v>281.39999999999998</v>
      </c>
    </row>
    <row r="5025" spans="1:7" hidden="1" x14ac:dyDescent="0.25">
      <c r="A5025" t="s">
        <v>6583</v>
      </c>
      <c r="B5025" t="s">
        <v>4091</v>
      </c>
      <c r="C5025" t="s">
        <v>4103</v>
      </c>
      <c r="D5025" t="s">
        <v>2103</v>
      </c>
      <c r="E5025" t="s">
        <v>4093</v>
      </c>
      <c r="F5025">
        <v>1</v>
      </c>
      <c r="G5025">
        <v>327.07</v>
      </c>
    </row>
    <row r="5026" spans="1:7" hidden="1" x14ac:dyDescent="0.25">
      <c r="A5026" t="s">
        <v>6583</v>
      </c>
      <c r="B5026" t="s">
        <v>4091</v>
      </c>
      <c r="C5026" t="s">
        <v>6590</v>
      </c>
      <c r="D5026" t="s">
        <v>6591</v>
      </c>
      <c r="E5026" t="s">
        <v>4093</v>
      </c>
      <c r="F5026">
        <v>1</v>
      </c>
      <c r="G5026">
        <v>168.17</v>
      </c>
    </row>
    <row r="5027" spans="1:7" hidden="1" x14ac:dyDescent="0.25">
      <c r="A5027" t="s">
        <v>6583</v>
      </c>
      <c r="B5027" t="s">
        <v>4055</v>
      </c>
      <c r="C5027" t="s">
        <v>4422</v>
      </c>
      <c r="D5027" t="s">
        <v>2119</v>
      </c>
      <c r="E5027" t="s">
        <v>4033</v>
      </c>
      <c r="F5027">
        <v>80</v>
      </c>
      <c r="G5027">
        <v>607.69000000000005</v>
      </c>
    </row>
    <row r="5028" spans="1:7" hidden="1" x14ac:dyDescent="0.25">
      <c r="A5028" t="s">
        <v>6583</v>
      </c>
      <c r="B5028" t="s">
        <v>4055</v>
      </c>
      <c r="C5028" t="s">
        <v>4109</v>
      </c>
      <c r="D5028" t="s">
        <v>2123</v>
      </c>
      <c r="E5028" t="s">
        <v>4033</v>
      </c>
      <c r="F5028">
        <v>17</v>
      </c>
      <c r="G5028">
        <v>88.21</v>
      </c>
    </row>
    <row r="5029" spans="1:7" hidden="1" x14ac:dyDescent="0.25">
      <c r="A5029" t="s">
        <v>6583</v>
      </c>
      <c r="B5029" t="s">
        <v>4064</v>
      </c>
      <c r="C5029" t="s">
        <v>5180</v>
      </c>
      <c r="D5029" t="s">
        <v>2217</v>
      </c>
      <c r="E5029" t="s">
        <v>4033</v>
      </c>
      <c r="F5029">
        <v>0</v>
      </c>
      <c r="G5029">
        <v>0</v>
      </c>
    </row>
    <row r="5030" spans="1:7" hidden="1" x14ac:dyDescent="0.25">
      <c r="A5030" t="s">
        <v>6583</v>
      </c>
      <c r="B5030" t="s">
        <v>4064</v>
      </c>
      <c r="C5030" t="s">
        <v>4115</v>
      </c>
      <c r="D5030" t="s">
        <v>2219</v>
      </c>
      <c r="E5030" t="s">
        <v>4033</v>
      </c>
      <c r="F5030">
        <v>186</v>
      </c>
      <c r="G5030">
        <v>2285.94</v>
      </c>
    </row>
    <row r="5031" spans="1:7" hidden="1" x14ac:dyDescent="0.25">
      <c r="A5031" t="s">
        <v>6583</v>
      </c>
      <c r="B5031" t="s">
        <v>4064</v>
      </c>
      <c r="C5031" t="s">
        <v>4119</v>
      </c>
      <c r="D5031" t="s">
        <v>2279</v>
      </c>
      <c r="E5031" t="s">
        <v>4033</v>
      </c>
      <c r="F5031">
        <v>0</v>
      </c>
      <c r="G5031">
        <v>0</v>
      </c>
    </row>
    <row r="5032" spans="1:7" hidden="1" x14ac:dyDescent="0.25">
      <c r="A5032" t="s">
        <v>6583</v>
      </c>
      <c r="B5032" t="s">
        <v>4064</v>
      </c>
      <c r="C5032" t="s">
        <v>4120</v>
      </c>
      <c r="D5032" t="s">
        <v>2280</v>
      </c>
      <c r="E5032" t="s">
        <v>4033</v>
      </c>
      <c r="F5032">
        <v>0</v>
      </c>
      <c r="G5032">
        <v>0</v>
      </c>
    </row>
    <row r="5033" spans="1:7" hidden="1" x14ac:dyDescent="0.25">
      <c r="A5033" t="s">
        <v>6583</v>
      </c>
      <c r="B5033" t="s">
        <v>4064</v>
      </c>
      <c r="C5033" t="s">
        <v>5223</v>
      </c>
      <c r="D5033" t="s">
        <v>2286</v>
      </c>
      <c r="E5033" t="s">
        <v>4033</v>
      </c>
      <c r="F5033">
        <v>0</v>
      </c>
      <c r="G5033">
        <v>0</v>
      </c>
    </row>
    <row r="5034" spans="1:7" hidden="1" x14ac:dyDescent="0.25">
      <c r="A5034" t="s">
        <v>6583</v>
      </c>
      <c r="B5034" t="s">
        <v>4064</v>
      </c>
      <c r="C5034" t="s">
        <v>5225</v>
      </c>
      <c r="D5034" t="s">
        <v>2288</v>
      </c>
      <c r="E5034" t="s">
        <v>4033</v>
      </c>
      <c r="F5034">
        <v>0</v>
      </c>
      <c r="G5034">
        <v>0</v>
      </c>
    </row>
    <row r="5035" spans="1:7" hidden="1" x14ac:dyDescent="0.25">
      <c r="A5035" t="s">
        <v>6583</v>
      </c>
      <c r="B5035" t="s">
        <v>4064</v>
      </c>
      <c r="C5035" t="s">
        <v>5226</v>
      </c>
      <c r="D5035" t="s">
        <v>2289</v>
      </c>
      <c r="E5035" t="s">
        <v>4033</v>
      </c>
      <c r="F5035">
        <v>0</v>
      </c>
      <c r="G5035">
        <v>0</v>
      </c>
    </row>
    <row r="5036" spans="1:7" hidden="1" x14ac:dyDescent="0.25">
      <c r="A5036" t="s">
        <v>6583</v>
      </c>
      <c r="B5036" t="s">
        <v>4064</v>
      </c>
      <c r="C5036" t="s">
        <v>5227</v>
      </c>
      <c r="D5036" t="s">
        <v>2290</v>
      </c>
      <c r="E5036" t="s">
        <v>4033</v>
      </c>
      <c r="F5036">
        <v>0</v>
      </c>
      <c r="G5036">
        <v>0</v>
      </c>
    </row>
    <row r="5037" spans="1:7" hidden="1" x14ac:dyDescent="0.25">
      <c r="A5037" t="s">
        <v>6583</v>
      </c>
      <c r="B5037" t="s">
        <v>4064</v>
      </c>
      <c r="C5037" t="s">
        <v>5228</v>
      </c>
      <c r="D5037" t="s">
        <v>2291</v>
      </c>
      <c r="E5037" t="s">
        <v>4033</v>
      </c>
      <c r="F5037">
        <v>0</v>
      </c>
      <c r="G5037">
        <v>0</v>
      </c>
    </row>
    <row r="5038" spans="1:7" hidden="1" x14ac:dyDescent="0.25">
      <c r="A5038" t="s">
        <v>6583</v>
      </c>
      <c r="B5038" t="s">
        <v>4064</v>
      </c>
      <c r="C5038" t="s">
        <v>5230</v>
      </c>
      <c r="D5038" t="s">
        <v>2293</v>
      </c>
      <c r="E5038" t="s">
        <v>4033</v>
      </c>
      <c r="F5038">
        <v>0</v>
      </c>
      <c r="G5038">
        <v>0</v>
      </c>
    </row>
    <row r="5039" spans="1:7" hidden="1" x14ac:dyDescent="0.25">
      <c r="A5039" t="s">
        <v>6583</v>
      </c>
      <c r="B5039" t="s">
        <v>4064</v>
      </c>
      <c r="C5039" t="s">
        <v>5231</v>
      </c>
      <c r="D5039" t="s">
        <v>2294</v>
      </c>
      <c r="E5039" t="s">
        <v>4033</v>
      </c>
      <c r="F5039">
        <v>0</v>
      </c>
      <c r="G5039">
        <v>0</v>
      </c>
    </row>
    <row r="5040" spans="1:7" hidden="1" x14ac:dyDescent="0.25">
      <c r="A5040" t="s">
        <v>6583</v>
      </c>
      <c r="B5040" t="s">
        <v>4064</v>
      </c>
      <c r="C5040" t="s">
        <v>5232</v>
      </c>
      <c r="D5040" t="s">
        <v>2295</v>
      </c>
      <c r="E5040" t="s">
        <v>4033</v>
      </c>
      <c r="F5040">
        <v>0</v>
      </c>
      <c r="G5040">
        <v>0</v>
      </c>
    </row>
    <row r="5041" spans="1:7" hidden="1" x14ac:dyDescent="0.25">
      <c r="A5041" t="s">
        <v>6583</v>
      </c>
      <c r="B5041" t="s">
        <v>4064</v>
      </c>
      <c r="C5041" t="s">
        <v>5233</v>
      </c>
      <c r="D5041" t="s">
        <v>2296</v>
      </c>
      <c r="E5041" t="s">
        <v>4033</v>
      </c>
      <c r="F5041">
        <v>0</v>
      </c>
      <c r="G5041">
        <v>0</v>
      </c>
    </row>
    <row r="5042" spans="1:7" hidden="1" x14ac:dyDescent="0.25">
      <c r="A5042" t="s">
        <v>6583</v>
      </c>
      <c r="B5042" t="s">
        <v>4064</v>
      </c>
      <c r="C5042" t="s">
        <v>5234</v>
      </c>
      <c r="D5042" t="s">
        <v>2297</v>
      </c>
      <c r="E5042" t="s">
        <v>4033</v>
      </c>
      <c r="F5042">
        <v>0</v>
      </c>
      <c r="G5042">
        <v>0</v>
      </c>
    </row>
    <row r="5043" spans="1:7" hidden="1" x14ac:dyDescent="0.25">
      <c r="A5043" t="s">
        <v>6583</v>
      </c>
      <c r="B5043" t="s">
        <v>4064</v>
      </c>
      <c r="C5043" t="s">
        <v>5235</v>
      </c>
      <c r="D5043" t="s">
        <v>2298</v>
      </c>
      <c r="E5043" t="s">
        <v>4033</v>
      </c>
      <c r="F5043">
        <v>0</v>
      </c>
      <c r="G5043">
        <v>0</v>
      </c>
    </row>
    <row r="5044" spans="1:7" hidden="1" x14ac:dyDescent="0.25">
      <c r="A5044" t="s">
        <v>6583</v>
      </c>
      <c r="B5044" t="s">
        <v>4064</v>
      </c>
      <c r="C5044" t="s">
        <v>5236</v>
      </c>
      <c r="D5044" t="s">
        <v>2299</v>
      </c>
      <c r="E5044" t="s">
        <v>4033</v>
      </c>
      <c r="F5044">
        <v>0</v>
      </c>
      <c r="G5044">
        <v>0</v>
      </c>
    </row>
    <row r="5045" spans="1:7" hidden="1" x14ac:dyDescent="0.25">
      <c r="A5045" t="s">
        <v>6583</v>
      </c>
      <c r="B5045" t="s">
        <v>4064</v>
      </c>
      <c r="C5045" t="s">
        <v>5237</v>
      </c>
      <c r="D5045" t="s">
        <v>2300</v>
      </c>
      <c r="E5045" t="s">
        <v>4033</v>
      </c>
      <c r="F5045">
        <v>0</v>
      </c>
      <c r="G5045">
        <v>0</v>
      </c>
    </row>
    <row r="5046" spans="1:7" hidden="1" x14ac:dyDescent="0.25">
      <c r="A5046" t="s">
        <v>6583</v>
      </c>
      <c r="B5046" t="s">
        <v>4064</v>
      </c>
      <c r="C5046" t="s">
        <v>5239</v>
      </c>
      <c r="D5046" t="s">
        <v>2302</v>
      </c>
      <c r="E5046" t="s">
        <v>4033</v>
      </c>
      <c r="F5046">
        <v>0</v>
      </c>
      <c r="G5046">
        <v>0</v>
      </c>
    </row>
    <row r="5047" spans="1:7" hidden="1" x14ac:dyDescent="0.25">
      <c r="A5047" t="s">
        <v>6583</v>
      </c>
      <c r="B5047" t="s">
        <v>4064</v>
      </c>
      <c r="C5047" t="s">
        <v>5241</v>
      </c>
      <c r="D5047" t="s">
        <v>2304</v>
      </c>
      <c r="E5047" t="s">
        <v>4033</v>
      </c>
      <c r="F5047">
        <v>0</v>
      </c>
      <c r="G5047">
        <v>0</v>
      </c>
    </row>
    <row r="5048" spans="1:7" hidden="1" x14ac:dyDescent="0.25">
      <c r="A5048" t="s">
        <v>6583</v>
      </c>
      <c r="B5048" t="s">
        <v>4064</v>
      </c>
      <c r="C5048" t="s">
        <v>5242</v>
      </c>
      <c r="D5048" t="s">
        <v>2305</v>
      </c>
      <c r="E5048" t="s">
        <v>4033</v>
      </c>
      <c r="F5048">
        <v>0</v>
      </c>
      <c r="G5048">
        <v>0</v>
      </c>
    </row>
    <row r="5049" spans="1:7" hidden="1" x14ac:dyDescent="0.25">
      <c r="A5049" t="s">
        <v>6583</v>
      </c>
      <c r="B5049" t="s">
        <v>4064</v>
      </c>
      <c r="C5049" t="s">
        <v>5244</v>
      </c>
      <c r="D5049" t="s">
        <v>2307</v>
      </c>
      <c r="E5049" t="s">
        <v>4033</v>
      </c>
      <c r="F5049">
        <v>0</v>
      </c>
      <c r="G5049">
        <v>0</v>
      </c>
    </row>
    <row r="5050" spans="1:7" hidden="1" x14ac:dyDescent="0.25">
      <c r="A5050" t="s">
        <v>6583</v>
      </c>
      <c r="B5050" t="s">
        <v>4064</v>
      </c>
      <c r="C5050" t="s">
        <v>5246</v>
      </c>
      <c r="D5050" t="s">
        <v>2309</v>
      </c>
      <c r="E5050" t="s">
        <v>4033</v>
      </c>
      <c r="F5050">
        <v>0</v>
      </c>
      <c r="G5050">
        <v>0</v>
      </c>
    </row>
    <row r="5051" spans="1:7" hidden="1" x14ac:dyDescent="0.25">
      <c r="A5051" t="s">
        <v>6583</v>
      </c>
      <c r="B5051" t="s">
        <v>4064</v>
      </c>
      <c r="C5051" t="s">
        <v>5247</v>
      </c>
      <c r="D5051" t="s">
        <v>2310</v>
      </c>
      <c r="E5051" t="s">
        <v>4033</v>
      </c>
      <c r="F5051">
        <v>0</v>
      </c>
      <c r="G5051">
        <v>0</v>
      </c>
    </row>
    <row r="5052" spans="1:7" hidden="1" x14ac:dyDescent="0.25">
      <c r="A5052" t="s">
        <v>6583</v>
      </c>
      <c r="B5052" t="s">
        <v>4055</v>
      </c>
      <c r="C5052" t="s">
        <v>4130</v>
      </c>
      <c r="D5052" t="s">
        <v>2350</v>
      </c>
      <c r="E5052" t="s">
        <v>4033</v>
      </c>
      <c r="F5052">
        <v>57</v>
      </c>
      <c r="G5052">
        <v>48.45</v>
      </c>
    </row>
    <row r="5053" spans="1:7" hidden="1" x14ac:dyDescent="0.25">
      <c r="A5053" t="s">
        <v>6583</v>
      </c>
      <c r="B5053" t="s">
        <v>4055</v>
      </c>
      <c r="C5053" t="s">
        <v>4131</v>
      </c>
      <c r="D5053" t="s">
        <v>2351</v>
      </c>
      <c r="E5053" t="s">
        <v>4033</v>
      </c>
      <c r="F5053">
        <v>42</v>
      </c>
      <c r="G5053">
        <v>23.56</v>
      </c>
    </row>
    <row r="5054" spans="1:7" hidden="1" x14ac:dyDescent="0.25">
      <c r="A5054" t="s">
        <v>6583</v>
      </c>
      <c r="B5054" t="s">
        <v>4055</v>
      </c>
      <c r="C5054" t="s">
        <v>4132</v>
      </c>
      <c r="D5054" t="s">
        <v>2352</v>
      </c>
      <c r="E5054" t="s">
        <v>4033</v>
      </c>
      <c r="F5054">
        <v>172</v>
      </c>
      <c r="G5054">
        <v>95.24</v>
      </c>
    </row>
    <row r="5055" spans="1:7" hidden="1" x14ac:dyDescent="0.25">
      <c r="A5055" t="s">
        <v>6583</v>
      </c>
      <c r="B5055" t="s">
        <v>4055</v>
      </c>
      <c r="C5055" t="s">
        <v>4452</v>
      </c>
      <c r="D5055" t="s">
        <v>2354</v>
      </c>
      <c r="E5055" t="s">
        <v>4033</v>
      </c>
      <c r="F5055">
        <v>0</v>
      </c>
      <c r="G5055">
        <v>0</v>
      </c>
    </row>
    <row r="5056" spans="1:7" hidden="1" x14ac:dyDescent="0.25">
      <c r="A5056" t="s">
        <v>6583</v>
      </c>
      <c r="B5056" t="s">
        <v>4040</v>
      </c>
      <c r="C5056" t="s">
        <v>4453</v>
      </c>
      <c r="D5056" t="s">
        <v>4454</v>
      </c>
      <c r="E5056" t="s">
        <v>4033</v>
      </c>
      <c r="F5056">
        <v>2</v>
      </c>
      <c r="G5056">
        <v>26.21</v>
      </c>
    </row>
    <row r="5057" spans="1:7" hidden="1" x14ac:dyDescent="0.25">
      <c r="A5057" t="s">
        <v>6583</v>
      </c>
      <c r="B5057" t="s">
        <v>4055</v>
      </c>
      <c r="C5057" t="s">
        <v>4134</v>
      </c>
      <c r="D5057" t="s">
        <v>2359</v>
      </c>
      <c r="E5057" t="s">
        <v>4033</v>
      </c>
      <c r="F5057">
        <v>0</v>
      </c>
      <c r="G5057">
        <v>0</v>
      </c>
    </row>
    <row r="5058" spans="1:7" hidden="1" x14ac:dyDescent="0.25">
      <c r="A5058" t="s">
        <v>6583</v>
      </c>
      <c r="B5058" t="s">
        <v>4064</v>
      </c>
      <c r="C5058" t="s">
        <v>5285</v>
      </c>
      <c r="D5058" t="s">
        <v>2395</v>
      </c>
      <c r="E5058" t="s">
        <v>4033</v>
      </c>
      <c r="F5058">
        <v>0</v>
      </c>
      <c r="G5058">
        <v>0</v>
      </c>
    </row>
    <row r="5059" spans="1:7" hidden="1" x14ac:dyDescent="0.25">
      <c r="A5059" t="s">
        <v>6583</v>
      </c>
      <c r="B5059" t="s">
        <v>4391</v>
      </c>
      <c r="C5059" t="s">
        <v>4467</v>
      </c>
      <c r="D5059" t="s">
        <v>2420</v>
      </c>
      <c r="E5059" t="s">
        <v>4033</v>
      </c>
      <c r="F5059">
        <v>10</v>
      </c>
      <c r="G5059">
        <v>800</v>
      </c>
    </row>
    <row r="5060" spans="1:7" hidden="1" x14ac:dyDescent="0.25">
      <c r="A5060" t="s">
        <v>6583</v>
      </c>
      <c r="B5060" t="s">
        <v>4053</v>
      </c>
      <c r="C5060" t="s">
        <v>5889</v>
      </c>
      <c r="D5060" t="s">
        <v>2423</v>
      </c>
      <c r="E5060" t="s">
        <v>4544</v>
      </c>
      <c r="F5060">
        <v>0</v>
      </c>
      <c r="G5060">
        <v>0</v>
      </c>
    </row>
    <row r="5061" spans="1:7" hidden="1" x14ac:dyDescent="0.25">
      <c r="A5061" t="s">
        <v>6583</v>
      </c>
      <c r="B5061" t="s">
        <v>4055</v>
      </c>
      <c r="C5061" t="s">
        <v>4141</v>
      </c>
      <c r="D5061" t="s">
        <v>2424</v>
      </c>
      <c r="E5061" t="s">
        <v>4033</v>
      </c>
      <c r="F5061">
        <v>1</v>
      </c>
      <c r="G5061">
        <v>4.0599999999999996</v>
      </c>
    </row>
    <row r="5062" spans="1:7" hidden="1" x14ac:dyDescent="0.25">
      <c r="A5062" t="s">
        <v>6583</v>
      </c>
      <c r="B5062" t="s">
        <v>4055</v>
      </c>
      <c r="C5062" t="s">
        <v>4143</v>
      </c>
      <c r="D5062" t="s">
        <v>2426</v>
      </c>
      <c r="E5062" t="s">
        <v>4033</v>
      </c>
      <c r="F5062">
        <v>1</v>
      </c>
      <c r="G5062">
        <v>1.82</v>
      </c>
    </row>
    <row r="5063" spans="1:7" hidden="1" x14ac:dyDescent="0.25">
      <c r="A5063" t="s">
        <v>6583</v>
      </c>
      <c r="B5063" t="s">
        <v>4055</v>
      </c>
      <c r="C5063" t="s">
        <v>4147</v>
      </c>
      <c r="D5063" t="s">
        <v>2428</v>
      </c>
      <c r="E5063" t="s">
        <v>4033</v>
      </c>
      <c r="F5063">
        <v>1</v>
      </c>
      <c r="G5063">
        <v>2.38</v>
      </c>
    </row>
    <row r="5064" spans="1:7" hidden="1" x14ac:dyDescent="0.25">
      <c r="A5064" t="s">
        <v>6583</v>
      </c>
      <c r="B5064" t="s">
        <v>4055</v>
      </c>
      <c r="C5064" t="s">
        <v>4148</v>
      </c>
      <c r="D5064" t="s">
        <v>2429</v>
      </c>
      <c r="E5064" t="s">
        <v>4033</v>
      </c>
      <c r="F5064">
        <v>1</v>
      </c>
      <c r="G5064">
        <v>2.09</v>
      </c>
    </row>
    <row r="5065" spans="1:7" hidden="1" x14ac:dyDescent="0.25">
      <c r="A5065" t="s">
        <v>6583</v>
      </c>
      <c r="B5065" t="s">
        <v>4055</v>
      </c>
      <c r="C5065" t="s">
        <v>4149</v>
      </c>
      <c r="D5065" t="s">
        <v>2430</v>
      </c>
      <c r="E5065" t="s">
        <v>4033</v>
      </c>
      <c r="F5065">
        <v>1</v>
      </c>
      <c r="G5065">
        <v>2.29</v>
      </c>
    </row>
    <row r="5066" spans="1:7" hidden="1" x14ac:dyDescent="0.25">
      <c r="A5066" t="s">
        <v>6583</v>
      </c>
      <c r="B5066" t="s">
        <v>4040</v>
      </c>
      <c r="C5066" t="s">
        <v>4470</v>
      </c>
      <c r="D5066" t="s">
        <v>2442</v>
      </c>
      <c r="E5066" t="s">
        <v>4033</v>
      </c>
      <c r="F5066">
        <v>1</v>
      </c>
      <c r="G5066">
        <v>4.2300000000000004</v>
      </c>
    </row>
    <row r="5067" spans="1:7" hidden="1" x14ac:dyDescent="0.25">
      <c r="A5067" t="s">
        <v>6583</v>
      </c>
      <c r="B5067" t="s">
        <v>5315</v>
      </c>
      <c r="C5067" t="s">
        <v>5316</v>
      </c>
      <c r="D5067" t="s">
        <v>2507</v>
      </c>
      <c r="E5067" t="s">
        <v>4033</v>
      </c>
      <c r="F5067">
        <v>4</v>
      </c>
      <c r="G5067">
        <v>1272.5999999999999</v>
      </c>
    </row>
    <row r="5068" spans="1:7" hidden="1" x14ac:dyDescent="0.25">
      <c r="A5068" t="s">
        <v>6583</v>
      </c>
      <c r="B5068" t="s">
        <v>4091</v>
      </c>
      <c r="C5068" t="s">
        <v>6592</v>
      </c>
      <c r="D5068" t="s">
        <v>6593</v>
      </c>
      <c r="E5068" t="s">
        <v>4033</v>
      </c>
      <c r="F5068">
        <v>2</v>
      </c>
      <c r="G5068">
        <v>104.26</v>
      </c>
    </row>
    <row r="5069" spans="1:7" hidden="1" x14ac:dyDescent="0.25">
      <c r="A5069" t="s">
        <v>6583</v>
      </c>
      <c r="B5069" t="s">
        <v>4166</v>
      </c>
      <c r="C5069" t="s">
        <v>4167</v>
      </c>
      <c r="D5069" t="s">
        <v>2529</v>
      </c>
      <c r="E5069" t="s">
        <v>4030</v>
      </c>
      <c r="F5069">
        <v>105</v>
      </c>
      <c r="G5069">
        <v>448.35</v>
      </c>
    </row>
    <row r="5070" spans="1:7" hidden="1" x14ac:dyDescent="0.25">
      <c r="A5070" t="s">
        <v>6583</v>
      </c>
      <c r="B5070" t="s">
        <v>4166</v>
      </c>
      <c r="C5070" t="s">
        <v>4169</v>
      </c>
      <c r="D5070" t="s">
        <v>2531</v>
      </c>
      <c r="E5070" t="s">
        <v>4030</v>
      </c>
      <c r="F5070">
        <v>2</v>
      </c>
      <c r="G5070">
        <v>1.9</v>
      </c>
    </row>
    <row r="5071" spans="1:7" hidden="1" x14ac:dyDescent="0.25">
      <c r="A5071" t="s">
        <v>6583</v>
      </c>
      <c r="B5071" t="s">
        <v>4028</v>
      </c>
      <c r="C5071" t="s">
        <v>4484</v>
      </c>
      <c r="D5071" t="s">
        <v>2547</v>
      </c>
      <c r="E5071" t="s">
        <v>4239</v>
      </c>
      <c r="F5071">
        <v>0</v>
      </c>
      <c r="G5071">
        <v>0</v>
      </c>
    </row>
    <row r="5072" spans="1:7" hidden="1" x14ac:dyDescent="0.25">
      <c r="A5072" t="s">
        <v>6583</v>
      </c>
      <c r="B5072" t="s">
        <v>4042</v>
      </c>
      <c r="C5072" t="s">
        <v>4171</v>
      </c>
      <c r="D5072" t="s">
        <v>2607</v>
      </c>
      <c r="E5072" t="s">
        <v>4033</v>
      </c>
      <c r="F5072">
        <v>39</v>
      </c>
      <c r="G5072">
        <v>62.13</v>
      </c>
    </row>
    <row r="5073" spans="1:7" hidden="1" x14ac:dyDescent="0.25">
      <c r="A5073" t="s">
        <v>6583</v>
      </c>
      <c r="B5073" t="s">
        <v>4391</v>
      </c>
      <c r="C5073" t="s">
        <v>4491</v>
      </c>
      <c r="D5073" t="s">
        <v>2613</v>
      </c>
      <c r="E5073" t="s">
        <v>4033</v>
      </c>
      <c r="F5073">
        <v>8</v>
      </c>
      <c r="G5073">
        <v>593.67999999999995</v>
      </c>
    </row>
    <row r="5074" spans="1:7" hidden="1" x14ac:dyDescent="0.25">
      <c r="A5074" t="s">
        <v>6583</v>
      </c>
      <c r="B5074" t="s">
        <v>4091</v>
      </c>
      <c r="C5074" t="s">
        <v>5382</v>
      </c>
      <c r="D5074" t="s">
        <v>2643</v>
      </c>
      <c r="E5074" t="s">
        <v>4033</v>
      </c>
      <c r="F5074">
        <v>1</v>
      </c>
      <c r="G5074">
        <v>18.02</v>
      </c>
    </row>
    <row r="5075" spans="1:7" hidden="1" x14ac:dyDescent="0.25">
      <c r="A5075" t="s">
        <v>6583</v>
      </c>
      <c r="B5075" t="s">
        <v>4042</v>
      </c>
      <c r="C5075" t="s">
        <v>4175</v>
      </c>
      <c r="D5075" t="s">
        <v>2646</v>
      </c>
      <c r="E5075" t="s">
        <v>4033</v>
      </c>
      <c r="F5075">
        <v>12</v>
      </c>
      <c r="G5075">
        <v>298.33999999999997</v>
      </c>
    </row>
    <row r="5076" spans="1:7" hidden="1" x14ac:dyDescent="0.25">
      <c r="A5076" t="s">
        <v>6583</v>
      </c>
      <c r="B5076" t="s">
        <v>4042</v>
      </c>
      <c r="C5076" t="s">
        <v>4176</v>
      </c>
      <c r="D5076" t="s">
        <v>2648</v>
      </c>
      <c r="E5076" t="s">
        <v>4033</v>
      </c>
      <c r="F5076">
        <v>6</v>
      </c>
      <c r="G5076">
        <v>153.22</v>
      </c>
    </row>
    <row r="5077" spans="1:7" hidden="1" x14ac:dyDescent="0.25">
      <c r="A5077" t="s">
        <v>6583</v>
      </c>
      <c r="B5077" t="s">
        <v>4040</v>
      </c>
      <c r="C5077" t="s">
        <v>4503</v>
      </c>
      <c r="D5077" t="s">
        <v>2672</v>
      </c>
      <c r="E5077" t="s">
        <v>4033</v>
      </c>
      <c r="F5077">
        <v>2</v>
      </c>
      <c r="G5077">
        <v>15.6</v>
      </c>
    </row>
    <row r="5078" spans="1:7" hidden="1" x14ac:dyDescent="0.25">
      <c r="A5078" t="s">
        <v>6583</v>
      </c>
      <c r="B5078" t="s">
        <v>4391</v>
      </c>
      <c r="C5078" t="s">
        <v>4504</v>
      </c>
      <c r="D5078" t="s">
        <v>2673</v>
      </c>
      <c r="E5078" t="s">
        <v>4033</v>
      </c>
      <c r="F5078">
        <v>2</v>
      </c>
      <c r="G5078">
        <v>83.32</v>
      </c>
    </row>
    <row r="5079" spans="1:7" hidden="1" x14ac:dyDescent="0.25">
      <c r="A5079" t="s">
        <v>6583</v>
      </c>
      <c r="B5079" t="s">
        <v>4391</v>
      </c>
      <c r="C5079" t="s">
        <v>4505</v>
      </c>
      <c r="D5079" t="s">
        <v>2674</v>
      </c>
      <c r="E5079" t="s">
        <v>4033</v>
      </c>
      <c r="F5079">
        <v>1</v>
      </c>
      <c r="G5079">
        <v>50</v>
      </c>
    </row>
    <row r="5080" spans="1:7" hidden="1" x14ac:dyDescent="0.25">
      <c r="A5080" t="s">
        <v>6583</v>
      </c>
      <c r="B5080" t="s">
        <v>4391</v>
      </c>
      <c r="C5080" t="s">
        <v>4506</v>
      </c>
      <c r="D5080" t="s">
        <v>2675</v>
      </c>
      <c r="E5080" t="s">
        <v>4033</v>
      </c>
      <c r="F5080">
        <v>2</v>
      </c>
      <c r="G5080">
        <v>91.52</v>
      </c>
    </row>
    <row r="5081" spans="1:7" hidden="1" x14ac:dyDescent="0.25">
      <c r="A5081" t="s">
        <v>6583</v>
      </c>
      <c r="B5081" t="s">
        <v>4028</v>
      </c>
      <c r="C5081" t="s">
        <v>4178</v>
      </c>
      <c r="D5081" t="s">
        <v>2688</v>
      </c>
      <c r="E5081" t="s">
        <v>4033</v>
      </c>
      <c r="F5081">
        <v>0</v>
      </c>
      <c r="G5081">
        <v>0</v>
      </c>
    </row>
    <row r="5082" spans="1:7" hidden="1" x14ac:dyDescent="0.25">
      <c r="A5082" t="s">
        <v>6583</v>
      </c>
      <c r="B5082" t="s">
        <v>4069</v>
      </c>
      <c r="C5082" t="s">
        <v>5394</v>
      </c>
      <c r="D5082" t="s">
        <v>2699</v>
      </c>
      <c r="E5082" t="s">
        <v>4033</v>
      </c>
      <c r="F5082">
        <v>295</v>
      </c>
      <c r="G5082">
        <v>23.74</v>
      </c>
    </row>
    <row r="5083" spans="1:7" hidden="1" x14ac:dyDescent="0.25">
      <c r="A5083" t="s">
        <v>6583</v>
      </c>
      <c r="B5083" t="s">
        <v>4055</v>
      </c>
      <c r="C5083" t="s">
        <v>4183</v>
      </c>
      <c r="D5083" t="s">
        <v>2701</v>
      </c>
      <c r="E5083" t="s">
        <v>4033</v>
      </c>
      <c r="F5083">
        <v>54</v>
      </c>
      <c r="G5083">
        <v>16.05</v>
      </c>
    </row>
    <row r="5084" spans="1:7" hidden="1" x14ac:dyDescent="0.25">
      <c r="A5084" t="s">
        <v>6583</v>
      </c>
      <c r="B5084" t="s">
        <v>4055</v>
      </c>
      <c r="C5084" t="s">
        <v>4184</v>
      </c>
      <c r="D5084" t="s">
        <v>2702</v>
      </c>
      <c r="E5084" t="s">
        <v>4033</v>
      </c>
      <c r="F5084">
        <v>300</v>
      </c>
      <c r="G5084">
        <v>108</v>
      </c>
    </row>
    <row r="5085" spans="1:7" hidden="1" x14ac:dyDescent="0.25">
      <c r="A5085" t="s">
        <v>6583</v>
      </c>
      <c r="B5085" t="s">
        <v>4188</v>
      </c>
      <c r="C5085" t="s">
        <v>4189</v>
      </c>
      <c r="D5085" t="s">
        <v>2704</v>
      </c>
      <c r="E5085" t="s">
        <v>4030</v>
      </c>
      <c r="F5085">
        <v>36</v>
      </c>
      <c r="G5085">
        <v>473.96</v>
      </c>
    </row>
    <row r="5086" spans="1:7" hidden="1" x14ac:dyDescent="0.25">
      <c r="A5086" t="s">
        <v>6583</v>
      </c>
      <c r="B5086" t="s">
        <v>4391</v>
      </c>
      <c r="C5086" t="s">
        <v>4508</v>
      </c>
      <c r="D5086" t="s">
        <v>2721</v>
      </c>
      <c r="E5086" t="s">
        <v>4033</v>
      </c>
      <c r="F5086">
        <v>52</v>
      </c>
      <c r="G5086">
        <v>410.8</v>
      </c>
    </row>
    <row r="5087" spans="1:7" hidden="1" x14ac:dyDescent="0.25">
      <c r="A5087" t="s">
        <v>6583</v>
      </c>
      <c r="B5087" t="s">
        <v>4391</v>
      </c>
      <c r="C5087" t="s">
        <v>4514</v>
      </c>
      <c r="D5087" t="s">
        <v>2771</v>
      </c>
      <c r="E5087" t="s">
        <v>4033</v>
      </c>
      <c r="F5087">
        <v>6</v>
      </c>
      <c r="G5087">
        <v>353.94</v>
      </c>
    </row>
    <row r="5088" spans="1:7" hidden="1" x14ac:dyDescent="0.25">
      <c r="A5088" t="s">
        <v>6583</v>
      </c>
      <c r="B5088" t="s">
        <v>4040</v>
      </c>
      <c r="C5088" t="s">
        <v>6594</v>
      </c>
      <c r="D5088" t="s">
        <v>6595</v>
      </c>
      <c r="E5088" t="s">
        <v>4033</v>
      </c>
      <c r="F5088">
        <v>1</v>
      </c>
      <c r="G5088">
        <v>17.059999999999999</v>
      </c>
    </row>
    <row r="5089" spans="1:7" hidden="1" x14ac:dyDescent="0.25">
      <c r="A5089" t="s">
        <v>6583</v>
      </c>
      <c r="B5089" t="s">
        <v>4055</v>
      </c>
      <c r="C5089" t="s">
        <v>4202</v>
      </c>
      <c r="D5089" t="s">
        <v>2814</v>
      </c>
      <c r="E5089" t="s">
        <v>4033</v>
      </c>
      <c r="F5089">
        <v>39</v>
      </c>
      <c r="G5089">
        <v>54.23</v>
      </c>
    </row>
    <row r="5090" spans="1:7" hidden="1" x14ac:dyDescent="0.25">
      <c r="A5090" t="s">
        <v>6583</v>
      </c>
      <c r="B5090" t="s">
        <v>4055</v>
      </c>
      <c r="C5090" t="s">
        <v>4203</v>
      </c>
      <c r="D5090" t="s">
        <v>2818</v>
      </c>
      <c r="E5090" t="s">
        <v>4033</v>
      </c>
      <c r="F5090">
        <v>35</v>
      </c>
      <c r="G5090">
        <v>118.7</v>
      </c>
    </row>
    <row r="5091" spans="1:7" hidden="1" x14ac:dyDescent="0.25">
      <c r="A5091" t="s">
        <v>6583</v>
      </c>
      <c r="B5091" t="s">
        <v>4091</v>
      </c>
      <c r="C5091" t="s">
        <v>5419</v>
      </c>
      <c r="D5091" t="s">
        <v>2819</v>
      </c>
      <c r="E5091" t="s">
        <v>4033</v>
      </c>
      <c r="F5091">
        <v>2</v>
      </c>
      <c r="G5091">
        <v>22.06</v>
      </c>
    </row>
    <row r="5092" spans="1:7" hidden="1" x14ac:dyDescent="0.25">
      <c r="A5092" t="s">
        <v>6583</v>
      </c>
      <c r="B5092" t="s">
        <v>4055</v>
      </c>
      <c r="C5092" t="s">
        <v>4204</v>
      </c>
      <c r="D5092" t="s">
        <v>2820</v>
      </c>
      <c r="E5092" t="s">
        <v>4033</v>
      </c>
      <c r="F5092">
        <v>11</v>
      </c>
      <c r="G5092">
        <v>54.56</v>
      </c>
    </row>
    <row r="5093" spans="1:7" hidden="1" x14ac:dyDescent="0.25">
      <c r="A5093" t="s">
        <v>6583</v>
      </c>
      <c r="B5093" t="s">
        <v>4055</v>
      </c>
      <c r="C5093" t="s">
        <v>4206</v>
      </c>
      <c r="D5093" t="s">
        <v>2823</v>
      </c>
      <c r="E5093" t="s">
        <v>4033</v>
      </c>
      <c r="F5093">
        <v>29</v>
      </c>
      <c r="G5093">
        <v>217.5</v>
      </c>
    </row>
    <row r="5094" spans="1:7" hidden="1" x14ac:dyDescent="0.25">
      <c r="A5094" t="s">
        <v>6583</v>
      </c>
      <c r="B5094" t="s">
        <v>4055</v>
      </c>
      <c r="C5094" t="s">
        <v>4210</v>
      </c>
      <c r="D5094" t="s">
        <v>2830</v>
      </c>
      <c r="E5094" t="s">
        <v>4033</v>
      </c>
      <c r="F5094">
        <v>12</v>
      </c>
      <c r="G5094">
        <v>87.2</v>
      </c>
    </row>
    <row r="5095" spans="1:7" hidden="1" x14ac:dyDescent="0.25">
      <c r="A5095" t="s">
        <v>6583</v>
      </c>
      <c r="B5095" t="s">
        <v>4091</v>
      </c>
      <c r="C5095" t="s">
        <v>4211</v>
      </c>
      <c r="D5095" t="s">
        <v>2833</v>
      </c>
      <c r="E5095" t="s">
        <v>4033</v>
      </c>
      <c r="F5095">
        <v>10</v>
      </c>
      <c r="G5095">
        <v>242.3</v>
      </c>
    </row>
    <row r="5096" spans="1:7" hidden="1" x14ac:dyDescent="0.25">
      <c r="A5096" t="s">
        <v>6583</v>
      </c>
      <c r="B5096" t="s">
        <v>4042</v>
      </c>
      <c r="C5096" t="s">
        <v>4214</v>
      </c>
      <c r="D5096" t="s">
        <v>2852</v>
      </c>
      <c r="E5096" t="s">
        <v>4033</v>
      </c>
      <c r="F5096">
        <v>2903</v>
      </c>
      <c r="G5096">
        <v>4767.87</v>
      </c>
    </row>
    <row r="5097" spans="1:7" hidden="1" x14ac:dyDescent="0.25">
      <c r="A5097" t="s">
        <v>6583</v>
      </c>
      <c r="B5097" t="s">
        <v>4042</v>
      </c>
      <c r="C5097" t="s">
        <v>4215</v>
      </c>
      <c r="D5097" t="s">
        <v>2853</v>
      </c>
      <c r="E5097" t="s">
        <v>4033</v>
      </c>
      <c r="F5097">
        <v>43</v>
      </c>
      <c r="G5097">
        <v>70.760000000000005</v>
      </c>
    </row>
    <row r="5098" spans="1:7" hidden="1" x14ac:dyDescent="0.25">
      <c r="A5098" t="s">
        <v>6583</v>
      </c>
      <c r="B5098" t="s">
        <v>4401</v>
      </c>
      <c r="C5098" t="s">
        <v>6596</v>
      </c>
      <c r="D5098" t="s">
        <v>6597</v>
      </c>
      <c r="E5098" t="s">
        <v>4033</v>
      </c>
      <c r="F5098">
        <v>210</v>
      </c>
      <c r="G5098">
        <v>10.71</v>
      </c>
    </row>
    <row r="5099" spans="1:7" hidden="1" x14ac:dyDescent="0.25">
      <c r="A5099" t="s">
        <v>6583</v>
      </c>
      <c r="B5099" t="s">
        <v>4055</v>
      </c>
      <c r="C5099" t="s">
        <v>5442</v>
      </c>
      <c r="D5099" t="s">
        <v>2896</v>
      </c>
      <c r="E5099" t="s">
        <v>4033</v>
      </c>
      <c r="F5099">
        <v>20</v>
      </c>
      <c r="G5099">
        <v>64</v>
      </c>
    </row>
    <row r="5100" spans="1:7" hidden="1" x14ac:dyDescent="0.25">
      <c r="A5100" t="s">
        <v>6583</v>
      </c>
      <c r="B5100" t="s">
        <v>4055</v>
      </c>
      <c r="C5100" t="s">
        <v>4528</v>
      </c>
      <c r="D5100" t="s">
        <v>2902</v>
      </c>
      <c r="E5100" t="s">
        <v>4033</v>
      </c>
      <c r="F5100">
        <v>0</v>
      </c>
      <c r="G5100">
        <v>0</v>
      </c>
    </row>
    <row r="5101" spans="1:7" hidden="1" x14ac:dyDescent="0.25">
      <c r="A5101" t="s">
        <v>6583</v>
      </c>
      <c r="B5101" t="s">
        <v>4055</v>
      </c>
      <c r="C5101" t="s">
        <v>4218</v>
      </c>
      <c r="D5101" t="s">
        <v>2914</v>
      </c>
      <c r="E5101" t="s">
        <v>4033</v>
      </c>
      <c r="F5101">
        <v>0</v>
      </c>
      <c r="G5101">
        <v>0</v>
      </c>
    </row>
    <row r="5102" spans="1:7" hidden="1" x14ac:dyDescent="0.25">
      <c r="A5102" t="s">
        <v>6583</v>
      </c>
      <c r="B5102" t="s">
        <v>4055</v>
      </c>
      <c r="C5102" t="s">
        <v>4221</v>
      </c>
      <c r="D5102" t="s">
        <v>2917</v>
      </c>
      <c r="E5102" t="s">
        <v>4033</v>
      </c>
      <c r="F5102">
        <v>5</v>
      </c>
      <c r="G5102">
        <v>18.239999999999998</v>
      </c>
    </row>
    <row r="5103" spans="1:7" hidden="1" x14ac:dyDescent="0.25">
      <c r="A5103" t="s">
        <v>6583</v>
      </c>
      <c r="B5103" t="s">
        <v>4391</v>
      </c>
      <c r="C5103" t="s">
        <v>4810</v>
      </c>
      <c r="D5103" t="s">
        <v>3033</v>
      </c>
      <c r="E5103" t="s">
        <v>4033</v>
      </c>
      <c r="F5103">
        <v>2</v>
      </c>
      <c r="G5103">
        <v>129.66</v>
      </c>
    </row>
    <row r="5104" spans="1:7" hidden="1" x14ac:dyDescent="0.25">
      <c r="A5104" t="s">
        <v>6583</v>
      </c>
      <c r="B5104" t="s">
        <v>4391</v>
      </c>
      <c r="C5104" t="s">
        <v>4811</v>
      </c>
      <c r="D5104" t="s">
        <v>3034</v>
      </c>
      <c r="E5104" t="s">
        <v>4033</v>
      </c>
      <c r="F5104">
        <v>2</v>
      </c>
      <c r="G5104">
        <v>199.94</v>
      </c>
    </row>
    <row r="5105" spans="1:7" hidden="1" x14ac:dyDescent="0.25">
      <c r="A5105" t="s">
        <v>6583</v>
      </c>
      <c r="B5105" t="s">
        <v>4391</v>
      </c>
      <c r="C5105" t="s">
        <v>4812</v>
      </c>
      <c r="D5105" t="s">
        <v>3035</v>
      </c>
      <c r="E5105" t="s">
        <v>4033</v>
      </c>
      <c r="F5105">
        <v>2</v>
      </c>
      <c r="G5105">
        <v>267.10000000000002</v>
      </c>
    </row>
    <row r="5106" spans="1:7" hidden="1" x14ac:dyDescent="0.25">
      <c r="A5106" t="s">
        <v>6583</v>
      </c>
      <c r="B5106" t="s">
        <v>4391</v>
      </c>
      <c r="C5106" t="s">
        <v>4540</v>
      </c>
      <c r="D5106" t="s">
        <v>3037</v>
      </c>
      <c r="E5106" t="s">
        <v>4033</v>
      </c>
      <c r="F5106">
        <v>10</v>
      </c>
      <c r="G5106">
        <v>1174.5</v>
      </c>
    </row>
    <row r="5107" spans="1:7" hidden="1" x14ac:dyDescent="0.25">
      <c r="A5107" t="s">
        <v>6583</v>
      </c>
      <c r="B5107" t="s">
        <v>4391</v>
      </c>
      <c r="C5107" t="s">
        <v>4541</v>
      </c>
      <c r="D5107" t="s">
        <v>3038</v>
      </c>
      <c r="E5107" t="s">
        <v>4033</v>
      </c>
      <c r="F5107">
        <v>2</v>
      </c>
      <c r="G5107">
        <v>70</v>
      </c>
    </row>
    <row r="5108" spans="1:7" hidden="1" x14ac:dyDescent="0.25">
      <c r="A5108" t="s">
        <v>6583</v>
      </c>
      <c r="B5108" t="s">
        <v>4391</v>
      </c>
      <c r="C5108" t="s">
        <v>4542</v>
      </c>
      <c r="D5108" t="s">
        <v>3041</v>
      </c>
      <c r="E5108" t="s">
        <v>4033</v>
      </c>
      <c r="F5108">
        <v>1</v>
      </c>
      <c r="G5108">
        <v>38</v>
      </c>
    </row>
    <row r="5109" spans="1:7" hidden="1" x14ac:dyDescent="0.25">
      <c r="A5109" t="s">
        <v>6583</v>
      </c>
      <c r="B5109" t="s">
        <v>4391</v>
      </c>
      <c r="C5109" t="s">
        <v>4547</v>
      </c>
      <c r="D5109" t="s">
        <v>3049</v>
      </c>
      <c r="E5109" t="s">
        <v>4033</v>
      </c>
      <c r="F5109">
        <v>7</v>
      </c>
      <c r="G5109">
        <v>203.56</v>
      </c>
    </row>
    <row r="5110" spans="1:7" hidden="1" x14ac:dyDescent="0.25">
      <c r="A5110" t="s">
        <v>6583</v>
      </c>
      <c r="B5110" t="s">
        <v>4053</v>
      </c>
      <c r="C5110" t="s">
        <v>5506</v>
      </c>
      <c r="D5110" t="s">
        <v>3051</v>
      </c>
      <c r="E5110" t="s">
        <v>4544</v>
      </c>
      <c r="F5110">
        <v>0</v>
      </c>
      <c r="G5110">
        <v>0</v>
      </c>
    </row>
    <row r="5111" spans="1:7" hidden="1" x14ac:dyDescent="0.25">
      <c r="A5111" t="s">
        <v>6583</v>
      </c>
      <c r="B5111" t="s">
        <v>4166</v>
      </c>
      <c r="C5111" t="s">
        <v>4548</v>
      </c>
      <c r="D5111" t="s">
        <v>3058</v>
      </c>
      <c r="E5111" t="s">
        <v>4030</v>
      </c>
      <c r="F5111">
        <v>2</v>
      </c>
      <c r="G5111">
        <v>23.54</v>
      </c>
    </row>
    <row r="5112" spans="1:7" hidden="1" x14ac:dyDescent="0.25">
      <c r="A5112" t="s">
        <v>6583</v>
      </c>
      <c r="B5112" t="s">
        <v>4055</v>
      </c>
      <c r="C5112" t="s">
        <v>5512</v>
      </c>
      <c r="D5112" t="s">
        <v>3058</v>
      </c>
      <c r="E5112" t="s">
        <v>4030</v>
      </c>
      <c r="F5112">
        <v>4</v>
      </c>
      <c r="G5112">
        <v>47.08</v>
      </c>
    </row>
    <row r="5113" spans="1:7" hidden="1" x14ac:dyDescent="0.25">
      <c r="A5113" t="s">
        <v>6583</v>
      </c>
      <c r="B5113" t="s">
        <v>4234</v>
      </c>
      <c r="C5113" t="s">
        <v>5515</v>
      </c>
      <c r="D5113" t="s">
        <v>3066</v>
      </c>
      <c r="E5113" t="s">
        <v>4033</v>
      </c>
      <c r="F5113">
        <v>19</v>
      </c>
      <c r="G5113">
        <v>190</v>
      </c>
    </row>
    <row r="5114" spans="1:7" hidden="1" x14ac:dyDescent="0.25">
      <c r="A5114" t="s">
        <v>6583</v>
      </c>
      <c r="B5114" t="s">
        <v>4091</v>
      </c>
      <c r="C5114" t="s">
        <v>5517</v>
      </c>
      <c r="D5114" t="s">
        <v>3068</v>
      </c>
      <c r="E5114" t="s">
        <v>4033</v>
      </c>
      <c r="F5114">
        <v>5</v>
      </c>
      <c r="G5114">
        <v>252.8</v>
      </c>
    </row>
    <row r="5115" spans="1:7" hidden="1" x14ac:dyDescent="0.25">
      <c r="A5115" t="s">
        <v>6583</v>
      </c>
      <c r="B5115" t="s">
        <v>4091</v>
      </c>
      <c r="C5115" t="s">
        <v>6117</v>
      </c>
      <c r="D5115" t="s">
        <v>6118</v>
      </c>
      <c r="E5115" t="s">
        <v>4033</v>
      </c>
      <c r="F5115">
        <v>20</v>
      </c>
      <c r="G5115">
        <v>547.20000000000005</v>
      </c>
    </row>
    <row r="5116" spans="1:7" hidden="1" x14ac:dyDescent="0.25">
      <c r="A5116" t="s">
        <v>6583</v>
      </c>
      <c r="B5116" t="s">
        <v>4091</v>
      </c>
      <c r="C5116" t="s">
        <v>5522</v>
      </c>
      <c r="D5116" t="s">
        <v>3074</v>
      </c>
      <c r="E5116" t="s">
        <v>4033</v>
      </c>
      <c r="F5116">
        <v>30</v>
      </c>
      <c r="G5116">
        <v>1609.76</v>
      </c>
    </row>
    <row r="5117" spans="1:7" hidden="1" x14ac:dyDescent="0.25">
      <c r="A5117" t="s">
        <v>6583</v>
      </c>
      <c r="B5117" t="s">
        <v>4091</v>
      </c>
      <c r="C5117" t="s">
        <v>4550</v>
      </c>
      <c r="D5117" t="s">
        <v>3077</v>
      </c>
      <c r="E5117" t="s">
        <v>4033</v>
      </c>
      <c r="F5117">
        <v>50</v>
      </c>
      <c r="G5117">
        <v>1011.94</v>
      </c>
    </row>
    <row r="5118" spans="1:7" hidden="1" x14ac:dyDescent="0.25">
      <c r="A5118" t="s">
        <v>6583</v>
      </c>
      <c r="B5118" t="s">
        <v>4091</v>
      </c>
      <c r="C5118" t="s">
        <v>5524</v>
      </c>
      <c r="D5118" t="s">
        <v>3078</v>
      </c>
      <c r="E5118" t="s">
        <v>4033</v>
      </c>
      <c r="F5118">
        <v>50</v>
      </c>
      <c r="G5118">
        <v>1271.43</v>
      </c>
    </row>
    <row r="5119" spans="1:7" hidden="1" x14ac:dyDescent="0.25">
      <c r="A5119" t="s">
        <v>6583</v>
      </c>
      <c r="B5119" t="s">
        <v>4091</v>
      </c>
      <c r="C5119" t="s">
        <v>5526</v>
      </c>
      <c r="D5119" t="s">
        <v>3081</v>
      </c>
      <c r="E5119" t="s">
        <v>4033</v>
      </c>
      <c r="F5119">
        <v>10</v>
      </c>
      <c r="G5119">
        <v>543.86</v>
      </c>
    </row>
    <row r="5120" spans="1:7" hidden="1" x14ac:dyDescent="0.25">
      <c r="A5120" t="s">
        <v>6583</v>
      </c>
      <c r="B5120" t="s">
        <v>4040</v>
      </c>
      <c r="C5120" t="s">
        <v>4821</v>
      </c>
      <c r="D5120" t="s">
        <v>3084</v>
      </c>
      <c r="E5120" t="s">
        <v>4030</v>
      </c>
      <c r="F5120">
        <v>7</v>
      </c>
      <c r="G5120">
        <v>11.2</v>
      </c>
    </row>
    <row r="5121" spans="1:7" hidden="1" x14ac:dyDescent="0.25">
      <c r="A5121" t="s">
        <v>6583</v>
      </c>
      <c r="B5121" t="s">
        <v>4055</v>
      </c>
      <c r="C5121" t="s">
        <v>4231</v>
      </c>
      <c r="D5121" t="s">
        <v>3085</v>
      </c>
      <c r="E5121" t="s">
        <v>4033</v>
      </c>
      <c r="F5121">
        <v>5</v>
      </c>
      <c r="G5121">
        <v>7.01</v>
      </c>
    </row>
    <row r="5122" spans="1:7" hidden="1" x14ac:dyDescent="0.25">
      <c r="A5122" t="s">
        <v>6583</v>
      </c>
      <c r="B5122" t="s">
        <v>4055</v>
      </c>
      <c r="C5122" t="s">
        <v>4551</v>
      </c>
      <c r="D5122" t="s">
        <v>3086</v>
      </c>
      <c r="E5122" t="s">
        <v>4033</v>
      </c>
      <c r="F5122">
        <v>35</v>
      </c>
      <c r="G5122">
        <v>206.5</v>
      </c>
    </row>
    <row r="5123" spans="1:7" hidden="1" x14ac:dyDescent="0.25">
      <c r="A5123" t="s">
        <v>6583</v>
      </c>
      <c r="B5123" t="s">
        <v>4055</v>
      </c>
      <c r="C5123" t="s">
        <v>4232</v>
      </c>
      <c r="D5123" t="s">
        <v>3088</v>
      </c>
      <c r="E5123" t="s">
        <v>4033</v>
      </c>
      <c r="F5123">
        <v>220</v>
      </c>
      <c r="G5123">
        <v>68.8</v>
      </c>
    </row>
    <row r="5124" spans="1:7" hidden="1" x14ac:dyDescent="0.25">
      <c r="A5124" t="s">
        <v>6583</v>
      </c>
      <c r="B5124" t="s">
        <v>4040</v>
      </c>
      <c r="C5124" t="s">
        <v>4568</v>
      </c>
      <c r="D5124" t="s">
        <v>3181</v>
      </c>
      <c r="E5124" t="s">
        <v>4033</v>
      </c>
      <c r="F5124">
        <v>5</v>
      </c>
      <c r="G5124">
        <v>32.549999999999997</v>
      </c>
    </row>
    <row r="5125" spans="1:7" hidden="1" x14ac:dyDescent="0.25">
      <c r="A5125" t="s">
        <v>6583</v>
      </c>
      <c r="B5125" t="s">
        <v>4040</v>
      </c>
      <c r="C5125" t="s">
        <v>4569</v>
      </c>
      <c r="D5125" t="s">
        <v>3182</v>
      </c>
      <c r="E5125" t="s">
        <v>4033</v>
      </c>
      <c r="F5125">
        <v>5</v>
      </c>
      <c r="G5125">
        <v>32.57</v>
      </c>
    </row>
    <row r="5126" spans="1:7" hidden="1" x14ac:dyDescent="0.25">
      <c r="A5126" t="s">
        <v>6583</v>
      </c>
      <c r="B5126" t="s">
        <v>4040</v>
      </c>
      <c r="C5126" t="s">
        <v>4572</v>
      </c>
      <c r="D5126" t="s">
        <v>3183</v>
      </c>
      <c r="E5126" t="s">
        <v>4033</v>
      </c>
      <c r="F5126">
        <v>5</v>
      </c>
      <c r="G5126">
        <v>32.53</v>
      </c>
    </row>
    <row r="5127" spans="1:7" hidden="1" x14ac:dyDescent="0.25">
      <c r="A5127" t="s">
        <v>6583</v>
      </c>
      <c r="B5127" t="s">
        <v>4040</v>
      </c>
      <c r="C5127" t="s">
        <v>4573</v>
      </c>
      <c r="D5127" t="s">
        <v>3184</v>
      </c>
      <c r="E5127" t="s">
        <v>4033</v>
      </c>
      <c r="F5127">
        <v>5</v>
      </c>
      <c r="G5127">
        <v>32.53</v>
      </c>
    </row>
    <row r="5128" spans="1:7" hidden="1" x14ac:dyDescent="0.25">
      <c r="A5128" t="s">
        <v>6583</v>
      </c>
      <c r="B5128" t="s">
        <v>4040</v>
      </c>
      <c r="C5128" t="s">
        <v>4575</v>
      </c>
      <c r="D5128" t="s">
        <v>3186</v>
      </c>
      <c r="E5128" t="s">
        <v>4033</v>
      </c>
      <c r="F5128">
        <v>5</v>
      </c>
      <c r="G5128">
        <v>32.549999999999997</v>
      </c>
    </row>
    <row r="5129" spans="1:7" hidden="1" x14ac:dyDescent="0.25">
      <c r="A5129" t="s">
        <v>6583</v>
      </c>
      <c r="B5129" t="s">
        <v>4083</v>
      </c>
      <c r="C5129" t="s">
        <v>4237</v>
      </c>
      <c r="D5129" t="s">
        <v>3233</v>
      </c>
      <c r="E5129" t="s">
        <v>4033</v>
      </c>
      <c r="F5129">
        <v>7</v>
      </c>
      <c r="G5129">
        <v>20.65</v>
      </c>
    </row>
    <row r="5130" spans="1:7" hidden="1" x14ac:dyDescent="0.25">
      <c r="A5130" t="s">
        <v>6583</v>
      </c>
      <c r="B5130" t="s">
        <v>4083</v>
      </c>
      <c r="C5130" t="s">
        <v>6598</v>
      </c>
      <c r="D5130" t="s">
        <v>3246</v>
      </c>
      <c r="E5130" t="s">
        <v>4086</v>
      </c>
      <c r="F5130">
        <v>2</v>
      </c>
      <c r="G5130">
        <v>19.28</v>
      </c>
    </row>
    <row r="5131" spans="1:7" hidden="1" x14ac:dyDescent="0.25">
      <c r="A5131" t="s">
        <v>6583</v>
      </c>
      <c r="B5131" t="s">
        <v>4166</v>
      </c>
      <c r="C5131" t="s">
        <v>5574</v>
      </c>
      <c r="D5131" t="s">
        <v>3247</v>
      </c>
      <c r="E5131" t="s">
        <v>4030</v>
      </c>
      <c r="F5131">
        <v>1</v>
      </c>
      <c r="G5131">
        <v>2.66</v>
      </c>
    </row>
    <row r="5132" spans="1:7" hidden="1" x14ac:dyDescent="0.25">
      <c r="A5132" t="s">
        <v>6583</v>
      </c>
      <c r="B5132" t="s">
        <v>4055</v>
      </c>
      <c r="C5132" t="s">
        <v>5588</v>
      </c>
      <c r="D5132" t="s">
        <v>3276</v>
      </c>
      <c r="E5132" t="s">
        <v>4033</v>
      </c>
      <c r="F5132">
        <v>35</v>
      </c>
      <c r="G5132">
        <v>91</v>
      </c>
    </row>
    <row r="5133" spans="1:7" hidden="1" x14ac:dyDescent="0.25">
      <c r="A5133" t="s">
        <v>6583</v>
      </c>
      <c r="B5133" t="s">
        <v>4391</v>
      </c>
      <c r="C5133" t="s">
        <v>4600</v>
      </c>
      <c r="D5133" t="s">
        <v>3312</v>
      </c>
      <c r="E5133" t="s">
        <v>4033</v>
      </c>
      <c r="F5133">
        <v>3</v>
      </c>
      <c r="G5133">
        <v>361.35</v>
      </c>
    </row>
    <row r="5134" spans="1:7" hidden="1" x14ac:dyDescent="0.25">
      <c r="A5134" t="s">
        <v>6583</v>
      </c>
      <c r="B5134" t="s">
        <v>4391</v>
      </c>
      <c r="C5134" t="s">
        <v>4601</v>
      </c>
      <c r="D5134" t="s">
        <v>3313</v>
      </c>
      <c r="E5134" t="s">
        <v>4033</v>
      </c>
      <c r="F5134">
        <v>3</v>
      </c>
      <c r="G5134">
        <v>336</v>
      </c>
    </row>
    <row r="5135" spans="1:7" hidden="1" x14ac:dyDescent="0.25">
      <c r="A5135" t="s">
        <v>6583</v>
      </c>
      <c r="B5135" t="s">
        <v>4391</v>
      </c>
      <c r="C5135" t="s">
        <v>4602</v>
      </c>
      <c r="D5135" t="s">
        <v>3314</v>
      </c>
      <c r="E5135" t="s">
        <v>4033</v>
      </c>
      <c r="F5135">
        <v>3</v>
      </c>
      <c r="G5135">
        <v>358.68</v>
      </c>
    </row>
    <row r="5136" spans="1:7" hidden="1" x14ac:dyDescent="0.25">
      <c r="A5136" t="s">
        <v>6583</v>
      </c>
      <c r="B5136" t="s">
        <v>4391</v>
      </c>
      <c r="C5136" t="s">
        <v>4603</v>
      </c>
      <c r="D5136" t="s">
        <v>3315</v>
      </c>
      <c r="E5136" t="s">
        <v>4033</v>
      </c>
      <c r="F5136">
        <v>3</v>
      </c>
      <c r="G5136">
        <v>358.68</v>
      </c>
    </row>
    <row r="5137" spans="1:7" hidden="1" x14ac:dyDescent="0.25">
      <c r="A5137" t="s">
        <v>6583</v>
      </c>
      <c r="B5137" t="s">
        <v>4042</v>
      </c>
      <c r="C5137" t="s">
        <v>5610</v>
      </c>
      <c r="D5137" t="s">
        <v>3318</v>
      </c>
      <c r="E5137" t="s">
        <v>4033</v>
      </c>
      <c r="F5137">
        <v>7</v>
      </c>
      <c r="G5137">
        <v>65.02</v>
      </c>
    </row>
    <row r="5138" spans="1:7" hidden="1" x14ac:dyDescent="0.25">
      <c r="A5138" t="s">
        <v>6583</v>
      </c>
      <c r="B5138" t="s">
        <v>4040</v>
      </c>
      <c r="C5138" t="s">
        <v>5611</v>
      </c>
      <c r="D5138" t="s">
        <v>3320</v>
      </c>
      <c r="E5138" t="s">
        <v>4033</v>
      </c>
      <c r="F5138">
        <v>5</v>
      </c>
      <c r="G5138">
        <v>36.450000000000003</v>
      </c>
    </row>
    <row r="5139" spans="1:7" hidden="1" x14ac:dyDescent="0.25">
      <c r="A5139" t="s">
        <v>6583</v>
      </c>
      <c r="B5139" t="s">
        <v>4040</v>
      </c>
      <c r="C5139" t="s">
        <v>5612</v>
      </c>
      <c r="D5139" t="s">
        <v>3321</v>
      </c>
      <c r="E5139" t="s">
        <v>4033</v>
      </c>
      <c r="F5139">
        <v>5</v>
      </c>
      <c r="G5139">
        <v>36.450000000000003</v>
      </c>
    </row>
    <row r="5140" spans="1:7" hidden="1" x14ac:dyDescent="0.25">
      <c r="A5140" t="s">
        <v>6583</v>
      </c>
      <c r="B5140" t="s">
        <v>4040</v>
      </c>
      <c r="C5140" t="s">
        <v>5613</v>
      </c>
      <c r="D5140" t="s">
        <v>3322</v>
      </c>
      <c r="E5140" t="s">
        <v>4033</v>
      </c>
      <c r="F5140">
        <v>5</v>
      </c>
      <c r="G5140">
        <v>36.450000000000003</v>
      </c>
    </row>
    <row r="5141" spans="1:7" hidden="1" x14ac:dyDescent="0.25">
      <c r="A5141" t="s">
        <v>6583</v>
      </c>
      <c r="B5141" t="s">
        <v>4040</v>
      </c>
      <c r="C5141" t="s">
        <v>4844</v>
      </c>
      <c r="D5141" t="s">
        <v>3330</v>
      </c>
      <c r="E5141" t="s">
        <v>4033</v>
      </c>
      <c r="F5141">
        <v>10</v>
      </c>
      <c r="G5141">
        <v>35.29</v>
      </c>
    </row>
    <row r="5142" spans="1:7" hidden="1" x14ac:dyDescent="0.25">
      <c r="A5142" t="s">
        <v>6583</v>
      </c>
      <c r="B5142" t="s">
        <v>4042</v>
      </c>
      <c r="C5142" t="s">
        <v>5620</v>
      </c>
      <c r="D5142" t="s">
        <v>3336</v>
      </c>
      <c r="E5142" t="s">
        <v>4033</v>
      </c>
      <c r="F5142">
        <v>8</v>
      </c>
      <c r="G5142">
        <v>128.53</v>
      </c>
    </row>
    <row r="5143" spans="1:7" hidden="1" x14ac:dyDescent="0.25">
      <c r="A5143" t="s">
        <v>6583</v>
      </c>
      <c r="B5143" t="s">
        <v>4042</v>
      </c>
      <c r="C5143" t="s">
        <v>4608</v>
      </c>
      <c r="D5143" t="s">
        <v>3343</v>
      </c>
      <c r="E5143" t="s">
        <v>4033</v>
      </c>
      <c r="F5143">
        <v>23</v>
      </c>
      <c r="G5143">
        <v>75.92</v>
      </c>
    </row>
    <row r="5144" spans="1:7" hidden="1" x14ac:dyDescent="0.25">
      <c r="A5144" t="s">
        <v>6583</v>
      </c>
      <c r="B5144" t="s">
        <v>4055</v>
      </c>
      <c r="C5144" t="s">
        <v>4262</v>
      </c>
      <c r="D5144" t="s">
        <v>3350</v>
      </c>
      <c r="E5144" t="s">
        <v>4033</v>
      </c>
      <c r="F5144">
        <v>30</v>
      </c>
      <c r="G5144">
        <v>769.64</v>
      </c>
    </row>
    <row r="5145" spans="1:7" hidden="1" x14ac:dyDescent="0.25">
      <c r="A5145" t="s">
        <v>6583</v>
      </c>
      <c r="B5145" t="s">
        <v>4055</v>
      </c>
      <c r="C5145" t="s">
        <v>4263</v>
      </c>
      <c r="D5145" t="s">
        <v>3351</v>
      </c>
      <c r="E5145" t="s">
        <v>4033</v>
      </c>
      <c r="F5145">
        <v>18</v>
      </c>
      <c r="G5145">
        <v>449.28</v>
      </c>
    </row>
    <row r="5146" spans="1:7" hidden="1" x14ac:dyDescent="0.25">
      <c r="A5146" t="s">
        <v>6583</v>
      </c>
      <c r="B5146" t="s">
        <v>4055</v>
      </c>
      <c r="C5146" t="s">
        <v>4264</v>
      </c>
      <c r="D5146" t="s">
        <v>3352</v>
      </c>
      <c r="E5146" t="s">
        <v>4033</v>
      </c>
      <c r="F5146">
        <v>74</v>
      </c>
      <c r="G5146">
        <v>1812.41</v>
      </c>
    </row>
    <row r="5147" spans="1:7" hidden="1" x14ac:dyDescent="0.25">
      <c r="A5147" t="s">
        <v>6583</v>
      </c>
      <c r="B5147" t="s">
        <v>4055</v>
      </c>
      <c r="C5147" t="s">
        <v>4266</v>
      </c>
      <c r="D5147" t="s">
        <v>3354</v>
      </c>
      <c r="E5147" t="s">
        <v>4033</v>
      </c>
      <c r="F5147">
        <v>16</v>
      </c>
      <c r="G5147">
        <v>265.01</v>
      </c>
    </row>
    <row r="5148" spans="1:7" hidden="1" x14ac:dyDescent="0.25">
      <c r="A5148" t="s">
        <v>6583</v>
      </c>
      <c r="B5148" t="s">
        <v>4069</v>
      </c>
      <c r="C5148" t="s">
        <v>4267</v>
      </c>
      <c r="D5148" t="s">
        <v>3356</v>
      </c>
      <c r="E5148" t="s">
        <v>4030</v>
      </c>
      <c r="F5148">
        <v>3</v>
      </c>
      <c r="G5148">
        <v>120.75</v>
      </c>
    </row>
    <row r="5149" spans="1:7" hidden="1" x14ac:dyDescent="0.25">
      <c r="A5149" t="s">
        <v>6583</v>
      </c>
      <c r="B5149" t="s">
        <v>4055</v>
      </c>
      <c r="C5149" t="s">
        <v>4268</v>
      </c>
      <c r="D5149" t="s">
        <v>3357</v>
      </c>
      <c r="E5149" t="s">
        <v>4033</v>
      </c>
      <c r="F5149">
        <v>22</v>
      </c>
      <c r="G5149">
        <v>476.25</v>
      </c>
    </row>
    <row r="5150" spans="1:7" hidden="1" x14ac:dyDescent="0.25">
      <c r="A5150" t="s">
        <v>6583</v>
      </c>
      <c r="B5150" t="s">
        <v>4055</v>
      </c>
      <c r="C5150" t="s">
        <v>5631</v>
      </c>
      <c r="D5150" t="s">
        <v>3364</v>
      </c>
      <c r="E5150" t="s">
        <v>4030</v>
      </c>
      <c r="F5150">
        <v>1</v>
      </c>
      <c r="G5150">
        <v>13.06</v>
      </c>
    </row>
    <row r="5151" spans="1:7" hidden="1" x14ac:dyDescent="0.25">
      <c r="A5151" t="s">
        <v>6583</v>
      </c>
      <c r="B5151" t="s">
        <v>4055</v>
      </c>
      <c r="C5151" t="s">
        <v>4276</v>
      </c>
      <c r="D5151" t="s">
        <v>3375</v>
      </c>
      <c r="E5151" t="s">
        <v>4030</v>
      </c>
      <c r="F5151">
        <v>2</v>
      </c>
      <c r="G5151">
        <v>6.14</v>
      </c>
    </row>
    <row r="5152" spans="1:7" hidden="1" x14ac:dyDescent="0.25">
      <c r="A5152" t="s">
        <v>6583</v>
      </c>
      <c r="B5152" t="s">
        <v>4055</v>
      </c>
      <c r="C5152" t="s">
        <v>4277</v>
      </c>
      <c r="D5152" t="s">
        <v>3376</v>
      </c>
      <c r="E5152" t="s">
        <v>4030</v>
      </c>
      <c r="F5152">
        <v>2</v>
      </c>
      <c r="G5152">
        <v>5.83</v>
      </c>
    </row>
    <row r="5153" spans="1:7" hidden="1" x14ac:dyDescent="0.25">
      <c r="A5153" t="s">
        <v>6583</v>
      </c>
      <c r="B5153" t="s">
        <v>4055</v>
      </c>
      <c r="C5153" t="s">
        <v>4610</v>
      </c>
      <c r="D5153" t="s">
        <v>3382</v>
      </c>
      <c r="E5153" t="s">
        <v>4030</v>
      </c>
      <c r="F5153">
        <v>95</v>
      </c>
      <c r="G5153">
        <v>25.37</v>
      </c>
    </row>
    <row r="5154" spans="1:7" hidden="1" x14ac:dyDescent="0.25">
      <c r="A5154" t="s">
        <v>6583</v>
      </c>
      <c r="B5154" t="s">
        <v>4055</v>
      </c>
      <c r="C5154" t="s">
        <v>4611</v>
      </c>
      <c r="D5154" t="s">
        <v>3383</v>
      </c>
      <c r="E5154" t="s">
        <v>4030</v>
      </c>
      <c r="F5154">
        <v>100</v>
      </c>
      <c r="G5154">
        <v>26.21</v>
      </c>
    </row>
    <row r="5155" spans="1:7" hidden="1" x14ac:dyDescent="0.25">
      <c r="A5155" t="s">
        <v>6583</v>
      </c>
      <c r="B5155" t="s">
        <v>4055</v>
      </c>
      <c r="C5155" t="s">
        <v>4614</v>
      </c>
      <c r="D5155" t="s">
        <v>3386</v>
      </c>
      <c r="E5155" t="s">
        <v>4030</v>
      </c>
      <c r="F5155">
        <v>18</v>
      </c>
      <c r="G5155">
        <v>8.01</v>
      </c>
    </row>
    <row r="5156" spans="1:7" hidden="1" x14ac:dyDescent="0.25">
      <c r="A5156" t="s">
        <v>6583</v>
      </c>
      <c r="B5156" t="s">
        <v>4055</v>
      </c>
      <c r="C5156" t="s">
        <v>4616</v>
      </c>
      <c r="D5156" t="s">
        <v>3388</v>
      </c>
      <c r="E5156" t="s">
        <v>4030</v>
      </c>
      <c r="F5156">
        <v>100</v>
      </c>
      <c r="G5156">
        <v>26.13</v>
      </c>
    </row>
    <row r="5157" spans="1:7" hidden="1" x14ac:dyDescent="0.25">
      <c r="A5157" t="s">
        <v>6583</v>
      </c>
      <c r="B5157" t="s">
        <v>4055</v>
      </c>
      <c r="C5157" t="s">
        <v>4617</v>
      </c>
      <c r="D5157" t="s">
        <v>3389</v>
      </c>
      <c r="E5157" t="s">
        <v>4030</v>
      </c>
      <c r="F5157">
        <v>100</v>
      </c>
      <c r="G5157">
        <v>26.23</v>
      </c>
    </row>
    <row r="5158" spans="1:7" hidden="1" x14ac:dyDescent="0.25">
      <c r="A5158" t="s">
        <v>6583</v>
      </c>
      <c r="B5158" t="s">
        <v>4055</v>
      </c>
      <c r="C5158" t="s">
        <v>6156</v>
      </c>
      <c r="D5158" t="s">
        <v>3390</v>
      </c>
      <c r="E5158" t="s">
        <v>4033</v>
      </c>
      <c r="F5158">
        <v>0</v>
      </c>
      <c r="G5158">
        <v>0</v>
      </c>
    </row>
    <row r="5159" spans="1:7" hidden="1" x14ac:dyDescent="0.25">
      <c r="A5159" t="s">
        <v>6583</v>
      </c>
      <c r="B5159" t="s">
        <v>4055</v>
      </c>
      <c r="C5159" t="s">
        <v>4618</v>
      </c>
      <c r="D5159" t="s">
        <v>3393</v>
      </c>
      <c r="E5159" t="s">
        <v>4030</v>
      </c>
      <c r="F5159">
        <v>6</v>
      </c>
      <c r="G5159">
        <v>2.65</v>
      </c>
    </row>
    <row r="5160" spans="1:7" hidden="1" x14ac:dyDescent="0.25">
      <c r="A5160" t="s">
        <v>6583</v>
      </c>
      <c r="B5160" t="s">
        <v>4055</v>
      </c>
      <c r="C5160" t="s">
        <v>4619</v>
      </c>
      <c r="D5160" t="s">
        <v>3394</v>
      </c>
      <c r="E5160" t="s">
        <v>4030</v>
      </c>
      <c r="F5160">
        <v>6</v>
      </c>
      <c r="G5160">
        <v>2.66</v>
      </c>
    </row>
    <row r="5161" spans="1:7" hidden="1" x14ac:dyDescent="0.25">
      <c r="A5161" t="s">
        <v>6583</v>
      </c>
      <c r="B5161" t="s">
        <v>4055</v>
      </c>
      <c r="C5161" t="s">
        <v>4631</v>
      </c>
      <c r="D5161" t="s">
        <v>3409</v>
      </c>
      <c r="E5161" t="s">
        <v>4030</v>
      </c>
      <c r="F5161">
        <v>6</v>
      </c>
      <c r="G5161">
        <v>2.64</v>
      </c>
    </row>
    <row r="5162" spans="1:7" hidden="1" x14ac:dyDescent="0.25">
      <c r="A5162" t="s">
        <v>6583</v>
      </c>
      <c r="B5162" t="s">
        <v>4055</v>
      </c>
      <c r="C5162" t="s">
        <v>4634</v>
      </c>
      <c r="D5162" t="s">
        <v>3410</v>
      </c>
      <c r="E5162" t="s">
        <v>4030</v>
      </c>
      <c r="F5162">
        <v>10</v>
      </c>
      <c r="G5162">
        <v>4.43</v>
      </c>
    </row>
    <row r="5163" spans="1:7" hidden="1" x14ac:dyDescent="0.25">
      <c r="A5163" t="s">
        <v>6583</v>
      </c>
      <c r="B5163" t="s">
        <v>4042</v>
      </c>
      <c r="C5163" t="s">
        <v>4278</v>
      </c>
      <c r="D5163" t="s">
        <v>3423</v>
      </c>
      <c r="E5163" t="s">
        <v>4030</v>
      </c>
      <c r="F5163">
        <v>15</v>
      </c>
      <c r="G5163">
        <v>1079.6400000000001</v>
      </c>
    </row>
    <row r="5164" spans="1:7" hidden="1" x14ac:dyDescent="0.25">
      <c r="A5164" t="s">
        <v>6583</v>
      </c>
      <c r="B5164" t="s">
        <v>4042</v>
      </c>
      <c r="C5164" t="s">
        <v>4279</v>
      </c>
      <c r="D5164" t="s">
        <v>3424</v>
      </c>
      <c r="E5164" t="s">
        <v>4030</v>
      </c>
      <c r="F5164">
        <v>12</v>
      </c>
      <c r="G5164">
        <v>534</v>
      </c>
    </row>
    <row r="5165" spans="1:7" hidden="1" x14ac:dyDescent="0.25">
      <c r="A5165" t="s">
        <v>6583</v>
      </c>
      <c r="B5165" t="s">
        <v>4042</v>
      </c>
      <c r="C5165" t="s">
        <v>4636</v>
      </c>
      <c r="D5165" t="s">
        <v>3425</v>
      </c>
      <c r="E5165" t="s">
        <v>4030</v>
      </c>
      <c r="F5165">
        <v>27</v>
      </c>
      <c r="G5165">
        <v>1837.31</v>
      </c>
    </row>
    <row r="5166" spans="1:7" hidden="1" x14ac:dyDescent="0.25">
      <c r="A5166" t="s">
        <v>6583</v>
      </c>
      <c r="B5166" t="s">
        <v>4055</v>
      </c>
      <c r="C5166" t="s">
        <v>4280</v>
      </c>
      <c r="D5166" t="s">
        <v>4281</v>
      </c>
      <c r="E5166" t="s">
        <v>4030</v>
      </c>
      <c r="F5166">
        <v>5</v>
      </c>
      <c r="G5166">
        <v>1.2</v>
      </c>
    </row>
    <row r="5167" spans="1:7" hidden="1" x14ac:dyDescent="0.25">
      <c r="A5167" t="s">
        <v>6583</v>
      </c>
      <c r="B5167" t="s">
        <v>4055</v>
      </c>
      <c r="C5167" t="s">
        <v>4858</v>
      </c>
      <c r="D5167" t="s">
        <v>3428</v>
      </c>
      <c r="E5167" t="s">
        <v>4030</v>
      </c>
      <c r="F5167">
        <v>6</v>
      </c>
      <c r="G5167">
        <v>2.2599999999999998</v>
      </c>
    </row>
    <row r="5168" spans="1:7" hidden="1" x14ac:dyDescent="0.25">
      <c r="A5168" t="s">
        <v>6583</v>
      </c>
      <c r="B5168" t="s">
        <v>4055</v>
      </c>
      <c r="C5168" t="s">
        <v>4859</v>
      </c>
      <c r="D5168" t="s">
        <v>3429</v>
      </c>
      <c r="E5168" t="s">
        <v>4030</v>
      </c>
      <c r="F5168">
        <v>6</v>
      </c>
      <c r="G5168">
        <v>2.74</v>
      </c>
    </row>
    <row r="5169" spans="1:7" hidden="1" x14ac:dyDescent="0.25">
      <c r="A5169" t="s">
        <v>6583</v>
      </c>
      <c r="B5169" t="s">
        <v>4058</v>
      </c>
      <c r="C5169" t="s">
        <v>4291</v>
      </c>
      <c r="D5169" t="s">
        <v>3461</v>
      </c>
      <c r="E5169" t="s">
        <v>4033</v>
      </c>
      <c r="F5169">
        <v>30</v>
      </c>
      <c r="G5169">
        <v>64.97</v>
      </c>
    </row>
    <row r="5170" spans="1:7" hidden="1" x14ac:dyDescent="0.25">
      <c r="A5170" t="s">
        <v>6583</v>
      </c>
      <c r="B5170" t="s">
        <v>4055</v>
      </c>
      <c r="C5170" t="s">
        <v>4292</v>
      </c>
      <c r="D5170" t="s">
        <v>3462</v>
      </c>
      <c r="E5170" t="s">
        <v>4033</v>
      </c>
      <c r="F5170">
        <v>6</v>
      </c>
      <c r="G5170">
        <v>14.41</v>
      </c>
    </row>
    <row r="5171" spans="1:7" hidden="1" x14ac:dyDescent="0.25">
      <c r="A5171" t="s">
        <v>6583</v>
      </c>
      <c r="B5171" t="s">
        <v>4055</v>
      </c>
      <c r="C5171" t="s">
        <v>4295</v>
      </c>
      <c r="D5171" t="s">
        <v>3469</v>
      </c>
      <c r="E5171" t="s">
        <v>4033</v>
      </c>
      <c r="F5171">
        <v>20</v>
      </c>
      <c r="G5171">
        <v>386.95</v>
      </c>
    </row>
    <row r="5172" spans="1:7" hidden="1" x14ac:dyDescent="0.25">
      <c r="A5172" t="s">
        <v>6583</v>
      </c>
      <c r="B5172" t="s">
        <v>4055</v>
      </c>
      <c r="C5172" t="s">
        <v>4305</v>
      </c>
      <c r="D5172" t="s">
        <v>3510</v>
      </c>
      <c r="E5172" t="s">
        <v>4033</v>
      </c>
      <c r="F5172">
        <v>6</v>
      </c>
      <c r="G5172">
        <v>12</v>
      </c>
    </row>
    <row r="5173" spans="1:7" hidden="1" x14ac:dyDescent="0.25">
      <c r="A5173" t="s">
        <v>6583</v>
      </c>
      <c r="B5173" t="s">
        <v>4055</v>
      </c>
      <c r="C5173" t="s">
        <v>4306</v>
      </c>
      <c r="D5173" t="s">
        <v>3511</v>
      </c>
      <c r="E5173" t="s">
        <v>4033</v>
      </c>
      <c r="F5173">
        <v>6</v>
      </c>
      <c r="G5173">
        <v>12</v>
      </c>
    </row>
    <row r="5174" spans="1:7" hidden="1" x14ac:dyDescent="0.25">
      <c r="A5174" t="s">
        <v>6583</v>
      </c>
      <c r="B5174" t="s">
        <v>4055</v>
      </c>
      <c r="C5174" t="s">
        <v>4308</v>
      </c>
      <c r="D5174" t="s">
        <v>3513</v>
      </c>
      <c r="E5174" t="s">
        <v>4033</v>
      </c>
      <c r="F5174">
        <v>6</v>
      </c>
      <c r="G5174">
        <v>27.52</v>
      </c>
    </row>
    <row r="5175" spans="1:7" hidden="1" x14ac:dyDescent="0.25">
      <c r="A5175" t="s">
        <v>6583</v>
      </c>
      <c r="B5175" t="s">
        <v>4042</v>
      </c>
      <c r="C5175" t="s">
        <v>5664</v>
      </c>
      <c r="D5175" t="s">
        <v>3535</v>
      </c>
      <c r="E5175" t="s">
        <v>4033</v>
      </c>
      <c r="F5175">
        <v>0</v>
      </c>
      <c r="G5175">
        <v>0</v>
      </c>
    </row>
    <row r="5176" spans="1:7" hidden="1" x14ac:dyDescent="0.25">
      <c r="A5176" t="s">
        <v>6583</v>
      </c>
      <c r="B5176" t="s">
        <v>4042</v>
      </c>
      <c r="C5176" t="s">
        <v>4312</v>
      </c>
      <c r="D5176" t="s">
        <v>4313</v>
      </c>
      <c r="E5176" t="s">
        <v>4033</v>
      </c>
      <c r="F5176">
        <v>0</v>
      </c>
      <c r="G5176">
        <v>0</v>
      </c>
    </row>
    <row r="5177" spans="1:7" hidden="1" x14ac:dyDescent="0.25">
      <c r="A5177" t="s">
        <v>6583</v>
      </c>
      <c r="B5177" t="s">
        <v>4055</v>
      </c>
      <c r="C5177" t="s">
        <v>4314</v>
      </c>
      <c r="D5177" t="s">
        <v>3539</v>
      </c>
      <c r="E5177" t="s">
        <v>4033</v>
      </c>
      <c r="F5177">
        <v>1</v>
      </c>
      <c r="G5177">
        <v>80.95</v>
      </c>
    </row>
    <row r="5178" spans="1:7" hidden="1" x14ac:dyDescent="0.25">
      <c r="A5178" t="s">
        <v>6583</v>
      </c>
      <c r="B5178" t="s">
        <v>4055</v>
      </c>
      <c r="C5178" t="s">
        <v>4319</v>
      </c>
      <c r="D5178" t="s">
        <v>3577</v>
      </c>
      <c r="E5178" t="s">
        <v>4033</v>
      </c>
      <c r="F5178">
        <v>4</v>
      </c>
      <c r="G5178">
        <v>11.48</v>
      </c>
    </row>
    <row r="5179" spans="1:7" hidden="1" x14ac:dyDescent="0.25">
      <c r="A5179" t="s">
        <v>6583</v>
      </c>
      <c r="B5179" t="s">
        <v>4091</v>
      </c>
      <c r="C5179" t="s">
        <v>6172</v>
      </c>
      <c r="D5179" t="s">
        <v>3637</v>
      </c>
      <c r="E5179" t="s">
        <v>4033</v>
      </c>
      <c r="F5179">
        <v>1</v>
      </c>
      <c r="G5179">
        <v>176.07</v>
      </c>
    </row>
    <row r="5180" spans="1:7" hidden="1" x14ac:dyDescent="0.25">
      <c r="A5180" t="s">
        <v>6583</v>
      </c>
      <c r="B5180" t="s">
        <v>4055</v>
      </c>
      <c r="C5180" t="s">
        <v>4330</v>
      </c>
      <c r="D5180" t="s">
        <v>3642</v>
      </c>
      <c r="E5180" t="s">
        <v>4033</v>
      </c>
      <c r="F5180">
        <v>193</v>
      </c>
      <c r="G5180">
        <v>136.06</v>
      </c>
    </row>
    <row r="5181" spans="1:7" hidden="1" x14ac:dyDescent="0.25">
      <c r="A5181" t="s">
        <v>6583</v>
      </c>
      <c r="B5181" t="s">
        <v>4055</v>
      </c>
      <c r="C5181" t="s">
        <v>4331</v>
      </c>
      <c r="D5181" t="s">
        <v>3643</v>
      </c>
      <c r="E5181" t="s">
        <v>4033</v>
      </c>
      <c r="F5181">
        <v>28</v>
      </c>
      <c r="G5181">
        <v>81.2</v>
      </c>
    </row>
    <row r="5182" spans="1:7" hidden="1" x14ac:dyDescent="0.25">
      <c r="A5182" t="s">
        <v>6583</v>
      </c>
      <c r="B5182" t="s">
        <v>4042</v>
      </c>
      <c r="C5182" t="s">
        <v>4666</v>
      </c>
      <c r="D5182" t="s">
        <v>3692</v>
      </c>
      <c r="E5182" t="s">
        <v>4033</v>
      </c>
      <c r="F5182">
        <v>2</v>
      </c>
      <c r="G5182">
        <v>72.739999999999995</v>
      </c>
    </row>
    <row r="5183" spans="1:7" hidden="1" x14ac:dyDescent="0.25">
      <c r="A5183" t="s">
        <v>6583</v>
      </c>
      <c r="B5183" t="s">
        <v>4042</v>
      </c>
      <c r="C5183" t="s">
        <v>4667</v>
      </c>
      <c r="D5183" t="s">
        <v>3693</v>
      </c>
      <c r="E5183" t="s">
        <v>4033</v>
      </c>
      <c r="F5183">
        <v>5</v>
      </c>
      <c r="G5183">
        <v>26.66</v>
      </c>
    </row>
    <row r="5184" spans="1:7" hidden="1" x14ac:dyDescent="0.25">
      <c r="A5184" t="s">
        <v>6583</v>
      </c>
      <c r="B5184" t="s">
        <v>4037</v>
      </c>
      <c r="C5184" t="s">
        <v>4670</v>
      </c>
      <c r="D5184" t="s">
        <v>4671</v>
      </c>
      <c r="E5184" t="s">
        <v>4033</v>
      </c>
      <c r="F5184">
        <v>2</v>
      </c>
      <c r="G5184">
        <v>2.2400000000000002</v>
      </c>
    </row>
    <row r="5185" spans="1:7" hidden="1" x14ac:dyDescent="0.25">
      <c r="A5185" t="s">
        <v>6583</v>
      </c>
      <c r="B5185" t="s">
        <v>4037</v>
      </c>
      <c r="C5185" t="s">
        <v>4672</v>
      </c>
      <c r="D5185" t="s">
        <v>3696</v>
      </c>
      <c r="E5185" t="s">
        <v>4033</v>
      </c>
      <c r="F5185">
        <v>7</v>
      </c>
      <c r="G5185">
        <v>9.8000000000000007</v>
      </c>
    </row>
    <row r="5186" spans="1:7" hidden="1" x14ac:dyDescent="0.25">
      <c r="A5186" t="s">
        <v>6583</v>
      </c>
      <c r="B5186" t="s">
        <v>4391</v>
      </c>
      <c r="C5186" t="s">
        <v>4673</v>
      </c>
      <c r="D5186" t="s">
        <v>3697</v>
      </c>
      <c r="E5186" t="s">
        <v>4033</v>
      </c>
      <c r="F5186">
        <v>8</v>
      </c>
      <c r="G5186">
        <v>1171.68</v>
      </c>
    </row>
    <row r="5187" spans="1:7" hidden="1" x14ac:dyDescent="0.25">
      <c r="A5187" t="s">
        <v>6583</v>
      </c>
      <c r="B5187" t="s">
        <v>4037</v>
      </c>
      <c r="C5187" t="s">
        <v>4674</v>
      </c>
      <c r="D5187" t="s">
        <v>3698</v>
      </c>
      <c r="E5187" t="s">
        <v>4033</v>
      </c>
      <c r="F5187">
        <v>5</v>
      </c>
      <c r="G5187">
        <v>17</v>
      </c>
    </row>
    <row r="5188" spans="1:7" hidden="1" x14ac:dyDescent="0.25">
      <c r="A5188" t="s">
        <v>6583</v>
      </c>
      <c r="B5188" t="s">
        <v>4037</v>
      </c>
      <c r="C5188" t="s">
        <v>4675</v>
      </c>
      <c r="D5188" t="s">
        <v>3699</v>
      </c>
      <c r="E5188" t="s">
        <v>4033</v>
      </c>
      <c r="F5188">
        <v>1</v>
      </c>
      <c r="G5188">
        <v>2.19</v>
      </c>
    </row>
    <row r="5189" spans="1:7" hidden="1" x14ac:dyDescent="0.25">
      <c r="A5189" t="s">
        <v>6583</v>
      </c>
      <c r="B5189" t="s">
        <v>4042</v>
      </c>
      <c r="C5189" t="s">
        <v>4336</v>
      </c>
      <c r="D5189" t="s">
        <v>3710</v>
      </c>
      <c r="E5189" t="s">
        <v>4039</v>
      </c>
      <c r="F5189">
        <v>15</v>
      </c>
      <c r="G5189">
        <v>308.95999999999998</v>
      </c>
    </row>
    <row r="5190" spans="1:7" hidden="1" x14ac:dyDescent="0.25">
      <c r="A5190" t="s">
        <v>6583</v>
      </c>
      <c r="B5190" t="s">
        <v>4042</v>
      </c>
      <c r="C5190" t="s">
        <v>4341</v>
      </c>
      <c r="D5190" t="s">
        <v>3711</v>
      </c>
      <c r="E5190" t="s">
        <v>4030</v>
      </c>
      <c r="F5190">
        <v>29</v>
      </c>
      <c r="G5190">
        <v>197.8</v>
      </c>
    </row>
    <row r="5191" spans="1:7" hidden="1" x14ac:dyDescent="0.25">
      <c r="A5191" t="s">
        <v>6583</v>
      </c>
      <c r="B5191" t="s">
        <v>4042</v>
      </c>
      <c r="C5191" t="s">
        <v>5730</v>
      </c>
      <c r="D5191" t="s">
        <v>3718</v>
      </c>
      <c r="E5191" t="s">
        <v>4030</v>
      </c>
      <c r="F5191">
        <v>4</v>
      </c>
      <c r="G5191">
        <v>87.13</v>
      </c>
    </row>
    <row r="5192" spans="1:7" hidden="1" x14ac:dyDescent="0.25">
      <c r="A5192" t="s">
        <v>6583</v>
      </c>
      <c r="B5192" t="s">
        <v>4166</v>
      </c>
      <c r="C5192" t="s">
        <v>5733</v>
      </c>
      <c r="D5192" t="s">
        <v>3725</v>
      </c>
      <c r="E5192" t="s">
        <v>4030</v>
      </c>
      <c r="F5192">
        <v>2</v>
      </c>
      <c r="G5192">
        <v>22.08</v>
      </c>
    </row>
    <row r="5193" spans="1:7" hidden="1" x14ac:dyDescent="0.25">
      <c r="A5193" t="s">
        <v>6583</v>
      </c>
      <c r="B5193" t="s">
        <v>4055</v>
      </c>
      <c r="C5193" t="s">
        <v>4344</v>
      </c>
      <c r="D5193" t="s">
        <v>4345</v>
      </c>
      <c r="E5193" t="s">
        <v>4033</v>
      </c>
      <c r="F5193">
        <v>17</v>
      </c>
      <c r="G5193">
        <v>95.22</v>
      </c>
    </row>
    <row r="5194" spans="1:7" hidden="1" x14ac:dyDescent="0.25">
      <c r="A5194" t="s">
        <v>6583</v>
      </c>
      <c r="B5194" t="s">
        <v>4391</v>
      </c>
      <c r="C5194" t="s">
        <v>4696</v>
      </c>
      <c r="D5194" t="s">
        <v>3797</v>
      </c>
      <c r="E5194" t="s">
        <v>4033</v>
      </c>
      <c r="F5194">
        <v>5</v>
      </c>
      <c r="G5194">
        <v>162.5</v>
      </c>
    </row>
    <row r="5195" spans="1:7" hidden="1" x14ac:dyDescent="0.25">
      <c r="A5195" t="s">
        <v>6583</v>
      </c>
      <c r="B5195" t="s">
        <v>4055</v>
      </c>
      <c r="C5195" t="s">
        <v>4351</v>
      </c>
      <c r="D5195" t="s">
        <v>3857</v>
      </c>
      <c r="E5195" t="s">
        <v>4033</v>
      </c>
      <c r="F5195">
        <v>20</v>
      </c>
      <c r="G5195">
        <v>39</v>
      </c>
    </row>
    <row r="5196" spans="1:7" hidden="1" x14ac:dyDescent="0.25">
      <c r="A5196" t="s">
        <v>6583</v>
      </c>
      <c r="B5196" t="s">
        <v>4055</v>
      </c>
      <c r="C5196" t="s">
        <v>4352</v>
      </c>
      <c r="D5196" t="s">
        <v>3861</v>
      </c>
      <c r="E5196" t="s">
        <v>4033</v>
      </c>
      <c r="F5196">
        <v>7</v>
      </c>
      <c r="G5196">
        <v>34.4</v>
      </c>
    </row>
    <row r="5197" spans="1:7" hidden="1" x14ac:dyDescent="0.25">
      <c r="A5197" t="s">
        <v>6583</v>
      </c>
      <c r="B5197" t="s">
        <v>4037</v>
      </c>
      <c r="C5197" t="s">
        <v>6599</v>
      </c>
      <c r="D5197" t="s">
        <v>6600</v>
      </c>
      <c r="E5197" t="s">
        <v>4250</v>
      </c>
      <c r="F5197">
        <v>1</v>
      </c>
      <c r="G5197">
        <v>262.88</v>
      </c>
    </row>
    <row r="5198" spans="1:7" hidden="1" x14ac:dyDescent="0.25">
      <c r="A5198" t="s">
        <v>6583</v>
      </c>
      <c r="B5198" t="s">
        <v>4042</v>
      </c>
      <c r="C5198" t="s">
        <v>4374</v>
      </c>
      <c r="D5198" t="s">
        <v>3916</v>
      </c>
      <c r="E5198" t="s">
        <v>4239</v>
      </c>
      <c r="F5198">
        <v>154</v>
      </c>
      <c r="G5198">
        <v>3474.55</v>
      </c>
    </row>
    <row r="5199" spans="1:7" hidden="1" x14ac:dyDescent="0.25">
      <c r="A5199" t="s">
        <v>6583</v>
      </c>
      <c r="B5199" t="s">
        <v>4091</v>
      </c>
      <c r="C5199" t="s">
        <v>4708</v>
      </c>
      <c r="D5199" t="s">
        <v>3919</v>
      </c>
      <c r="E5199" t="s">
        <v>4033</v>
      </c>
      <c r="F5199">
        <v>0</v>
      </c>
      <c r="G5199">
        <v>0</v>
      </c>
    </row>
    <row r="5200" spans="1:7" hidden="1" x14ac:dyDescent="0.25">
      <c r="A5200" t="s">
        <v>6583</v>
      </c>
      <c r="B5200" t="s">
        <v>4091</v>
      </c>
      <c r="C5200" t="s">
        <v>4709</v>
      </c>
      <c r="D5200" t="s">
        <v>3919</v>
      </c>
      <c r="E5200" t="s">
        <v>4033</v>
      </c>
      <c r="F5200">
        <v>10</v>
      </c>
      <c r="G5200">
        <v>132.19999999999999</v>
      </c>
    </row>
    <row r="5201" spans="1:7" hidden="1" x14ac:dyDescent="0.25">
      <c r="A5201" t="s">
        <v>6583</v>
      </c>
      <c r="B5201" t="s">
        <v>4091</v>
      </c>
      <c r="C5201" t="s">
        <v>6601</v>
      </c>
      <c r="D5201" t="s">
        <v>6602</v>
      </c>
      <c r="E5201" t="s">
        <v>4033</v>
      </c>
      <c r="F5201">
        <v>10</v>
      </c>
      <c r="G5201">
        <v>700</v>
      </c>
    </row>
    <row r="5202" spans="1:7" hidden="1" x14ac:dyDescent="0.25">
      <c r="A5202" t="s">
        <v>6583</v>
      </c>
      <c r="B5202" t="s">
        <v>4391</v>
      </c>
      <c r="C5202" t="s">
        <v>4905</v>
      </c>
      <c r="D5202" t="s">
        <v>3942</v>
      </c>
      <c r="E5202" t="s">
        <v>4086</v>
      </c>
      <c r="F5202">
        <v>2</v>
      </c>
      <c r="G5202">
        <v>79.900000000000006</v>
      </c>
    </row>
    <row r="5203" spans="1:7" hidden="1" x14ac:dyDescent="0.25">
      <c r="A5203" t="s">
        <v>6583</v>
      </c>
      <c r="B5203" t="s">
        <v>4391</v>
      </c>
      <c r="C5203" t="s">
        <v>4907</v>
      </c>
      <c r="D5203" t="s">
        <v>3944</v>
      </c>
      <c r="E5203" t="s">
        <v>4086</v>
      </c>
      <c r="F5203">
        <v>2</v>
      </c>
      <c r="G5203">
        <v>120</v>
      </c>
    </row>
    <row r="5204" spans="1:7" hidden="1" x14ac:dyDescent="0.25">
      <c r="A5204" t="s">
        <v>6583</v>
      </c>
      <c r="B5204" t="s">
        <v>4391</v>
      </c>
      <c r="C5204" t="s">
        <v>4908</v>
      </c>
      <c r="D5204" t="s">
        <v>3945</v>
      </c>
      <c r="E5204" t="s">
        <v>4086</v>
      </c>
      <c r="F5204">
        <v>2</v>
      </c>
      <c r="G5204">
        <v>151.12</v>
      </c>
    </row>
    <row r="5205" spans="1:7" hidden="1" x14ac:dyDescent="0.25">
      <c r="A5205" t="s">
        <v>6583</v>
      </c>
      <c r="B5205" t="s">
        <v>4166</v>
      </c>
      <c r="C5205" t="s">
        <v>4710</v>
      </c>
      <c r="D5205" t="s">
        <v>3950</v>
      </c>
      <c r="E5205" t="s">
        <v>4030</v>
      </c>
      <c r="F5205">
        <v>6</v>
      </c>
      <c r="G5205">
        <v>71.709999999999994</v>
      </c>
    </row>
    <row r="5206" spans="1:7" hidden="1" x14ac:dyDescent="0.25">
      <c r="A5206" t="s">
        <v>6583</v>
      </c>
      <c r="B5206" t="s">
        <v>4042</v>
      </c>
      <c r="C5206" t="s">
        <v>5858</v>
      </c>
      <c r="D5206" t="s">
        <v>4008</v>
      </c>
      <c r="E5206" t="s">
        <v>4033</v>
      </c>
      <c r="F5206">
        <v>2</v>
      </c>
      <c r="G5206">
        <v>23.71</v>
      </c>
    </row>
    <row r="5207" spans="1:7" hidden="1" x14ac:dyDescent="0.25">
      <c r="A5207" t="s">
        <v>6583</v>
      </c>
      <c r="B5207" t="s">
        <v>4042</v>
      </c>
      <c r="C5207" t="s">
        <v>4717</v>
      </c>
      <c r="D5207" t="s">
        <v>4010</v>
      </c>
      <c r="E5207" t="s">
        <v>4033</v>
      </c>
      <c r="F5207">
        <v>3</v>
      </c>
      <c r="G5207">
        <v>48.82</v>
      </c>
    </row>
    <row r="5208" spans="1:7" hidden="1" x14ac:dyDescent="0.25">
      <c r="A5208" t="s">
        <v>6603</v>
      </c>
      <c r="B5208" t="s">
        <v>4028</v>
      </c>
      <c r="C5208" t="s">
        <v>4029</v>
      </c>
      <c r="D5208" t="s">
        <v>1498</v>
      </c>
      <c r="E5208" t="s">
        <v>4030</v>
      </c>
      <c r="F5208">
        <v>2</v>
      </c>
      <c r="G5208">
        <v>5.28</v>
      </c>
    </row>
    <row r="5209" spans="1:7" hidden="1" x14ac:dyDescent="0.25">
      <c r="A5209" t="s">
        <v>6603</v>
      </c>
      <c r="B5209" t="s">
        <v>4091</v>
      </c>
      <c r="C5209" t="s">
        <v>4915</v>
      </c>
      <c r="D5209" t="s">
        <v>1500</v>
      </c>
      <c r="E5209" t="s">
        <v>4033</v>
      </c>
      <c r="F5209">
        <v>6</v>
      </c>
      <c r="G5209">
        <v>4.03</v>
      </c>
    </row>
    <row r="5210" spans="1:7" hidden="1" x14ac:dyDescent="0.25">
      <c r="A5210" t="s">
        <v>6603</v>
      </c>
      <c r="B5210" t="s">
        <v>4053</v>
      </c>
      <c r="C5210" t="s">
        <v>4921</v>
      </c>
      <c r="D5210" t="s">
        <v>4922</v>
      </c>
      <c r="E5210" t="s">
        <v>4033</v>
      </c>
      <c r="F5210">
        <v>1</v>
      </c>
      <c r="G5210">
        <v>1.04</v>
      </c>
    </row>
    <row r="5211" spans="1:7" hidden="1" x14ac:dyDescent="0.25">
      <c r="A5211" t="s">
        <v>6603</v>
      </c>
      <c r="B5211" t="s">
        <v>4053</v>
      </c>
      <c r="C5211" t="s">
        <v>5865</v>
      </c>
      <c r="D5211" t="s">
        <v>1517</v>
      </c>
      <c r="E5211" t="s">
        <v>4173</v>
      </c>
      <c r="F5211">
        <v>0</v>
      </c>
      <c r="G5211">
        <v>0</v>
      </c>
    </row>
    <row r="5212" spans="1:7" hidden="1" x14ac:dyDescent="0.25">
      <c r="A5212" t="s">
        <v>6603</v>
      </c>
      <c r="B5212" t="s">
        <v>4064</v>
      </c>
      <c r="C5212" t="s">
        <v>4929</v>
      </c>
      <c r="D5212" t="s">
        <v>1528</v>
      </c>
      <c r="E5212" t="s">
        <v>4033</v>
      </c>
      <c r="F5212">
        <v>0</v>
      </c>
      <c r="G5212">
        <v>0</v>
      </c>
    </row>
    <row r="5213" spans="1:7" hidden="1" x14ac:dyDescent="0.25">
      <c r="A5213" t="s">
        <v>6603</v>
      </c>
      <c r="B5213" t="s">
        <v>4064</v>
      </c>
      <c r="C5213" t="s">
        <v>4930</v>
      </c>
      <c r="D5213" t="s">
        <v>1529</v>
      </c>
      <c r="E5213" t="s">
        <v>4033</v>
      </c>
      <c r="F5213">
        <v>0</v>
      </c>
      <c r="G5213">
        <v>0</v>
      </c>
    </row>
    <row r="5214" spans="1:7" hidden="1" x14ac:dyDescent="0.25">
      <c r="A5214" t="s">
        <v>6603</v>
      </c>
      <c r="B5214" t="s">
        <v>4064</v>
      </c>
      <c r="C5214" t="s">
        <v>4931</v>
      </c>
      <c r="D5214" t="s">
        <v>1530</v>
      </c>
      <c r="E5214" t="s">
        <v>4033</v>
      </c>
      <c r="F5214">
        <v>0</v>
      </c>
      <c r="G5214">
        <v>0</v>
      </c>
    </row>
    <row r="5215" spans="1:7" hidden="1" x14ac:dyDescent="0.25">
      <c r="A5215" t="s">
        <v>6603</v>
      </c>
      <c r="B5215" t="s">
        <v>4064</v>
      </c>
      <c r="C5215" t="s">
        <v>4932</v>
      </c>
      <c r="D5215" t="s">
        <v>1531</v>
      </c>
      <c r="E5215" t="s">
        <v>4033</v>
      </c>
      <c r="F5215">
        <v>0</v>
      </c>
      <c r="G5215">
        <v>0</v>
      </c>
    </row>
    <row r="5216" spans="1:7" hidden="1" x14ac:dyDescent="0.25">
      <c r="A5216" t="s">
        <v>6603</v>
      </c>
      <c r="B5216" t="s">
        <v>4064</v>
      </c>
      <c r="C5216" t="s">
        <v>4933</v>
      </c>
      <c r="D5216" t="s">
        <v>1532</v>
      </c>
      <c r="E5216" t="s">
        <v>4033</v>
      </c>
      <c r="F5216">
        <v>0</v>
      </c>
      <c r="G5216">
        <v>0</v>
      </c>
    </row>
    <row r="5217" spans="1:7" hidden="1" x14ac:dyDescent="0.25">
      <c r="A5217" t="s">
        <v>6603</v>
      </c>
      <c r="B5217" t="s">
        <v>4064</v>
      </c>
      <c r="C5217" t="s">
        <v>4936</v>
      </c>
      <c r="D5217" t="s">
        <v>1533</v>
      </c>
      <c r="E5217" t="s">
        <v>4033</v>
      </c>
      <c r="F5217">
        <v>0</v>
      </c>
      <c r="G5217">
        <v>0</v>
      </c>
    </row>
    <row r="5218" spans="1:7" hidden="1" x14ac:dyDescent="0.25">
      <c r="A5218" t="s">
        <v>6603</v>
      </c>
      <c r="B5218" t="s">
        <v>4064</v>
      </c>
      <c r="C5218" t="s">
        <v>4937</v>
      </c>
      <c r="D5218" t="s">
        <v>1534</v>
      </c>
      <c r="E5218" t="s">
        <v>4033</v>
      </c>
      <c r="F5218">
        <v>0</v>
      </c>
      <c r="G5218">
        <v>0</v>
      </c>
    </row>
    <row r="5219" spans="1:7" hidden="1" x14ac:dyDescent="0.25">
      <c r="A5219" t="s">
        <v>6603</v>
      </c>
      <c r="B5219" t="s">
        <v>4064</v>
      </c>
      <c r="C5219" t="s">
        <v>4942</v>
      </c>
      <c r="D5219" t="s">
        <v>1535</v>
      </c>
      <c r="E5219" t="s">
        <v>4033</v>
      </c>
      <c r="F5219">
        <v>0</v>
      </c>
      <c r="G5219">
        <v>0</v>
      </c>
    </row>
    <row r="5220" spans="1:7" hidden="1" x14ac:dyDescent="0.25">
      <c r="A5220" t="s">
        <v>6603</v>
      </c>
      <c r="B5220" t="s">
        <v>4064</v>
      </c>
      <c r="C5220" t="s">
        <v>4945</v>
      </c>
      <c r="D5220" t="s">
        <v>1536</v>
      </c>
      <c r="E5220" t="s">
        <v>4033</v>
      </c>
      <c r="F5220">
        <v>0</v>
      </c>
      <c r="G5220">
        <v>0</v>
      </c>
    </row>
    <row r="5221" spans="1:7" hidden="1" x14ac:dyDescent="0.25">
      <c r="A5221" t="s">
        <v>6603</v>
      </c>
      <c r="B5221" t="s">
        <v>4064</v>
      </c>
      <c r="C5221" t="s">
        <v>4946</v>
      </c>
      <c r="D5221" t="s">
        <v>1537</v>
      </c>
      <c r="E5221" t="s">
        <v>4033</v>
      </c>
      <c r="F5221">
        <v>0</v>
      </c>
      <c r="G5221">
        <v>0</v>
      </c>
    </row>
    <row r="5222" spans="1:7" hidden="1" x14ac:dyDescent="0.25">
      <c r="A5222" t="s">
        <v>6603</v>
      </c>
      <c r="B5222" t="s">
        <v>4064</v>
      </c>
      <c r="C5222" t="s">
        <v>4947</v>
      </c>
      <c r="D5222" t="s">
        <v>1538</v>
      </c>
      <c r="E5222" t="s">
        <v>4033</v>
      </c>
      <c r="F5222">
        <v>0</v>
      </c>
      <c r="G5222">
        <v>0</v>
      </c>
    </row>
    <row r="5223" spans="1:7" hidden="1" x14ac:dyDescent="0.25">
      <c r="A5223" t="s">
        <v>6603</v>
      </c>
      <c r="B5223" t="s">
        <v>4042</v>
      </c>
      <c r="C5223" t="s">
        <v>4379</v>
      </c>
      <c r="D5223" t="s">
        <v>1546</v>
      </c>
      <c r="E5223" t="s">
        <v>4039</v>
      </c>
      <c r="F5223">
        <v>0</v>
      </c>
      <c r="G5223">
        <v>0</v>
      </c>
    </row>
    <row r="5224" spans="1:7" hidden="1" x14ac:dyDescent="0.25">
      <c r="A5224" t="s">
        <v>6603</v>
      </c>
      <c r="B5224" t="s">
        <v>4053</v>
      </c>
      <c r="C5224" t="s">
        <v>6604</v>
      </c>
      <c r="D5224" t="s">
        <v>6605</v>
      </c>
      <c r="E5224" t="s">
        <v>4033</v>
      </c>
      <c r="F5224">
        <v>0</v>
      </c>
      <c r="G5224">
        <v>0</v>
      </c>
    </row>
    <row r="5225" spans="1:7" hidden="1" x14ac:dyDescent="0.25">
      <c r="A5225" t="s">
        <v>6603</v>
      </c>
      <c r="B5225" t="s">
        <v>4053</v>
      </c>
      <c r="C5225" t="s">
        <v>6606</v>
      </c>
      <c r="D5225" t="s">
        <v>6607</v>
      </c>
      <c r="E5225" t="s">
        <v>4033</v>
      </c>
      <c r="F5225">
        <v>0</v>
      </c>
      <c r="G5225">
        <v>0</v>
      </c>
    </row>
    <row r="5226" spans="1:7" hidden="1" x14ac:dyDescent="0.25">
      <c r="A5226" t="s">
        <v>6603</v>
      </c>
      <c r="B5226" t="s">
        <v>4042</v>
      </c>
      <c r="C5226" t="s">
        <v>4962</v>
      </c>
      <c r="D5226" t="s">
        <v>1574</v>
      </c>
      <c r="E5226" t="s">
        <v>4033</v>
      </c>
      <c r="F5226">
        <v>0</v>
      </c>
      <c r="G5226">
        <v>0</v>
      </c>
    </row>
    <row r="5227" spans="1:7" hidden="1" x14ac:dyDescent="0.25">
      <c r="A5227" t="s">
        <v>6603</v>
      </c>
      <c r="B5227" t="s">
        <v>4042</v>
      </c>
      <c r="C5227" t="s">
        <v>4046</v>
      </c>
      <c r="D5227" t="s">
        <v>4047</v>
      </c>
      <c r="E5227" t="s">
        <v>4033</v>
      </c>
      <c r="F5227">
        <v>19</v>
      </c>
      <c r="G5227">
        <v>513</v>
      </c>
    </row>
    <row r="5228" spans="1:7" hidden="1" x14ac:dyDescent="0.25">
      <c r="A5228" t="s">
        <v>6603</v>
      </c>
      <c r="B5228" t="s">
        <v>4042</v>
      </c>
      <c r="C5228" t="s">
        <v>4048</v>
      </c>
      <c r="D5228" t="s">
        <v>1576</v>
      </c>
      <c r="E5228" t="s">
        <v>4033</v>
      </c>
      <c r="F5228">
        <v>15</v>
      </c>
      <c r="G5228">
        <v>105</v>
      </c>
    </row>
    <row r="5229" spans="1:7" hidden="1" x14ac:dyDescent="0.25">
      <c r="A5229" t="s">
        <v>6603</v>
      </c>
      <c r="B5229" t="s">
        <v>4042</v>
      </c>
      <c r="C5229" t="s">
        <v>4050</v>
      </c>
      <c r="D5229" t="s">
        <v>1579</v>
      </c>
      <c r="E5229" t="s">
        <v>4033</v>
      </c>
      <c r="F5229">
        <v>26</v>
      </c>
      <c r="G5229">
        <v>104.1</v>
      </c>
    </row>
    <row r="5230" spans="1:7" hidden="1" x14ac:dyDescent="0.25">
      <c r="A5230" t="s">
        <v>6603</v>
      </c>
      <c r="B5230" t="s">
        <v>4053</v>
      </c>
      <c r="C5230" t="s">
        <v>6608</v>
      </c>
      <c r="D5230" t="s">
        <v>1582</v>
      </c>
      <c r="E5230" t="s">
        <v>4033</v>
      </c>
      <c r="F5230">
        <v>0</v>
      </c>
      <c r="G5230">
        <v>0</v>
      </c>
    </row>
    <row r="5231" spans="1:7" hidden="1" x14ac:dyDescent="0.25">
      <c r="A5231" t="s">
        <v>6603</v>
      </c>
      <c r="B5231" t="s">
        <v>4053</v>
      </c>
      <c r="C5231" t="s">
        <v>5868</v>
      </c>
      <c r="D5231" t="s">
        <v>1584</v>
      </c>
      <c r="E5231" t="s">
        <v>4030</v>
      </c>
      <c r="F5231">
        <v>0</v>
      </c>
      <c r="G5231">
        <v>0</v>
      </c>
    </row>
    <row r="5232" spans="1:7" hidden="1" x14ac:dyDescent="0.25">
      <c r="A5232" t="s">
        <v>6603</v>
      </c>
      <c r="B5232" t="s">
        <v>4053</v>
      </c>
      <c r="C5232" t="s">
        <v>4968</v>
      </c>
      <c r="D5232" t="s">
        <v>1621</v>
      </c>
      <c r="E5232" t="s">
        <v>4239</v>
      </c>
      <c r="F5232">
        <v>0</v>
      </c>
      <c r="G5232">
        <v>0</v>
      </c>
    </row>
    <row r="5233" spans="1:7" hidden="1" x14ac:dyDescent="0.25">
      <c r="A5233" t="s">
        <v>6603</v>
      </c>
      <c r="B5233" t="s">
        <v>4055</v>
      </c>
      <c r="C5233" t="s">
        <v>4976</v>
      </c>
      <c r="D5233" t="s">
        <v>1635</v>
      </c>
      <c r="E5233" t="s">
        <v>4033</v>
      </c>
      <c r="F5233">
        <v>0</v>
      </c>
      <c r="G5233">
        <v>0</v>
      </c>
    </row>
    <row r="5234" spans="1:7" hidden="1" x14ac:dyDescent="0.25">
      <c r="A5234" t="s">
        <v>6603</v>
      </c>
      <c r="B5234" t="s">
        <v>4053</v>
      </c>
      <c r="C5234" t="s">
        <v>4977</v>
      </c>
      <c r="D5234" t="s">
        <v>1640</v>
      </c>
      <c r="E5234" t="s">
        <v>4173</v>
      </c>
      <c r="F5234">
        <v>0</v>
      </c>
      <c r="G5234">
        <v>0</v>
      </c>
    </row>
    <row r="5235" spans="1:7" hidden="1" x14ac:dyDescent="0.25">
      <c r="A5235" t="s">
        <v>6603</v>
      </c>
      <c r="B5235" t="s">
        <v>4055</v>
      </c>
      <c r="C5235" t="s">
        <v>4056</v>
      </c>
      <c r="D5235" t="s">
        <v>1642</v>
      </c>
      <c r="E5235" t="s">
        <v>4033</v>
      </c>
      <c r="F5235">
        <v>35</v>
      </c>
      <c r="G5235">
        <v>24.69</v>
      </c>
    </row>
    <row r="5236" spans="1:7" hidden="1" x14ac:dyDescent="0.25">
      <c r="A5236" t="s">
        <v>6603</v>
      </c>
      <c r="B5236" t="s">
        <v>4053</v>
      </c>
      <c r="C5236" t="s">
        <v>6609</v>
      </c>
      <c r="D5236" t="s">
        <v>1667</v>
      </c>
      <c r="E5236" t="s">
        <v>4033</v>
      </c>
      <c r="F5236">
        <v>0</v>
      </c>
      <c r="G5236">
        <v>0</v>
      </c>
    </row>
    <row r="5237" spans="1:7" hidden="1" x14ac:dyDescent="0.25">
      <c r="A5237" t="s">
        <v>6603</v>
      </c>
      <c r="B5237" t="s">
        <v>4053</v>
      </c>
      <c r="C5237" t="s">
        <v>6610</v>
      </c>
      <c r="D5237" t="s">
        <v>1668</v>
      </c>
      <c r="E5237" t="s">
        <v>4033</v>
      </c>
      <c r="F5237">
        <v>0</v>
      </c>
      <c r="G5237">
        <v>0</v>
      </c>
    </row>
    <row r="5238" spans="1:7" hidden="1" x14ac:dyDescent="0.25">
      <c r="A5238" t="s">
        <v>6603</v>
      </c>
      <c r="B5238" t="s">
        <v>4391</v>
      </c>
      <c r="C5238" t="s">
        <v>4978</v>
      </c>
      <c r="D5238" t="s">
        <v>1669</v>
      </c>
      <c r="E5238" t="s">
        <v>4033</v>
      </c>
      <c r="F5238">
        <v>0</v>
      </c>
      <c r="G5238">
        <v>0</v>
      </c>
    </row>
    <row r="5239" spans="1:7" hidden="1" x14ac:dyDescent="0.25">
      <c r="A5239" t="s">
        <v>6603</v>
      </c>
      <c r="B5239" t="s">
        <v>4083</v>
      </c>
      <c r="C5239" t="s">
        <v>4983</v>
      </c>
      <c r="D5239" t="s">
        <v>1687</v>
      </c>
      <c r="E5239" t="s">
        <v>4033</v>
      </c>
      <c r="F5239">
        <v>2</v>
      </c>
      <c r="G5239">
        <v>17.27</v>
      </c>
    </row>
    <row r="5240" spans="1:7" hidden="1" x14ac:dyDescent="0.25">
      <c r="A5240" t="s">
        <v>6603</v>
      </c>
      <c r="B5240" t="s">
        <v>4053</v>
      </c>
      <c r="C5240" t="s">
        <v>5872</v>
      </c>
      <c r="D5240" t="s">
        <v>1690</v>
      </c>
      <c r="E5240" t="s">
        <v>4030</v>
      </c>
      <c r="F5240">
        <v>0</v>
      </c>
      <c r="G5240">
        <v>0</v>
      </c>
    </row>
    <row r="5241" spans="1:7" hidden="1" x14ac:dyDescent="0.25">
      <c r="A5241" t="s">
        <v>6603</v>
      </c>
      <c r="B5241" t="s">
        <v>4040</v>
      </c>
      <c r="C5241" t="s">
        <v>4727</v>
      </c>
      <c r="D5241" t="s">
        <v>1691</v>
      </c>
      <c r="E5241" t="s">
        <v>4030</v>
      </c>
      <c r="F5241">
        <v>0</v>
      </c>
      <c r="G5241">
        <v>0</v>
      </c>
    </row>
    <row r="5242" spans="1:7" hidden="1" x14ac:dyDescent="0.25">
      <c r="A5242" t="s">
        <v>6603</v>
      </c>
      <c r="B5242" t="s">
        <v>4040</v>
      </c>
      <c r="C5242" t="s">
        <v>6611</v>
      </c>
      <c r="D5242" t="s">
        <v>6612</v>
      </c>
      <c r="E5242" t="s">
        <v>4030</v>
      </c>
      <c r="F5242">
        <v>0</v>
      </c>
      <c r="G5242">
        <v>0</v>
      </c>
    </row>
    <row r="5243" spans="1:7" hidden="1" x14ac:dyDescent="0.25">
      <c r="A5243" t="s">
        <v>6603</v>
      </c>
      <c r="B5243" t="s">
        <v>4040</v>
      </c>
      <c r="C5243" t="s">
        <v>4731</v>
      </c>
      <c r="D5243" t="s">
        <v>1695</v>
      </c>
      <c r="E5243" t="s">
        <v>4030</v>
      </c>
      <c r="F5243">
        <v>0</v>
      </c>
      <c r="G5243">
        <v>0</v>
      </c>
    </row>
    <row r="5244" spans="1:7" hidden="1" x14ac:dyDescent="0.25">
      <c r="A5244" t="s">
        <v>6603</v>
      </c>
      <c r="B5244" t="s">
        <v>4040</v>
      </c>
      <c r="C5244" t="s">
        <v>4732</v>
      </c>
      <c r="D5244" t="s">
        <v>1696</v>
      </c>
      <c r="E5244" t="s">
        <v>4030</v>
      </c>
      <c r="F5244">
        <v>0</v>
      </c>
      <c r="G5244">
        <v>0</v>
      </c>
    </row>
    <row r="5245" spans="1:7" hidden="1" x14ac:dyDescent="0.25">
      <c r="A5245" t="s">
        <v>6603</v>
      </c>
      <c r="B5245" t="s">
        <v>4040</v>
      </c>
      <c r="C5245" t="s">
        <v>4986</v>
      </c>
      <c r="D5245" t="s">
        <v>1697</v>
      </c>
      <c r="E5245" t="s">
        <v>4030</v>
      </c>
      <c r="F5245">
        <v>0</v>
      </c>
      <c r="G5245">
        <v>0</v>
      </c>
    </row>
    <row r="5246" spans="1:7" hidden="1" x14ac:dyDescent="0.25">
      <c r="A5246" t="s">
        <v>6603</v>
      </c>
      <c r="B5246" t="s">
        <v>4040</v>
      </c>
      <c r="C5246" t="s">
        <v>4734</v>
      </c>
      <c r="D5246" t="s">
        <v>1699</v>
      </c>
      <c r="E5246" t="s">
        <v>4030</v>
      </c>
      <c r="F5246">
        <v>0</v>
      </c>
      <c r="G5246">
        <v>0</v>
      </c>
    </row>
    <row r="5247" spans="1:7" hidden="1" x14ac:dyDescent="0.25">
      <c r="A5247" t="s">
        <v>6603</v>
      </c>
      <c r="B5247" t="s">
        <v>4040</v>
      </c>
      <c r="C5247" t="s">
        <v>4735</v>
      </c>
      <c r="D5247" t="s">
        <v>1700</v>
      </c>
      <c r="E5247" t="s">
        <v>4030</v>
      </c>
      <c r="F5247">
        <v>0</v>
      </c>
      <c r="G5247">
        <v>0</v>
      </c>
    </row>
    <row r="5248" spans="1:7" hidden="1" x14ac:dyDescent="0.25">
      <c r="A5248" t="s">
        <v>6603</v>
      </c>
      <c r="B5248" t="s">
        <v>4042</v>
      </c>
      <c r="C5248" t="s">
        <v>4390</v>
      </c>
      <c r="D5248" t="s">
        <v>1709</v>
      </c>
      <c r="E5248" t="s">
        <v>4033</v>
      </c>
      <c r="F5248">
        <v>0</v>
      </c>
      <c r="G5248">
        <v>0</v>
      </c>
    </row>
    <row r="5249" spans="1:7" hidden="1" x14ac:dyDescent="0.25">
      <c r="A5249" t="s">
        <v>6603</v>
      </c>
      <c r="B5249" t="s">
        <v>4252</v>
      </c>
      <c r="C5249" t="s">
        <v>6588</v>
      </c>
      <c r="D5249" t="s">
        <v>6589</v>
      </c>
      <c r="E5249" t="s">
        <v>4033</v>
      </c>
      <c r="F5249">
        <v>0</v>
      </c>
      <c r="G5249">
        <v>0</v>
      </c>
    </row>
    <row r="5250" spans="1:7" hidden="1" x14ac:dyDescent="0.25">
      <c r="A5250" t="s">
        <v>6603</v>
      </c>
      <c r="B5250" t="s">
        <v>4252</v>
      </c>
      <c r="C5250" t="s">
        <v>6613</v>
      </c>
      <c r="D5250" t="s">
        <v>6614</v>
      </c>
      <c r="E5250" t="s">
        <v>4033</v>
      </c>
      <c r="F5250">
        <v>0</v>
      </c>
      <c r="G5250">
        <v>0</v>
      </c>
    </row>
    <row r="5251" spans="1:7" hidden="1" x14ac:dyDescent="0.25">
      <c r="A5251" t="s">
        <v>6603</v>
      </c>
      <c r="B5251" t="s">
        <v>4252</v>
      </c>
      <c r="C5251" t="s">
        <v>6615</v>
      </c>
      <c r="D5251" t="s">
        <v>6616</v>
      </c>
      <c r="E5251" t="s">
        <v>4033</v>
      </c>
      <c r="F5251">
        <v>0</v>
      </c>
      <c r="G5251">
        <v>0</v>
      </c>
    </row>
    <row r="5252" spans="1:7" hidden="1" x14ac:dyDescent="0.25">
      <c r="A5252" t="s">
        <v>6603</v>
      </c>
      <c r="B5252" t="s">
        <v>4252</v>
      </c>
      <c r="C5252" t="s">
        <v>6617</v>
      </c>
      <c r="D5252" t="s">
        <v>6618</v>
      </c>
      <c r="E5252" t="s">
        <v>4033</v>
      </c>
      <c r="F5252">
        <v>0</v>
      </c>
      <c r="G5252">
        <v>0</v>
      </c>
    </row>
    <row r="5253" spans="1:7" hidden="1" x14ac:dyDescent="0.25">
      <c r="A5253" t="s">
        <v>6603</v>
      </c>
      <c r="B5253" t="s">
        <v>4252</v>
      </c>
      <c r="C5253" t="s">
        <v>6619</v>
      </c>
      <c r="D5253" t="s">
        <v>6620</v>
      </c>
      <c r="E5253" t="s">
        <v>4033</v>
      </c>
      <c r="F5253">
        <v>0</v>
      </c>
      <c r="G5253">
        <v>0</v>
      </c>
    </row>
    <row r="5254" spans="1:7" hidden="1" x14ac:dyDescent="0.25">
      <c r="A5254" t="s">
        <v>6603</v>
      </c>
      <c r="B5254" t="s">
        <v>4252</v>
      </c>
      <c r="C5254" t="s">
        <v>6621</v>
      </c>
      <c r="D5254" t="s">
        <v>6622</v>
      </c>
      <c r="E5254" t="s">
        <v>4033</v>
      </c>
      <c r="F5254">
        <v>0</v>
      </c>
      <c r="G5254">
        <v>0</v>
      </c>
    </row>
    <row r="5255" spans="1:7" hidden="1" x14ac:dyDescent="0.25">
      <c r="A5255" t="s">
        <v>6603</v>
      </c>
      <c r="B5255" t="s">
        <v>4055</v>
      </c>
      <c r="C5255" t="s">
        <v>4061</v>
      </c>
      <c r="D5255" t="s">
        <v>1796</v>
      </c>
      <c r="E5255" t="s">
        <v>4033</v>
      </c>
      <c r="F5255">
        <v>1</v>
      </c>
      <c r="G5255">
        <v>4.46</v>
      </c>
    </row>
    <row r="5256" spans="1:7" hidden="1" x14ac:dyDescent="0.25">
      <c r="A5256" t="s">
        <v>6603</v>
      </c>
      <c r="B5256" t="s">
        <v>4053</v>
      </c>
      <c r="C5256" t="s">
        <v>5873</v>
      </c>
      <c r="D5256" t="s">
        <v>1799</v>
      </c>
      <c r="E5256" t="s">
        <v>4544</v>
      </c>
      <c r="F5256">
        <v>0</v>
      </c>
      <c r="G5256">
        <v>0</v>
      </c>
    </row>
    <row r="5257" spans="1:7" hidden="1" x14ac:dyDescent="0.25">
      <c r="A5257" t="s">
        <v>6603</v>
      </c>
      <c r="B5257" t="s">
        <v>4064</v>
      </c>
      <c r="C5257" t="s">
        <v>5006</v>
      </c>
      <c r="D5257" t="s">
        <v>1809</v>
      </c>
      <c r="E5257" t="s">
        <v>4033</v>
      </c>
      <c r="F5257">
        <v>0</v>
      </c>
      <c r="G5257">
        <v>0</v>
      </c>
    </row>
    <row r="5258" spans="1:7" hidden="1" x14ac:dyDescent="0.25">
      <c r="A5258" t="s">
        <v>6603</v>
      </c>
      <c r="B5258" t="s">
        <v>4064</v>
      </c>
      <c r="C5258" t="s">
        <v>5008</v>
      </c>
      <c r="D5258" t="s">
        <v>1811</v>
      </c>
      <c r="E5258" t="s">
        <v>4033</v>
      </c>
      <c r="F5258">
        <v>0</v>
      </c>
      <c r="G5258">
        <v>0</v>
      </c>
    </row>
    <row r="5259" spans="1:7" hidden="1" x14ac:dyDescent="0.25">
      <c r="A5259" t="s">
        <v>6603</v>
      </c>
      <c r="B5259" t="s">
        <v>4064</v>
      </c>
      <c r="C5259" t="s">
        <v>5009</v>
      </c>
      <c r="D5259" t="s">
        <v>1812</v>
      </c>
      <c r="E5259" t="s">
        <v>4033</v>
      </c>
      <c r="F5259">
        <v>0</v>
      </c>
      <c r="G5259">
        <v>0</v>
      </c>
    </row>
    <row r="5260" spans="1:7" hidden="1" x14ac:dyDescent="0.25">
      <c r="A5260" t="s">
        <v>6603</v>
      </c>
      <c r="B5260" t="s">
        <v>4064</v>
      </c>
      <c r="C5260" t="s">
        <v>5010</v>
      </c>
      <c r="D5260" t="s">
        <v>1813</v>
      </c>
      <c r="E5260" t="s">
        <v>4033</v>
      </c>
      <c r="F5260">
        <v>0</v>
      </c>
      <c r="G5260">
        <v>0</v>
      </c>
    </row>
    <row r="5261" spans="1:7" hidden="1" x14ac:dyDescent="0.25">
      <c r="A5261" t="s">
        <v>6603</v>
      </c>
      <c r="B5261" t="s">
        <v>4064</v>
      </c>
      <c r="C5261" t="s">
        <v>5011</v>
      </c>
      <c r="D5261" t="s">
        <v>1814</v>
      </c>
      <c r="E5261" t="s">
        <v>4033</v>
      </c>
      <c r="F5261">
        <v>0</v>
      </c>
      <c r="G5261">
        <v>0</v>
      </c>
    </row>
    <row r="5262" spans="1:7" hidden="1" x14ac:dyDescent="0.25">
      <c r="A5262" t="s">
        <v>6603</v>
      </c>
      <c r="B5262" t="s">
        <v>4064</v>
      </c>
      <c r="C5262" t="s">
        <v>5012</v>
      </c>
      <c r="D5262" t="s">
        <v>1815</v>
      </c>
      <c r="E5262" t="s">
        <v>4033</v>
      </c>
      <c r="F5262">
        <v>0</v>
      </c>
      <c r="G5262">
        <v>0</v>
      </c>
    </row>
    <row r="5263" spans="1:7" hidden="1" x14ac:dyDescent="0.25">
      <c r="A5263" t="s">
        <v>6603</v>
      </c>
      <c r="B5263" t="s">
        <v>4064</v>
      </c>
      <c r="C5263" t="s">
        <v>5013</v>
      </c>
      <c r="D5263" t="s">
        <v>1816</v>
      </c>
      <c r="E5263" t="s">
        <v>4033</v>
      </c>
      <c r="F5263">
        <v>0</v>
      </c>
      <c r="G5263">
        <v>0</v>
      </c>
    </row>
    <row r="5264" spans="1:7" hidden="1" x14ac:dyDescent="0.25">
      <c r="A5264" t="s">
        <v>6603</v>
      </c>
      <c r="B5264" t="s">
        <v>4064</v>
      </c>
      <c r="C5264" t="s">
        <v>5014</v>
      </c>
      <c r="D5264" t="s">
        <v>1817</v>
      </c>
      <c r="E5264" t="s">
        <v>4033</v>
      </c>
      <c r="F5264">
        <v>0</v>
      </c>
      <c r="G5264">
        <v>0</v>
      </c>
    </row>
    <row r="5265" spans="1:7" hidden="1" x14ac:dyDescent="0.25">
      <c r="A5265" t="s">
        <v>6603</v>
      </c>
      <c r="B5265" t="s">
        <v>4064</v>
      </c>
      <c r="C5265" t="s">
        <v>5015</v>
      </c>
      <c r="D5265" t="s">
        <v>1818</v>
      </c>
      <c r="E5265" t="s">
        <v>4033</v>
      </c>
      <c r="F5265">
        <v>0</v>
      </c>
      <c r="G5265">
        <v>0</v>
      </c>
    </row>
    <row r="5266" spans="1:7" hidden="1" x14ac:dyDescent="0.25">
      <c r="A5266" t="s">
        <v>6603</v>
      </c>
      <c r="B5266" t="s">
        <v>4064</v>
      </c>
      <c r="C5266" t="s">
        <v>5018</v>
      </c>
      <c r="D5266" t="s">
        <v>1820</v>
      </c>
      <c r="E5266" t="s">
        <v>4033</v>
      </c>
      <c r="F5266">
        <v>0</v>
      </c>
      <c r="G5266">
        <v>0</v>
      </c>
    </row>
    <row r="5267" spans="1:7" hidden="1" x14ac:dyDescent="0.25">
      <c r="A5267" t="s">
        <v>6603</v>
      </c>
      <c r="B5267" t="s">
        <v>4040</v>
      </c>
      <c r="C5267" t="s">
        <v>6623</v>
      </c>
      <c r="D5267" t="s">
        <v>6624</v>
      </c>
      <c r="E5267" t="s">
        <v>4033</v>
      </c>
      <c r="F5267">
        <v>16</v>
      </c>
      <c r="G5267">
        <v>86.69</v>
      </c>
    </row>
    <row r="5268" spans="1:7" hidden="1" x14ac:dyDescent="0.25">
      <c r="A5268" t="s">
        <v>6603</v>
      </c>
      <c r="B5268" t="s">
        <v>4040</v>
      </c>
      <c r="C5268" t="s">
        <v>6625</v>
      </c>
      <c r="D5268" t="s">
        <v>6626</v>
      </c>
      <c r="E5268" t="s">
        <v>4033</v>
      </c>
      <c r="F5268">
        <v>0</v>
      </c>
      <c r="G5268">
        <v>0</v>
      </c>
    </row>
    <row r="5269" spans="1:7" hidden="1" x14ac:dyDescent="0.25">
      <c r="A5269" t="s">
        <v>6603</v>
      </c>
      <c r="B5269" t="s">
        <v>4069</v>
      </c>
      <c r="C5269" t="s">
        <v>6627</v>
      </c>
      <c r="D5269" t="s">
        <v>6628</v>
      </c>
      <c r="E5269" t="s">
        <v>4033</v>
      </c>
      <c r="F5269">
        <v>20</v>
      </c>
      <c r="G5269">
        <v>71.599999999999994</v>
      </c>
    </row>
    <row r="5270" spans="1:7" hidden="1" x14ac:dyDescent="0.25">
      <c r="A5270" t="s">
        <v>6603</v>
      </c>
      <c r="B5270" t="s">
        <v>4055</v>
      </c>
      <c r="C5270" t="s">
        <v>4067</v>
      </c>
      <c r="D5270" t="s">
        <v>1858</v>
      </c>
      <c r="E5270" t="s">
        <v>4033</v>
      </c>
      <c r="F5270">
        <v>3</v>
      </c>
      <c r="G5270">
        <v>8.61</v>
      </c>
    </row>
    <row r="5271" spans="1:7" hidden="1" x14ac:dyDescent="0.25">
      <c r="A5271" t="s">
        <v>6603</v>
      </c>
      <c r="B5271" t="s">
        <v>4055</v>
      </c>
      <c r="C5271" t="s">
        <v>4073</v>
      </c>
      <c r="D5271" t="s">
        <v>1876</v>
      </c>
      <c r="E5271" t="s">
        <v>4033</v>
      </c>
      <c r="F5271">
        <v>0</v>
      </c>
      <c r="G5271">
        <v>0</v>
      </c>
    </row>
    <row r="5272" spans="1:7" hidden="1" x14ac:dyDescent="0.25">
      <c r="A5272" t="s">
        <v>6603</v>
      </c>
      <c r="B5272" t="s">
        <v>4055</v>
      </c>
      <c r="C5272" t="s">
        <v>4074</v>
      </c>
      <c r="D5272" t="s">
        <v>1878</v>
      </c>
      <c r="E5272" t="s">
        <v>4033</v>
      </c>
      <c r="F5272">
        <v>5</v>
      </c>
      <c r="G5272">
        <v>124.31</v>
      </c>
    </row>
    <row r="5273" spans="1:7" hidden="1" x14ac:dyDescent="0.25">
      <c r="A5273" t="s">
        <v>6603</v>
      </c>
      <c r="B5273" t="s">
        <v>4055</v>
      </c>
      <c r="C5273" t="s">
        <v>4080</v>
      </c>
      <c r="D5273" t="s">
        <v>1910</v>
      </c>
      <c r="E5273" t="s">
        <v>4033</v>
      </c>
      <c r="F5273">
        <v>48</v>
      </c>
      <c r="G5273">
        <v>17.8</v>
      </c>
    </row>
    <row r="5274" spans="1:7" hidden="1" x14ac:dyDescent="0.25">
      <c r="A5274" t="s">
        <v>6603</v>
      </c>
      <c r="B5274" t="s">
        <v>4083</v>
      </c>
      <c r="C5274" t="s">
        <v>5874</v>
      </c>
      <c r="D5274" t="s">
        <v>1930</v>
      </c>
      <c r="E5274" t="s">
        <v>4086</v>
      </c>
      <c r="F5274">
        <v>1</v>
      </c>
      <c r="G5274">
        <v>72</v>
      </c>
    </row>
    <row r="5275" spans="1:7" hidden="1" x14ac:dyDescent="0.25">
      <c r="A5275" t="s">
        <v>6603</v>
      </c>
      <c r="B5275" t="s">
        <v>4053</v>
      </c>
      <c r="C5275" t="s">
        <v>5083</v>
      </c>
      <c r="D5275" t="s">
        <v>1970</v>
      </c>
      <c r="E5275" t="s">
        <v>4033</v>
      </c>
      <c r="F5275">
        <v>0</v>
      </c>
      <c r="G5275">
        <v>0</v>
      </c>
    </row>
    <row r="5276" spans="1:7" hidden="1" x14ac:dyDescent="0.25">
      <c r="A5276" t="s">
        <v>6603</v>
      </c>
      <c r="B5276" t="s">
        <v>4053</v>
      </c>
      <c r="C5276" t="s">
        <v>5084</v>
      </c>
      <c r="D5276" t="s">
        <v>1977</v>
      </c>
      <c r="E5276" t="s">
        <v>4033</v>
      </c>
      <c r="F5276">
        <v>0</v>
      </c>
      <c r="G5276">
        <v>0</v>
      </c>
    </row>
    <row r="5277" spans="1:7" hidden="1" x14ac:dyDescent="0.25">
      <c r="A5277" t="s">
        <v>6603</v>
      </c>
      <c r="B5277" t="s">
        <v>4053</v>
      </c>
      <c r="C5277" t="s">
        <v>6629</v>
      </c>
      <c r="D5277" t="s">
        <v>2011</v>
      </c>
      <c r="E5277" t="s">
        <v>4033</v>
      </c>
      <c r="F5277">
        <v>0</v>
      </c>
      <c r="G5277">
        <v>0</v>
      </c>
    </row>
    <row r="5278" spans="1:7" hidden="1" x14ac:dyDescent="0.25">
      <c r="A5278" t="s">
        <v>6603</v>
      </c>
      <c r="B5278" t="s">
        <v>4053</v>
      </c>
      <c r="C5278" t="s">
        <v>6630</v>
      </c>
      <c r="D5278" t="s">
        <v>2058</v>
      </c>
      <c r="E5278" t="s">
        <v>4033</v>
      </c>
      <c r="F5278">
        <v>0</v>
      </c>
      <c r="G5278">
        <v>0</v>
      </c>
    </row>
    <row r="5279" spans="1:7" hidden="1" x14ac:dyDescent="0.25">
      <c r="A5279" t="s">
        <v>6603</v>
      </c>
      <c r="B5279" t="s">
        <v>4042</v>
      </c>
      <c r="C5279" t="s">
        <v>4090</v>
      </c>
      <c r="D5279" t="s">
        <v>2079</v>
      </c>
      <c r="E5279" t="s">
        <v>4033</v>
      </c>
      <c r="F5279">
        <v>16</v>
      </c>
      <c r="G5279">
        <v>11.36</v>
      </c>
    </row>
    <row r="5280" spans="1:7" hidden="1" x14ac:dyDescent="0.25">
      <c r="A5280" t="s">
        <v>6603</v>
      </c>
      <c r="B5280" t="s">
        <v>4091</v>
      </c>
      <c r="C5280" t="s">
        <v>4417</v>
      </c>
      <c r="D5280" t="s">
        <v>2085</v>
      </c>
      <c r="E5280" t="s">
        <v>4093</v>
      </c>
      <c r="F5280">
        <v>0</v>
      </c>
      <c r="G5280">
        <v>0</v>
      </c>
    </row>
    <row r="5281" spans="1:7" hidden="1" x14ac:dyDescent="0.25">
      <c r="A5281" t="s">
        <v>6603</v>
      </c>
      <c r="B5281" t="s">
        <v>4091</v>
      </c>
      <c r="C5281" t="s">
        <v>4094</v>
      </c>
      <c r="D5281" t="s">
        <v>2087</v>
      </c>
      <c r="E5281" t="s">
        <v>4093</v>
      </c>
      <c r="F5281">
        <v>0</v>
      </c>
      <c r="G5281">
        <v>0</v>
      </c>
    </row>
    <row r="5282" spans="1:7" hidden="1" x14ac:dyDescent="0.25">
      <c r="A5282" t="s">
        <v>6603</v>
      </c>
      <c r="B5282" t="s">
        <v>4091</v>
      </c>
      <c r="C5282" t="s">
        <v>4418</v>
      </c>
      <c r="D5282" t="s">
        <v>2090</v>
      </c>
      <c r="E5282" t="s">
        <v>4093</v>
      </c>
      <c r="F5282">
        <v>0</v>
      </c>
      <c r="G5282">
        <v>0</v>
      </c>
    </row>
    <row r="5283" spans="1:7" hidden="1" x14ac:dyDescent="0.25">
      <c r="A5283" t="s">
        <v>6603</v>
      </c>
      <c r="B5283" t="s">
        <v>4091</v>
      </c>
      <c r="C5283" t="s">
        <v>4097</v>
      </c>
      <c r="D5283" t="s">
        <v>2092</v>
      </c>
      <c r="E5283" t="s">
        <v>4093</v>
      </c>
      <c r="F5283">
        <v>0</v>
      </c>
      <c r="G5283">
        <v>0</v>
      </c>
    </row>
    <row r="5284" spans="1:7" hidden="1" x14ac:dyDescent="0.25">
      <c r="A5284" t="s">
        <v>6603</v>
      </c>
      <c r="B5284" t="s">
        <v>4091</v>
      </c>
      <c r="C5284" t="s">
        <v>4420</v>
      </c>
      <c r="D5284" t="s">
        <v>2110</v>
      </c>
      <c r="E5284" t="s">
        <v>4093</v>
      </c>
      <c r="F5284">
        <v>0</v>
      </c>
      <c r="G5284">
        <v>0</v>
      </c>
    </row>
    <row r="5285" spans="1:7" hidden="1" x14ac:dyDescent="0.25">
      <c r="A5285" t="s">
        <v>6603</v>
      </c>
      <c r="B5285" t="s">
        <v>4055</v>
      </c>
      <c r="C5285" t="s">
        <v>4421</v>
      </c>
      <c r="D5285" t="s">
        <v>2116</v>
      </c>
      <c r="E5285" t="s">
        <v>4033</v>
      </c>
      <c r="F5285">
        <v>0</v>
      </c>
      <c r="G5285">
        <v>0</v>
      </c>
    </row>
    <row r="5286" spans="1:7" hidden="1" x14ac:dyDescent="0.25">
      <c r="A5286" t="s">
        <v>6603</v>
      </c>
      <c r="B5286" t="s">
        <v>4055</v>
      </c>
      <c r="C5286" t="s">
        <v>4109</v>
      </c>
      <c r="D5286" t="s">
        <v>2123</v>
      </c>
      <c r="E5286" t="s">
        <v>4033</v>
      </c>
      <c r="F5286">
        <v>22</v>
      </c>
      <c r="G5286">
        <v>133.09</v>
      </c>
    </row>
    <row r="5287" spans="1:7" hidden="1" x14ac:dyDescent="0.25">
      <c r="A5287" t="s">
        <v>6603</v>
      </c>
      <c r="B5287" t="s">
        <v>4064</v>
      </c>
      <c r="C5287" t="s">
        <v>6631</v>
      </c>
      <c r="D5287" t="s">
        <v>2132</v>
      </c>
      <c r="E5287" t="s">
        <v>4033</v>
      </c>
      <c r="F5287">
        <v>0</v>
      </c>
      <c r="G5287">
        <v>0</v>
      </c>
    </row>
    <row r="5288" spans="1:7" hidden="1" x14ac:dyDescent="0.25">
      <c r="A5288" t="s">
        <v>6603</v>
      </c>
      <c r="B5288" t="s">
        <v>4064</v>
      </c>
      <c r="C5288" t="s">
        <v>5107</v>
      </c>
      <c r="D5288" t="s">
        <v>2135</v>
      </c>
      <c r="E5288" t="s">
        <v>4033</v>
      </c>
      <c r="F5288">
        <v>0</v>
      </c>
      <c r="G5288">
        <v>0</v>
      </c>
    </row>
    <row r="5289" spans="1:7" hidden="1" x14ac:dyDescent="0.25">
      <c r="A5289" t="s">
        <v>6603</v>
      </c>
      <c r="B5289" t="s">
        <v>4064</v>
      </c>
      <c r="C5289" t="s">
        <v>5112</v>
      </c>
      <c r="D5289" t="s">
        <v>2140</v>
      </c>
      <c r="E5289" t="s">
        <v>4033</v>
      </c>
      <c r="F5289">
        <v>0</v>
      </c>
      <c r="G5289">
        <v>0</v>
      </c>
    </row>
    <row r="5290" spans="1:7" hidden="1" x14ac:dyDescent="0.25">
      <c r="A5290" t="s">
        <v>6603</v>
      </c>
      <c r="B5290" t="s">
        <v>4064</v>
      </c>
      <c r="C5290" t="s">
        <v>5113</v>
      </c>
      <c r="D5290" t="s">
        <v>2141</v>
      </c>
      <c r="E5290" t="s">
        <v>4033</v>
      </c>
      <c r="F5290">
        <v>7</v>
      </c>
      <c r="G5290">
        <v>145.32</v>
      </c>
    </row>
    <row r="5291" spans="1:7" hidden="1" x14ac:dyDescent="0.25">
      <c r="A5291" t="s">
        <v>6603</v>
      </c>
      <c r="B5291" t="s">
        <v>4064</v>
      </c>
      <c r="C5291" t="s">
        <v>5117</v>
      </c>
      <c r="D5291" t="s">
        <v>2142</v>
      </c>
      <c r="E5291" t="s">
        <v>4033</v>
      </c>
      <c r="F5291">
        <v>0</v>
      </c>
      <c r="G5291">
        <v>0</v>
      </c>
    </row>
    <row r="5292" spans="1:7" hidden="1" x14ac:dyDescent="0.25">
      <c r="A5292" t="s">
        <v>6603</v>
      </c>
      <c r="B5292" t="s">
        <v>4064</v>
      </c>
      <c r="C5292" t="s">
        <v>5118</v>
      </c>
      <c r="D5292" t="s">
        <v>2143</v>
      </c>
      <c r="E5292" t="s">
        <v>4033</v>
      </c>
      <c r="F5292">
        <v>0</v>
      </c>
      <c r="G5292">
        <v>0</v>
      </c>
    </row>
    <row r="5293" spans="1:7" hidden="1" x14ac:dyDescent="0.25">
      <c r="A5293" t="s">
        <v>6603</v>
      </c>
      <c r="B5293" t="s">
        <v>4064</v>
      </c>
      <c r="C5293" t="s">
        <v>5119</v>
      </c>
      <c r="D5293" t="s">
        <v>2144</v>
      </c>
      <c r="E5293" t="s">
        <v>4033</v>
      </c>
      <c r="F5293">
        <v>0</v>
      </c>
      <c r="G5293">
        <v>0</v>
      </c>
    </row>
    <row r="5294" spans="1:7" hidden="1" x14ac:dyDescent="0.25">
      <c r="A5294" t="s">
        <v>6603</v>
      </c>
      <c r="B5294" t="s">
        <v>4083</v>
      </c>
      <c r="C5294" t="s">
        <v>5157</v>
      </c>
      <c r="D5294" t="s">
        <v>2191</v>
      </c>
      <c r="E5294" t="s">
        <v>4086</v>
      </c>
      <c r="F5294">
        <v>1</v>
      </c>
      <c r="G5294">
        <v>33.770000000000003</v>
      </c>
    </row>
    <row r="5295" spans="1:7" hidden="1" x14ac:dyDescent="0.25">
      <c r="A5295" t="s">
        <v>6603</v>
      </c>
      <c r="B5295" t="s">
        <v>4064</v>
      </c>
      <c r="C5295" t="s">
        <v>5167</v>
      </c>
      <c r="D5295" t="s">
        <v>2205</v>
      </c>
      <c r="E5295" t="s">
        <v>4033</v>
      </c>
      <c r="F5295">
        <v>0</v>
      </c>
      <c r="G5295">
        <v>0</v>
      </c>
    </row>
    <row r="5296" spans="1:7" hidden="1" x14ac:dyDescent="0.25">
      <c r="A5296" t="s">
        <v>6603</v>
      </c>
      <c r="B5296" t="s">
        <v>4064</v>
      </c>
      <c r="C5296" t="s">
        <v>5168</v>
      </c>
      <c r="D5296" t="s">
        <v>2206</v>
      </c>
      <c r="E5296" t="s">
        <v>4033</v>
      </c>
      <c r="F5296">
        <v>0</v>
      </c>
      <c r="G5296">
        <v>0</v>
      </c>
    </row>
    <row r="5297" spans="1:7" hidden="1" x14ac:dyDescent="0.25">
      <c r="A5297" t="s">
        <v>6603</v>
      </c>
      <c r="B5297" t="s">
        <v>4064</v>
      </c>
      <c r="C5297" t="s">
        <v>5169</v>
      </c>
      <c r="D5297" t="s">
        <v>2207</v>
      </c>
      <c r="E5297" t="s">
        <v>4033</v>
      </c>
      <c r="F5297">
        <v>0</v>
      </c>
      <c r="G5297">
        <v>0</v>
      </c>
    </row>
    <row r="5298" spans="1:7" hidden="1" x14ac:dyDescent="0.25">
      <c r="A5298" t="s">
        <v>6603</v>
      </c>
      <c r="B5298" t="s">
        <v>4064</v>
      </c>
      <c r="C5298" t="s">
        <v>5170</v>
      </c>
      <c r="D5298" t="s">
        <v>2208</v>
      </c>
      <c r="E5298" t="s">
        <v>4033</v>
      </c>
      <c r="F5298">
        <v>0</v>
      </c>
      <c r="G5298">
        <v>0</v>
      </c>
    </row>
    <row r="5299" spans="1:7" hidden="1" x14ac:dyDescent="0.25">
      <c r="A5299" t="s">
        <v>6603</v>
      </c>
      <c r="B5299" t="s">
        <v>4064</v>
      </c>
      <c r="C5299" t="s">
        <v>5171</v>
      </c>
      <c r="D5299" t="s">
        <v>2209</v>
      </c>
      <c r="E5299" t="s">
        <v>4033</v>
      </c>
      <c r="F5299">
        <v>0</v>
      </c>
      <c r="G5299">
        <v>0</v>
      </c>
    </row>
    <row r="5300" spans="1:7" hidden="1" x14ac:dyDescent="0.25">
      <c r="A5300" t="s">
        <v>6603</v>
      </c>
      <c r="B5300" t="s">
        <v>4064</v>
      </c>
      <c r="C5300" t="s">
        <v>5172</v>
      </c>
      <c r="D5300" t="s">
        <v>2210</v>
      </c>
      <c r="E5300" t="s">
        <v>4033</v>
      </c>
      <c r="F5300">
        <v>0</v>
      </c>
      <c r="G5300">
        <v>0</v>
      </c>
    </row>
    <row r="5301" spans="1:7" hidden="1" x14ac:dyDescent="0.25">
      <c r="A5301" t="s">
        <v>6603</v>
      </c>
      <c r="B5301" t="s">
        <v>4064</v>
      </c>
      <c r="C5301" t="s">
        <v>5173</v>
      </c>
      <c r="D5301" t="s">
        <v>2211</v>
      </c>
      <c r="E5301" t="s">
        <v>4033</v>
      </c>
      <c r="F5301">
        <v>0</v>
      </c>
      <c r="G5301">
        <v>0</v>
      </c>
    </row>
    <row r="5302" spans="1:7" hidden="1" x14ac:dyDescent="0.25">
      <c r="A5302" t="s">
        <v>6603</v>
      </c>
      <c r="B5302" t="s">
        <v>4064</v>
      </c>
      <c r="C5302" t="s">
        <v>5174</v>
      </c>
      <c r="D5302" t="s">
        <v>2212</v>
      </c>
      <c r="E5302" t="s">
        <v>4033</v>
      </c>
      <c r="F5302">
        <v>0</v>
      </c>
      <c r="G5302">
        <v>0</v>
      </c>
    </row>
    <row r="5303" spans="1:7" hidden="1" x14ac:dyDescent="0.25">
      <c r="A5303" t="s">
        <v>6603</v>
      </c>
      <c r="B5303" t="s">
        <v>4064</v>
      </c>
      <c r="C5303" t="s">
        <v>5175</v>
      </c>
      <c r="D5303" t="s">
        <v>2213</v>
      </c>
      <c r="E5303" t="s">
        <v>4033</v>
      </c>
      <c r="F5303">
        <v>0</v>
      </c>
      <c r="G5303">
        <v>0</v>
      </c>
    </row>
    <row r="5304" spans="1:7" hidden="1" x14ac:dyDescent="0.25">
      <c r="A5304" t="s">
        <v>6603</v>
      </c>
      <c r="B5304" t="s">
        <v>4064</v>
      </c>
      <c r="C5304" t="s">
        <v>5176</v>
      </c>
      <c r="D5304" t="s">
        <v>2214</v>
      </c>
      <c r="E5304" t="s">
        <v>4033</v>
      </c>
      <c r="F5304">
        <v>0</v>
      </c>
      <c r="G5304">
        <v>0</v>
      </c>
    </row>
    <row r="5305" spans="1:7" hidden="1" x14ac:dyDescent="0.25">
      <c r="A5305" t="s">
        <v>6603</v>
      </c>
      <c r="B5305" t="s">
        <v>4064</v>
      </c>
      <c r="C5305" t="s">
        <v>4115</v>
      </c>
      <c r="D5305" t="s">
        <v>2219</v>
      </c>
      <c r="E5305" t="s">
        <v>4033</v>
      </c>
      <c r="F5305">
        <v>319</v>
      </c>
      <c r="G5305">
        <v>3920.51</v>
      </c>
    </row>
    <row r="5306" spans="1:7" hidden="1" x14ac:dyDescent="0.25">
      <c r="A5306" t="s">
        <v>6603</v>
      </c>
      <c r="B5306" t="s">
        <v>4064</v>
      </c>
      <c r="C5306" t="s">
        <v>6632</v>
      </c>
      <c r="D5306" t="s">
        <v>6633</v>
      </c>
      <c r="E5306" t="s">
        <v>4033</v>
      </c>
      <c r="F5306">
        <v>0</v>
      </c>
      <c r="G5306">
        <v>0</v>
      </c>
    </row>
    <row r="5307" spans="1:7" hidden="1" x14ac:dyDescent="0.25">
      <c r="A5307" t="s">
        <v>6603</v>
      </c>
      <c r="B5307" t="s">
        <v>4064</v>
      </c>
      <c r="C5307" t="s">
        <v>4116</v>
      </c>
      <c r="D5307" t="s">
        <v>2241</v>
      </c>
      <c r="E5307" t="s">
        <v>4033</v>
      </c>
      <c r="F5307">
        <v>0</v>
      </c>
      <c r="G5307">
        <v>0</v>
      </c>
    </row>
    <row r="5308" spans="1:7" hidden="1" x14ac:dyDescent="0.25">
      <c r="A5308" t="s">
        <v>6603</v>
      </c>
      <c r="B5308" t="s">
        <v>4064</v>
      </c>
      <c r="C5308" t="s">
        <v>4117</v>
      </c>
      <c r="D5308" t="s">
        <v>2242</v>
      </c>
      <c r="E5308" t="s">
        <v>4033</v>
      </c>
      <c r="F5308">
        <v>4</v>
      </c>
      <c r="G5308">
        <v>147.36000000000001</v>
      </c>
    </row>
    <row r="5309" spans="1:7" hidden="1" x14ac:dyDescent="0.25">
      <c r="A5309" t="s">
        <v>6603</v>
      </c>
      <c r="B5309" t="s">
        <v>4064</v>
      </c>
      <c r="C5309" t="s">
        <v>4430</v>
      </c>
      <c r="D5309" t="s">
        <v>2243</v>
      </c>
      <c r="E5309" t="s">
        <v>4033</v>
      </c>
      <c r="F5309">
        <v>0</v>
      </c>
      <c r="G5309">
        <v>0</v>
      </c>
    </row>
    <row r="5310" spans="1:7" hidden="1" x14ac:dyDescent="0.25">
      <c r="A5310" t="s">
        <v>6603</v>
      </c>
      <c r="B5310" t="s">
        <v>4064</v>
      </c>
      <c r="C5310" t="s">
        <v>4118</v>
      </c>
      <c r="D5310" t="s">
        <v>2244</v>
      </c>
      <c r="E5310" t="s">
        <v>4033</v>
      </c>
      <c r="F5310">
        <v>0</v>
      </c>
      <c r="G5310">
        <v>0</v>
      </c>
    </row>
    <row r="5311" spans="1:7" hidden="1" x14ac:dyDescent="0.25">
      <c r="A5311" t="s">
        <v>6603</v>
      </c>
      <c r="B5311" t="s">
        <v>4064</v>
      </c>
      <c r="C5311" t="s">
        <v>5256</v>
      </c>
      <c r="D5311" t="s">
        <v>2324</v>
      </c>
      <c r="E5311" t="s">
        <v>4033</v>
      </c>
      <c r="F5311">
        <v>0</v>
      </c>
      <c r="G5311">
        <v>0</v>
      </c>
    </row>
    <row r="5312" spans="1:7" hidden="1" x14ac:dyDescent="0.25">
      <c r="A5312" t="s">
        <v>6603</v>
      </c>
      <c r="B5312" t="s">
        <v>4064</v>
      </c>
      <c r="C5312" t="s">
        <v>5257</v>
      </c>
      <c r="D5312" t="s">
        <v>2325</v>
      </c>
      <c r="E5312" t="s">
        <v>4033</v>
      </c>
      <c r="F5312">
        <v>0</v>
      </c>
      <c r="G5312">
        <v>0</v>
      </c>
    </row>
    <row r="5313" spans="1:7" hidden="1" x14ac:dyDescent="0.25">
      <c r="A5313" t="s">
        <v>6603</v>
      </c>
      <c r="B5313" t="s">
        <v>4064</v>
      </c>
      <c r="C5313" t="s">
        <v>5258</v>
      </c>
      <c r="D5313" t="s">
        <v>2326</v>
      </c>
      <c r="E5313" t="s">
        <v>4033</v>
      </c>
      <c r="F5313">
        <v>0</v>
      </c>
      <c r="G5313">
        <v>0</v>
      </c>
    </row>
    <row r="5314" spans="1:7" hidden="1" x14ac:dyDescent="0.25">
      <c r="A5314" t="s">
        <v>6603</v>
      </c>
      <c r="B5314" t="s">
        <v>4064</v>
      </c>
      <c r="C5314" t="s">
        <v>5259</v>
      </c>
      <c r="D5314" t="s">
        <v>2327</v>
      </c>
      <c r="E5314" t="s">
        <v>4033</v>
      </c>
      <c r="F5314">
        <v>0</v>
      </c>
      <c r="G5314">
        <v>0</v>
      </c>
    </row>
    <row r="5315" spans="1:7" hidden="1" x14ac:dyDescent="0.25">
      <c r="A5315" t="s">
        <v>6603</v>
      </c>
      <c r="B5315" t="s">
        <v>4064</v>
      </c>
      <c r="C5315" t="s">
        <v>5260</v>
      </c>
      <c r="D5315" t="s">
        <v>2328</v>
      </c>
      <c r="E5315" t="s">
        <v>4033</v>
      </c>
      <c r="F5315">
        <v>0</v>
      </c>
      <c r="G5315">
        <v>0</v>
      </c>
    </row>
    <row r="5316" spans="1:7" hidden="1" x14ac:dyDescent="0.25">
      <c r="A5316" t="s">
        <v>6603</v>
      </c>
      <c r="B5316" t="s">
        <v>4064</v>
      </c>
      <c r="C5316" t="s">
        <v>5261</v>
      </c>
      <c r="D5316" t="s">
        <v>2329</v>
      </c>
      <c r="E5316" t="s">
        <v>4033</v>
      </c>
      <c r="F5316">
        <v>0</v>
      </c>
      <c r="G5316">
        <v>0</v>
      </c>
    </row>
    <row r="5317" spans="1:7" hidden="1" x14ac:dyDescent="0.25">
      <c r="A5317" t="s">
        <v>6603</v>
      </c>
      <c r="B5317" t="s">
        <v>4064</v>
      </c>
      <c r="C5317" t="s">
        <v>5262</v>
      </c>
      <c r="D5317" t="s">
        <v>2330</v>
      </c>
      <c r="E5317" t="s">
        <v>4033</v>
      </c>
      <c r="F5317">
        <v>0</v>
      </c>
      <c r="G5317">
        <v>0</v>
      </c>
    </row>
    <row r="5318" spans="1:7" hidden="1" x14ac:dyDescent="0.25">
      <c r="A5318" t="s">
        <v>6603</v>
      </c>
      <c r="B5318" t="s">
        <v>4064</v>
      </c>
      <c r="C5318" t="s">
        <v>5263</v>
      </c>
      <c r="D5318" t="s">
        <v>2331</v>
      </c>
      <c r="E5318" t="s">
        <v>4033</v>
      </c>
      <c r="F5318">
        <v>0</v>
      </c>
      <c r="G5318">
        <v>0</v>
      </c>
    </row>
    <row r="5319" spans="1:7" hidden="1" x14ac:dyDescent="0.25">
      <c r="A5319" t="s">
        <v>6603</v>
      </c>
      <c r="B5319" t="s">
        <v>4064</v>
      </c>
      <c r="C5319" t="s">
        <v>5264</v>
      </c>
      <c r="D5319" t="s">
        <v>2332</v>
      </c>
      <c r="E5319" t="s">
        <v>4033</v>
      </c>
      <c r="F5319">
        <v>0</v>
      </c>
      <c r="G5319">
        <v>0</v>
      </c>
    </row>
    <row r="5320" spans="1:7" hidden="1" x14ac:dyDescent="0.25">
      <c r="A5320" t="s">
        <v>6603</v>
      </c>
      <c r="B5320" t="s">
        <v>4064</v>
      </c>
      <c r="C5320" t="s">
        <v>5266</v>
      </c>
      <c r="D5320" t="s">
        <v>2334</v>
      </c>
      <c r="E5320" t="s">
        <v>4033</v>
      </c>
      <c r="F5320">
        <v>0</v>
      </c>
      <c r="G5320">
        <v>0</v>
      </c>
    </row>
    <row r="5321" spans="1:7" hidden="1" x14ac:dyDescent="0.25">
      <c r="A5321" t="s">
        <v>6603</v>
      </c>
      <c r="B5321" t="s">
        <v>4122</v>
      </c>
      <c r="C5321" t="s">
        <v>6634</v>
      </c>
      <c r="D5321" t="s">
        <v>6635</v>
      </c>
      <c r="E5321" t="s">
        <v>4033</v>
      </c>
      <c r="F5321">
        <v>6</v>
      </c>
      <c r="G5321">
        <v>15.39</v>
      </c>
    </row>
    <row r="5322" spans="1:7" hidden="1" x14ac:dyDescent="0.25">
      <c r="A5322" t="s">
        <v>6603</v>
      </c>
      <c r="B5322" t="s">
        <v>4122</v>
      </c>
      <c r="C5322" t="s">
        <v>6636</v>
      </c>
      <c r="D5322" t="s">
        <v>6637</v>
      </c>
      <c r="E5322" t="s">
        <v>4033</v>
      </c>
      <c r="F5322">
        <v>10</v>
      </c>
      <c r="G5322">
        <v>25.73</v>
      </c>
    </row>
    <row r="5323" spans="1:7" hidden="1" x14ac:dyDescent="0.25">
      <c r="A5323" t="s">
        <v>6603</v>
      </c>
      <c r="B5323" t="s">
        <v>4122</v>
      </c>
      <c r="C5323" t="s">
        <v>4129</v>
      </c>
      <c r="D5323" t="s">
        <v>2349</v>
      </c>
      <c r="E5323" t="s">
        <v>4033</v>
      </c>
      <c r="F5323">
        <v>50</v>
      </c>
      <c r="G5323">
        <v>45.84</v>
      </c>
    </row>
    <row r="5324" spans="1:7" hidden="1" x14ac:dyDescent="0.25">
      <c r="A5324" t="s">
        <v>6603</v>
      </c>
      <c r="B5324" t="s">
        <v>4055</v>
      </c>
      <c r="C5324" t="s">
        <v>4130</v>
      </c>
      <c r="D5324" t="s">
        <v>2350</v>
      </c>
      <c r="E5324" t="s">
        <v>4033</v>
      </c>
      <c r="F5324">
        <v>25</v>
      </c>
      <c r="G5324">
        <v>21.25</v>
      </c>
    </row>
    <row r="5325" spans="1:7" hidden="1" x14ac:dyDescent="0.25">
      <c r="A5325" t="s">
        <v>6603</v>
      </c>
      <c r="B5325" t="s">
        <v>4055</v>
      </c>
      <c r="C5325" t="s">
        <v>4132</v>
      </c>
      <c r="D5325" t="s">
        <v>2352</v>
      </c>
      <c r="E5325" t="s">
        <v>4033</v>
      </c>
      <c r="F5325">
        <v>17</v>
      </c>
      <c r="G5325">
        <v>9.43</v>
      </c>
    </row>
    <row r="5326" spans="1:7" hidden="1" x14ac:dyDescent="0.25">
      <c r="A5326" t="s">
        <v>6603</v>
      </c>
      <c r="B5326" t="s">
        <v>4055</v>
      </c>
      <c r="C5326" t="s">
        <v>4451</v>
      </c>
      <c r="D5326" t="s">
        <v>2353</v>
      </c>
      <c r="E5326" t="s">
        <v>4033</v>
      </c>
      <c r="F5326">
        <v>0</v>
      </c>
      <c r="G5326">
        <v>0</v>
      </c>
    </row>
    <row r="5327" spans="1:7" hidden="1" x14ac:dyDescent="0.25">
      <c r="A5327" t="s">
        <v>6603</v>
      </c>
      <c r="B5327" t="s">
        <v>4055</v>
      </c>
      <c r="C5327" t="s">
        <v>4134</v>
      </c>
      <c r="D5327" t="s">
        <v>2359</v>
      </c>
      <c r="E5327" t="s">
        <v>4033</v>
      </c>
      <c r="F5327">
        <v>17</v>
      </c>
      <c r="G5327">
        <v>25.52</v>
      </c>
    </row>
    <row r="5328" spans="1:7" hidden="1" x14ac:dyDescent="0.25">
      <c r="A5328" t="s">
        <v>6603</v>
      </c>
      <c r="B5328" t="s">
        <v>4064</v>
      </c>
      <c r="C5328" t="s">
        <v>5278</v>
      </c>
      <c r="D5328" t="s">
        <v>2373</v>
      </c>
      <c r="E5328" t="s">
        <v>4033</v>
      </c>
      <c r="F5328">
        <v>0</v>
      </c>
      <c r="G5328">
        <v>0</v>
      </c>
    </row>
    <row r="5329" spans="1:7" hidden="1" x14ac:dyDescent="0.25">
      <c r="A5329" t="s">
        <v>6603</v>
      </c>
      <c r="B5329" t="s">
        <v>4055</v>
      </c>
      <c r="C5329" t="s">
        <v>4458</v>
      </c>
      <c r="D5329" t="s">
        <v>2384</v>
      </c>
      <c r="E5329" t="s">
        <v>4033</v>
      </c>
      <c r="F5329">
        <v>15</v>
      </c>
      <c r="G5329">
        <v>3.3</v>
      </c>
    </row>
    <row r="5330" spans="1:7" hidden="1" x14ac:dyDescent="0.25">
      <c r="A5330" t="s">
        <v>6603</v>
      </c>
      <c r="B5330" t="s">
        <v>4055</v>
      </c>
      <c r="C5330" t="s">
        <v>5284</v>
      </c>
      <c r="D5330" t="s">
        <v>2385</v>
      </c>
      <c r="E5330" t="s">
        <v>4033</v>
      </c>
      <c r="F5330">
        <v>13</v>
      </c>
      <c r="G5330">
        <v>2.87</v>
      </c>
    </row>
    <row r="5331" spans="1:7" hidden="1" x14ac:dyDescent="0.25">
      <c r="A5331" t="s">
        <v>6603</v>
      </c>
      <c r="B5331" t="s">
        <v>4055</v>
      </c>
      <c r="C5331" t="s">
        <v>4459</v>
      </c>
      <c r="D5331" t="s">
        <v>2386</v>
      </c>
      <c r="E5331" t="s">
        <v>4033</v>
      </c>
      <c r="F5331">
        <v>22</v>
      </c>
      <c r="G5331">
        <v>5.09</v>
      </c>
    </row>
    <row r="5332" spans="1:7" hidden="1" x14ac:dyDescent="0.25">
      <c r="A5332" t="s">
        <v>6603</v>
      </c>
      <c r="B5332" t="s">
        <v>4055</v>
      </c>
      <c r="C5332" t="s">
        <v>4462</v>
      </c>
      <c r="D5332" t="s">
        <v>2389</v>
      </c>
      <c r="E5332" t="s">
        <v>4033</v>
      </c>
      <c r="F5332">
        <v>20</v>
      </c>
      <c r="G5332">
        <v>4.4800000000000004</v>
      </c>
    </row>
    <row r="5333" spans="1:7" hidden="1" x14ac:dyDescent="0.25">
      <c r="A5333" t="s">
        <v>6603</v>
      </c>
      <c r="B5333" t="s">
        <v>4091</v>
      </c>
      <c r="C5333" t="s">
        <v>4464</v>
      </c>
      <c r="D5333" t="s">
        <v>4465</v>
      </c>
      <c r="E5333" t="s">
        <v>4033</v>
      </c>
      <c r="F5333">
        <v>0</v>
      </c>
      <c r="G5333">
        <v>0</v>
      </c>
    </row>
    <row r="5334" spans="1:7" hidden="1" x14ac:dyDescent="0.25">
      <c r="A5334" t="s">
        <v>6603</v>
      </c>
      <c r="B5334" t="s">
        <v>4053</v>
      </c>
      <c r="C5334" t="s">
        <v>5287</v>
      </c>
      <c r="D5334" t="s">
        <v>2404</v>
      </c>
      <c r="E5334" t="s">
        <v>4239</v>
      </c>
      <c r="F5334">
        <v>0</v>
      </c>
      <c r="G5334">
        <v>0</v>
      </c>
    </row>
    <row r="5335" spans="1:7" hidden="1" x14ac:dyDescent="0.25">
      <c r="A5335" t="s">
        <v>6603</v>
      </c>
      <c r="B5335" t="s">
        <v>4053</v>
      </c>
      <c r="C5335" t="s">
        <v>5288</v>
      </c>
      <c r="D5335" t="s">
        <v>2407</v>
      </c>
      <c r="E5335" t="s">
        <v>4544</v>
      </c>
      <c r="F5335">
        <v>0</v>
      </c>
      <c r="G5335">
        <v>0</v>
      </c>
    </row>
    <row r="5336" spans="1:7" hidden="1" x14ac:dyDescent="0.25">
      <c r="A5336" t="s">
        <v>6603</v>
      </c>
      <c r="B5336" t="s">
        <v>4083</v>
      </c>
      <c r="C5336" t="s">
        <v>6638</v>
      </c>
      <c r="D5336" t="s">
        <v>2418</v>
      </c>
      <c r="E5336" t="s">
        <v>4033</v>
      </c>
      <c r="F5336">
        <v>1</v>
      </c>
      <c r="G5336">
        <v>160</v>
      </c>
    </row>
    <row r="5337" spans="1:7" hidden="1" x14ac:dyDescent="0.25">
      <c r="A5337" t="s">
        <v>6603</v>
      </c>
      <c r="B5337" t="s">
        <v>4391</v>
      </c>
      <c r="C5337" t="s">
        <v>4467</v>
      </c>
      <c r="D5337" t="s">
        <v>2420</v>
      </c>
      <c r="E5337" t="s">
        <v>4033</v>
      </c>
      <c r="F5337">
        <v>0</v>
      </c>
      <c r="G5337">
        <v>0</v>
      </c>
    </row>
    <row r="5338" spans="1:7" hidden="1" x14ac:dyDescent="0.25">
      <c r="A5338" t="s">
        <v>6603</v>
      </c>
      <c r="B5338" t="s">
        <v>4053</v>
      </c>
      <c r="C5338" t="s">
        <v>5889</v>
      </c>
      <c r="D5338" t="s">
        <v>2423</v>
      </c>
      <c r="E5338" t="s">
        <v>4544</v>
      </c>
      <c r="F5338">
        <v>0</v>
      </c>
      <c r="G5338">
        <v>0</v>
      </c>
    </row>
    <row r="5339" spans="1:7" hidden="1" x14ac:dyDescent="0.25">
      <c r="A5339" t="s">
        <v>6603</v>
      </c>
      <c r="B5339" t="s">
        <v>4055</v>
      </c>
      <c r="C5339" t="s">
        <v>4142</v>
      </c>
      <c r="D5339" t="s">
        <v>2425</v>
      </c>
      <c r="E5339" t="s">
        <v>4033</v>
      </c>
      <c r="F5339">
        <v>0</v>
      </c>
      <c r="G5339">
        <v>0</v>
      </c>
    </row>
    <row r="5340" spans="1:7" hidden="1" x14ac:dyDescent="0.25">
      <c r="A5340" t="s">
        <v>6603</v>
      </c>
      <c r="B5340" t="s">
        <v>4055</v>
      </c>
      <c r="C5340" t="s">
        <v>4147</v>
      </c>
      <c r="D5340" t="s">
        <v>2428</v>
      </c>
      <c r="E5340" t="s">
        <v>4033</v>
      </c>
      <c r="F5340">
        <v>5</v>
      </c>
      <c r="G5340">
        <v>11.84</v>
      </c>
    </row>
    <row r="5341" spans="1:7" hidden="1" x14ac:dyDescent="0.25">
      <c r="A5341" t="s">
        <v>6603</v>
      </c>
      <c r="B5341" t="s">
        <v>4055</v>
      </c>
      <c r="C5341" t="s">
        <v>4149</v>
      </c>
      <c r="D5341" t="s">
        <v>2430</v>
      </c>
      <c r="E5341" t="s">
        <v>4033</v>
      </c>
      <c r="F5341">
        <v>1</v>
      </c>
      <c r="G5341">
        <v>1.38</v>
      </c>
    </row>
    <row r="5342" spans="1:7" hidden="1" x14ac:dyDescent="0.25">
      <c r="A5342" t="s">
        <v>6603</v>
      </c>
      <c r="B5342" t="s">
        <v>4055</v>
      </c>
      <c r="C5342" t="s">
        <v>4150</v>
      </c>
      <c r="D5342" t="s">
        <v>2436</v>
      </c>
      <c r="E5342" t="s">
        <v>4033</v>
      </c>
      <c r="F5342">
        <v>1</v>
      </c>
      <c r="G5342">
        <v>3.89</v>
      </c>
    </row>
    <row r="5343" spans="1:7" hidden="1" x14ac:dyDescent="0.25">
      <c r="A5343" t="s">
        <v>6603</v>
      </c>
      <c r="B5343" t="s">
        <v>4040</v>
      </c>
      <c r="C5343" t="s">
        <v>5290</v>
      </c>
      <c r="D5343" t="s">
        <v>2437</v>
      </c>
      <c r="E5343" t="s">
        <v>4033</v>
      </c>
      <c r="F5343">
        <v>0</v>
      </c>
      <c r="G5343">
        <v>0</v>
      </c>
    </row>
    <row r="5344" spans="1:7" hidden="1" x14ac:dyDescent="0.25">
      <c r="A5344" t="s">
        <v>6603</v>
      </c>
      <c r="B5344" t="s">
        <v>4055</v>
      </c>
      <c r="C5344" t="s">
        <v>4152</v>
      </c>
      <c r="D5344" t="s">
        <v>2441</v>
      </c>
      <c r="E5344" t="s">
        <v>4033</v>
      </c>
      <c r="F5344">
        <v>6</v>
      </c>
      <c r="G5344">
        <v>11.34</v>
      </c>
    </row>
    <row r="5345" spans="1:7" hidden="1" x14ac:dyDescent="0.25">
      <c r="A5345" t="s">
        <v>6603</v>
      </c>
      <c r="B5345" t="s">
        <v>4040</v>
      </c>
      <c r="C5345" t="s">
        <v>6639</v>
      </c>
      <c r="D5345" t="s">
        <v>6640</v>
      </c>
      <c r="E5345" t="s">
        <v>4033</v>
      </c>
      <c r="F5345">
        <v>0</v>
      </c>
      <c r="G5345">
        <v>0</v>
      </c>
    </row>
    <row r="5346" spans="1:7" hidden="1" x14ac:dyDescent="0.25">
      <c r="A5346" t="s">
        <v>6603</v>
      </c>
      <c r="B5346" t="s">
        <v>4040</v>
      </c>
      <c r="C5346" t="s">
        <v>4471</v>
      </c>
      <c r="D5346" t="s">
        <v>2444</v>
      </c>
      <c r="E5346" t="s">
        <v>4033</v>
      </c>
      <c r="F5346">
        <v>0</v>
      </c>
      <c r="G5346">
        <v>0</v>
      </c>
    </row>
    <row r="5347" spans="1:7" hidden="1" x14ac:dyDescent="0.25">
      <c r="A5347" t="s">
        <v>6603</v>
      </c>
      <c r="B5347" t="s">
        <v>4083</v>
      </c>
      <c r="C5347" t="s">
        <v>4472</v>
      </c>
      <c r="D5347" t="s">
        <v>2453</v>
      </c>
      <c r="E5347" t="s">
        <v>4033</v>
      </c>
      <c r="F5347">
        <v>6</v>
      </c>
      <c r="G5347">
        <v>299.39999999999998</v>
      </c>
    </row>
    <row r="5348" spans="1:7" hidden="1" x14ac:dyDescent="0.25">
      <c r="A5348" t="s">
        <v>6603</v>
      </c>
      <c r="B5348" t="s">
        <v>4083</v>
      </c>
      <c r="C5348" t="s">
        <v>4473</v>
      </c>
      <c r="D5348" t="s">
        <v>2454</v>
      </c>
      <c r="E5348" t="s">
        <v>4033</v>
      </c>
      <c r="F5348">
        <v>5</v>
      </c>
      <c r="G5348">
        <v>249.5</v>
      </c>
    </row>
    <row r="5349" spans="1:7" hidden="1" x14ac:dyDescent="0.25">
      <c r="A5349" t="s">
        <v>6603</v>
      </c>
      <c r="B5349" t="s">
        <v>4028</v>
      </c>
      <c r="C5349" t="s">
        <v>4475</v>
      </c>
      <c r="D5349" t="s">
        <v>2474</v>
      </c>
      <c r="E5349" t="s">
        <v>4030</v>
      </c>
      <c r="F5349">
        <v>0</v>
      </c>
      <c r="G5349">
        <v>0</v>
      </c>
    </row>
    <row r="5350" spans="1:7" hidden="1" x14ac:dyDescent="0.25">
      <c r="A5350" t="s">
        <v>6603</v>
      </c>
      <c r="B5350" t="s">
        <v>4040</v>
      </c>
      <c r="C5350" t="s">
        <v>6641</v>
      </c>
      <c r="D5350" t="s">
        <v>6642</v>
      </c>
      <c r="E5350" t="s">
        <v>4030</v>
      </c>
      <c r="F5350">
        <v>0</v>
      </c>
      <c r="G5350">
        <v>0</v>
      </c>
    </row>
    <row r="5351" spans="1:7" hidden="1" x14ac:dyDescent="0.25">
      <c r="A5351" t="s">
        <v>6603</v>
      </c>
      <c r="B5351" t="s">
        <v>4040</v>
      </c>
      <c r="C5351" t="s">
        <v>4154</v>
      </c>
      <c r="D5351" t="s">
        <v>2508</v>
      </c>
      <c r="E5351" t="s">
        <v>4030</v>
      </c>
      <c r="F5351">
        <v>0</v>
      </c>
      <c r="G5351">
        <v>0</v>
      </c>
    </row>
    <row r="5352" spans="1:7" hidden="1" x14ac:dyDescent="0.25">
      <c r="A5352" t="s">
        <v>6603</v>
      </c>
      <c r="B5352" t="s">
        <v>4040</v>
      </c>
      <c r="C5352" t="s">
        <v>6643</v>
      </c>
      <c r="D5352" t="s">
        <v>6644</v>
      </c>
      <c r="E5352" t="s">
        <v>4030</v>
      </c>
      <c r="F5352">
        <v>0</v>
      </c>
      <c r="G5352">
        <v>0</v>
      </c>
    </row>
    <row r="5353" spans="1:7" hidden="1" x14ac:dyDescent="0.25">
      <c r="A5353" t="s">
        <v>6603</v>
      </c>
      <c r="B5353" t="s">
        <v>4040</v>
      </c>
      <c r="C5353" t="s">
        <v>6645</v>
      </c>
      <c r="D5353" t="s">
        <v>6646</v>
      </c>
      <c r="E5353" t="s">
        <v>4030</v>
      </c>
      <c r="F5353">
        <v>0</v>
      </c>
      <c r="G5353">
        <v>0</v>
      </c>
    </row>
    <row r="5354" spans="1:7" hidden="1" x14ac:dyDescent="0.25">
      <c r="A5354" t="s">
        <v>6603</v>
      </c>
      <c r="B5354" t="s">
        <v>4040</v>
      </c>
      <c r="C5354" t="s">
        <v>4158</v>
      </c>
      <c r="D5354" t="s">
        <v>2516</v>
      </c>
      <c r="E5354" t="s">
        <v>4030</v>
      </c>
      <c r="F5354">
        <v>1</v>
      </c>
      <c r="G5354">
        <v>15.15</v>
      </c>
    </row>
    <row r="5355" spans="1:7" hidden="1" x14ac:dyDescent="0.25">
      <c r="A5355" t="s">
        <v>6603</v>
      </c>
      <c r="B5355" t="s">
        <v>4040</v>
      </c>
      <c r="C5355" t="s">
        <v>6647</v>
      </c>
      <c r="D5355" t="s">
        <v>6648</v>
      </c>
      <c r="E5355" t="s">
        <v>4030</v>
      </c>
      <c r="F5355">
        <v>0</v>
      </c>
      <c r="G5355">
        <v>0</v>
      </c>
    </row>
    <row r="5356" spans="1:7" hidden="1" x14ac:dyDescent="0.25">
      <c r="A5356" t="s">
        <v>6603</v>
      </c>
      <c r="B5356" t="s">
        <v>4040</v>
      </c>
      <c r="C5356" t="s">
        <v>4159</v>
      </c>
      <c r="D5356" t="s">
        <v>2517</v>
      </c>
      <c r="E5356" t="s">
        <v>4030</v>
      </c>
      <c r="F5356">
        <v>0</v>
      </c>
      <c r="G5356">
        <v>0</v>
      </c>
    </row>
    <row r="5357" spans="1:7" hidden="1" x14ac:dyDescent="0.25">
      <c r="A5357" t="s">
        <v>6603</v>
      </c>
      <c r="B5357" t="s">
        <v>4040</v>
      </c>
      <c r="C5357" t="s">
        <v>4162</v>
      </c>
      <c r="D5357" t="s">
        <v>2520</v>
      </c>
      <c r="E5357" t="s">
        <v>4030</v>
      </c>
      <c r="F5357">
        <v>0</v>
      </c>
      <c r="G5357">
        <v>0</v>
      </c>
    </row>
    <row r="5358" spans="1:7" hidden="1" x14ac:dyDescent="0.25">
      <c r="A5358" t="s">
        <v>6603</v>
      </c>
      <c r="B5358" t="s">
        <v>4040</v>
      </c>
      <c r="C5358" t="s">
        <v>6649</v>
      </c>
      <c r="D5358" t="s">
        <v>6650</v>
      </c>
      <c r="E5358" t="s">
        <v>4030</v>
      </c>
      <c r="F5358">
        <v>0</v>
      </c>
      <c r="G5358">
        <v>0</v>
      </c>
    </row>
    <row r="5359" spans="1:7" hidden="1" x14ac:dyDescent="0.25">
      <c r="A5359" t="s">
        <v>6603</v>
      </c>
      <c r="B5359" t="s">
        <v>4040</v>
      </c>
      <c r="C5359" t="s">
        <v>4164</v>
      </c>
      <c r="D5359" t="s">
        <v>2522</v>
      </c>
      <c r="E5359" t="s">
        <v>4030</v>
      </c>
      <c r="F5359">
        <v>0</v>
      </c>
      <c r="G5359">
        <v>0</v>
      </c>
    </row>
    <row r="5360" spans="1:7" hidden="1" x14ac:dyDescent="0.25">
      <c r="A5360" t="s">
        <v>6603</v>
      </c>
      <c r="B5360" t="s">
        <v>4040</v>
      </c>
      <c r="C5360" t="s">
        <v>4165</v>
      </c>
      <c r="D5360" t="s">
        <v>2523</v>
      </c>
      <c r="E5360" t="s">
        <v>4030</v>
      </c>
      <c r="F5360">
        <v>0</v>
      </c>
      <c r="G5360">
        <v>0</v>
      </c>
    </row>
    <row r="5361" spans="1:7" hidden="1" x14ac:dyDescent="0.25">
      <c r="A5361" t="s">
        <v>6603</v>
      </c>
      <c r="B5361" t="s">
        <v>4166</v>
      </c>
      <c r="C5361" t="s">
        <v>4167</v>
      </c>
      <c r="D5361" t="s">
        <v>2529</v>
      </c>
      <c r="E5361" t="s">
        <v>4030</v>
      </c>
      <c r="F5361">
        <v>7</v>
      </c>
      <c r="G5361">
        <v>29.78</v>
      </c>
    </row>
    <row r="5362" spans="1:7" hidden="1" x14ac:dyDescent="0.25">
      <c r="A5362" t="s">
        <v>6603</v>
      </c>
      <c r="B5362" t="s">
        <v>4166</v>
      </c>
      <c r="C5362" t="s">
        <v>4169</v>
      </c>
      <c r="D5362" t="s">
        <v>2531</v>
      </c>
      <c r="E5362" t="s">
        <v>4030</v>
      </c>
      <c r="F5362">
        <v>0</v>
      </c>
      <c r="G5362">
        <v>0</v>
      </c>
    </row>
    <row r="5363" spans="1:7" hidden="1" x14ac:dyDescent="0.25">
      <c r="A5363" t="s">
        <v>6603</v>
      </c>
      <c r="B5363" t="s">
        <v>4053</v>
      </c>
      <c r="C5363" t="s">
        <v>5909</v>
      </c>
      <c r="D5363" t="s">
        <v>2546</v>
      </c>
      <c r="E5363" t="s">
        <v>4239</v>
      </c>
      <c r="F5363">
        <v>0</v>
      </c>
      <c r="G5363">
        <v>0</v>
      </c>
    </row>
    <row r="5364" spans="1:7" hidden="1" x14ac:dyDescent="0.25">
      <c r="A5364" t="s">
        <v>6603</v>
      </c>
      <c r="B5364" t="s">
        <v>4028</v>
      </c>
      <c r="C5364" t="s">
        <v>4484</v>
      </c>
      <c r="D5364" t="s">
        <v>2547</v>
      </c>
      <c r="E5364" t="s">
        <v>4239</v>
      </c>
      <c r="F5364">
        <v>0</v>
      </c>
      <c r="G5364">
        <v>0</v>
      </c>
    </row>
    <row r="5365" spans="1:7" hidden="1" x14ac:dyDescent="0.25">
      <c r="A5365" t="s">
        <v>6603</v>
      </c>
      <c r="B5365" t="s">
        <v>4042</v>
      </c>
      <c r="C5365" t="s">
        <v>4170</v>
      </c>
      <c r="D5365" t="s">
        <v>2603</v>
      </c>
      <c r="E5365" t="s">
        <v>4033</v>
      </c>
      <c r="F5365">
        <v>8</v>
      </c>
      <c r="G5365">
        <v>124.8</v>
      </c>
    </row>
    <row r="5366" spans="1:7" hidden="1" x14ac:dyDescent="0.25">
      <c r="A5366" t="s">
        <v>6603</v>
      </c>
      <c r="B5366" t="s">
        <v>4053</v>
      </c>
      <c r="C5366" t="s">
        <v>5356</v>
      </c>
      <c r="D5366" t="s">
        <v>5357</v>
      </c>
      <c r="E5366" t="s">
        <v>4173</v>
      </c>
      <c r="F5366">
        <v>0</v>
      </c>
      <c r="G5366">
        <v>0</v>
      </c>
    </row>
    <row r="5367" spans="1:7" hidden="1" x14ac:dyDescent="0.25">
      <c r="A5367" t="s">
        <v>6603</v>
      </c>
      <c r="B5367" t="s">
        <v>4042</v>
      </c>
      <c r="C5367" t="s">
        <v>4171</v>
      </c>
      <c r="D5367" t="s">
        <v>2607</v>
      </c>
      <c r="E5367" t="s">
        <v>4033</v>
      </c>
      <c r="F5367">
        <v>7</v>
      </c>
      <c r="G5367">
        <v>11.14</v>
      </c>
    </row>
    <row r="5368" spans="1:7" hidden="1" x14ac:dyDescent="0.25">
      <c r="A5368" t="s">
        <v>6603</v>
      </c>
      <c r="B5368" t="s">
        <v>4042</v>
      </c>
      <c r="C5368" t="s">
        <v>5358</v>
      </c>
      <c r="D5368" t="s">
        <v>2609</v>
      </c>
      <c r="E5368" t="s">
        <v>4033</v>
      </c>
      <c r="F5368">
        <v>0</v>
      </c>
      <c r="G5368">
        <v>0</v>
      </c>
    </row>
    <row r="5369" spans="1:7" hidden="1" x14ac:dyDescent="0.25">
      <c r="A5369" t="s">
        <v>6603</v>
      </c>
      <c r="B5369" t="s">
        <v>4053</v>
      </c>
      <c r="C5369" t="s">
        <v>6651</v>
      </c>
      <c r="D5369" t="s">
        <v>2611</v>
      </c>
      <c r="E5369" t="s">
        <v>4544</v>
      </c>
      <c r="F5369">
        <v>0</v>
      </c>
      <c r="G5369">
        <v>0</v>
      </c>
    </row>
    <row r="5370" spans="1:7" hidden="1" x14ac:dyDescent="0.25">
      <c r="A5370" t="s">
        <v>6603</v>
      </c>
      <c r="B5370" t="s">
        <v>4091</v>
      </c>
      <c r="C5370" t="s">
        <v>5363</v>
      </c>
      <c r="D5370" t="s">
        <v>2620</v>
      </c>
      <c r="E5370" t="s">
        <v>4033</v>
      </c>
      <c r="F5370">
        <v>0</v>
      </c>
      <c r="G5370">
        <v>0</v>
      </c>
    </row>
    <row r="5371" spans="1:7" hidden="1" x14ac:dyDescent="0.25">
      <c r="A5371" t="s">
        <v>6603</v>
      </c>
      <c r="B5371" t="s">
        <v>4091</v>
      </c>
      <c r="C5371" t="s">
        <v>5371</v>
      </c>
      <c r="D5371" t="s">
        <v>2631</v>
      </c>
      <c r="E5371" t="s">
        <v>4033</v>
      </c>
      <c r="F5371">
        <v>0</v>
      </c>
      <c r="G5371">
        <v>0</v>
      </c>
    </row>
    <row r="5372" spans="1:7" hidden="1" x14ac:dyDescent="0.25">
      <c r="A5372" t="s">
        <v>6603</v>
      </c>
      <c r="B5372" t="s">
        <v>4091</v>
      </c>
      <c r="C5372" t="s">
        <v>4499</v>
      </c>
      <c r="D5372" t="s">
        <v>2633</v>
      </c>
      <c r="E5372" t="s">
        <v>4033</v>
      </c>
      <c r="F5372">
        <v>1</v>
      </c>
      <c r="G5372">
        <v>18.8</v>
      </c>
    </row>
    <row r="5373" spans="1:7" hidden="1" x14ac:dyDescent="0.25">
      <c r="A5373" t="s">
        <v>6603</v>
      </c>
      <c r="B5373" t="s">
        <v>4091</v>
      </c>
      <c r="C5373" t="s">
        <v>5374</v>
      </c>
      <c r="D5373" t="s">
        <v>2635</v>
      </c>
      <c r="E5373" t="s">
        <v>4033</v>
      </c>
      <c r="F5373">
        <v>0</v>
      </c>
      <c r="G5373">
        <v>0</v>
      </c>
    </row>
    <row r="5374" spans="1:7" hidden="1" x14ac:dyDescent="0.25">
      <c r="A5374" t="s">
        <v>6603</v>
      </c>
      <c r="B5374" t="s">
        <v>4091</v>
      </c>
      <c r="C5374" t="s">
        <v>5375</v>
      </c>
      <c r="D5374" t="s">
        <v>2636</v>
      </c>
      <c r="E5374" t="s">
        <v>4033</v>
      </c>
      <c r="F5374">
        <v>0</v>
      </c>
      <c r="G5374">
        <v>0</v>
      </c>
    </row>
    <row r="5375" spans="1:7" hidden="1" x14ac:dyDescent="0.25">
      <c r="A5375" t="s">
        <v>6603</v>
      </c>
      <c r="B5375" t="s">
        <v>4091</v>
      </c>
      <c r="C5375" t="s">
        <v>5379</v>
      </c>
      <c r="D5375" t="s">
        <v>2640</v>
      </c>
      <c r="E5375" t="s">
        <v>4033</v>
      </c>
      <c r="F5375">
        <v>20</v>
      </c>
      <c r="G5375">
        <v>70.400000000000006</v>
      </c>
    </row>
    <row r="5376" spans="1:7" hidden="1" x14ac:dyDescent="0.25">
      <c r="A5376" t="s">
        <v>6603</v>
      </c>
      <c r="B5376" t="s">
        <v>4091</v>
      </c>
      <c r="C5376" t="s">
        <v>5380</v>
      </c>
      <c r="D5376" t="s">
        <v>2641</v>
      </c>
      <c r="E5376" t="s">
        <v>4033</v>
      </c>
      <c r="F5376">
        <v>19</v>
      </c>
      <c r="G5376">
        <v>65.38</v>
      </c>
    </row>
    <row r="5377" spans="1:7" hidden="1" x14ac:dyDescent="0.25">
      <c r="A5377" t="s">
        <v>6603</v>
      </c>
      <c r="B5377" t="s">
        <v>4042</v>
      </c>
      <c r="C5377" t="s">
        <v>4174</v>
      </c>
      <c r="D5377" t="s">
        <v>2645</v>
      </c>
      <c r="E5377" t="s">
        <v>4033</v>
      </c>
      <c r="F5377">
        <v>0</v>
      </c>
      <c r="G5377">
        <v>0</v>
      </c>
    </row>
    <row r="5378" spans="1:7" hidden="1" x14ac:dyDescent="0.25">
      <c r="A5378" t="s">
        <v>6603</v>
      </c>
      <c r="B5378" t="s">
        <v>4042</v>
      </c>
      <c r="C5378" t="s">
        <v>4500</v>
      </c>
      <c r="D5378" t="s">
        <v>2647</v>
      </c>
      <c r="E5378" t="s">
        <v>4033</v>
      </c>
      <c r="F5378">
        <v>0</v>
      </c>
      <c r="G5378">
        <v>0</v>
      </c>
    </row>
    <row r="5379" spans="1:7" hidden="1" x14ac:dyDescent="0.25">
      <c r="A5379" t="s">
        <v>6603</v>
      </c>
      <c r="B5379" t="s">
        <v>4042</v>
      </c>
      <c r="C5379" t="s">
        <v>4176</v>
      </c>
      <c r="D5379" t="s">
        <v>2648</v>
      </c>
      <c r="E5379" t="s">
        <v>4033</v>
      </c>
      <c r="F5379">
        <v>10</v>
      </c>
      <c r="G5379">
        <v>258.79000000000002</v>
      </c>
    </row>
    <row r="5380" spans="1:7" hidden="1" x14ac:dyDescent="0.25">
      <c r="A5380" t="s">
        <v>6603</v>
      </c>
      <c r="B5380" t="s">
        <v>4055</v>
      </c>
      <c r="C5380" t="s">
        <v>6652</v>
      </c>
      <c r="D5380" t="s">
        <v>2650</v>
      </c>
      <c r="E5380" t="s">
        <v>4033</v>
      </c>
      <c r="F5380">
        <v>10</v>
      </c>
      <c r="G5380">
        <v>65.900000000000006</v>
      </c>
    </row>
    <row r="5381" spans="1:7" hidden="1" x14ac:dyDescent="0.25">
      <c r="A5381" t="s">
        <v>6603</v>
      </c>
      <c r="B5381" t="s">
        <v>4055</v>
      </c>
      <c r="C5381" t="s">
        <v>4177</v>
      </c>
      <c r="D5381" t="s">
        <v>2678</v>
      </c>
      <c r="E5381" t="s">
        <v>4033</v>
      </c>
      <c r="F5381">
        <v>1</v>
      </c>
      <c r="G5381">
        <v>2.38</v>
      </c>
    </row>
    <row r="5382" spans="1:7" hidden="1" x14ac:dyDescent="0.25">
      <c r="A5382" t="s">
        <v>6603</v>
      </c>
      <c r="B5382" t="s">
        <v>4028</v>
      </c>
      <c r="C5382" t="s">
        <v>4178</v>
      </c>
      <c r="D5382" t="s">
        <v>2688</v>
      </c>
      <c r="E5382" t="s">
        <v>4033</v>
      </c>
      <c r="F5382">
        <v>1</v>
      </c>
      <c r="G5382">
        <v>1430.75</v>
      </c>
    </row>
    <row r="5383" spans="1:7" hidden="1" x14ac:dyDescent="0.25">
      <c r="A5383" t="s">
        <v>6603</v>
      </c>
      <c r="B5383" t="s">
        <v>4055</v>
      </c>
      <c r="C5383" t="s">
        <v>4183</v>
      </c>
      <c r="D5383" t="s">
        <v>2701</v>
      </c>
      <c r="E5383" t="s">
        <v>4033</v>
      </c>
      <c r="F5383">
        <v>50</v>
      </c>
      <c r="G5383">
        <v>14.86</v>
      </c>
    </row>
    <row r="5384" spans="1:7" hidden="1" x14ac:dyDescent="0.25">
      <c r="A5384" t="s">
        <v>6603</v>
      </c>
      <c r="B5384" t="s">
        <v>4188</v>
      </c>
      <c r="C5384" t="s">
        <v>4189</v>
      </c>
      <c r="D5384" t="s">
        <v>2704</v>
      </c>
      <c r="E5384" t="s">
        <v>4030</v>
      </c>
      <c r="F5384">
        <v>2</v>
      </c>
      <c r="G5384">
        <v>26.7</v>
      </c>
    </row>
    <row r="5385" spans="1:7" hidden="1" x14ac:dyDescent="0.25">
      <c r="A5385" t="s">
        <v>6603</v>
      </c>
      <c r="B5385" t="s">
        <v>4053</v>
      </c>
      <c r="C5385" t="s">
        <v>6653</v>
      </c>
      <c r="D5385" t="s">
        <v>2708</v>
      </c>
      <c r="E5385" t="s">
        <v>4033</v>
      </c>
      <c r="F5385">
        <v>0</v>
      </c>
      <c r="G5385">
        <v>0</v>
      </c>
    </row>
    <row r="5386" spans="1:7" hidden="1" x14ac:dyDescent="0.25">
      <c r="A5386" t="s">
        <v>6603</v>
      </c>
      <c r="B5386" t="s">
        <v>4053</v>
      </c>
      <c r="C5386" t="s">
        <v>5914</v>
      </c>
      <c r="D5386" t="s">
        <v>2712</v>
      </c>
      <c r="E5386" t="s">
        <v>4033</v>
      </c>
      <c r="F5386">
        <v>0</v>
      </c>
      <c r="G5386">
        <v>0</v>
      </c>
    </row>
    <row r="5387" spans="1:7" hidden="1" x14ac:dyDescent="0.25">
      <c r="A5387" t="s">
        <v>6603</v>
      </c>
      <c r="B5387" t="s">
        <v>4391</v>
      </c>
      <c r="C5387" t="s">
        <v>4508</v>
      </c>
      <c r="D5387" t="s">
        <v>2721</v>
      </c>
      <c r="E5387" t="s">
        <v>4033</v>
      </c>
      <c r="F5387">
        <v>0</v>
      </c>
      <c r="G5387">
        <v>0</v>
      </c>
    </row>
    <row r="5388" spans="1:7" hidden="1" x14ac:dyDescent="0.25">
      <c r="A5388" t="s">
        <v>6603</v>
      </c>
      <c r="B5388" t="s">
        <v>4055</v>
      </c>
      <c r="C5388" t="s">
        <v>5402</v>
      </c>
      <c r="D5388" t="s">
        <v>2743</v>
      </c>
      <c r="E5388" t="s">
        <v>4033</v>
      </c>
      <c r="F5388">
        <v>0</v>
      </c>
      <c r="G5388">
        <v>0</v>
      </c>
    </row>
    <row r="5389" spans="1:7" hidden="1" x14ac:dyDescent="0.25">
      <c r="A5389" t="s">
        <v>6603</v>
      </c>
      <c r="B5389" t="s">
        <v>4091</v>
      </c>
      <c r="C5389" t="s">
        <v>4190</v>
      </c>
      <c r="D5389" t="s">
        <v>2747</v>
      </c>
      <c r="E5389" t="s">
        <v>4033</v>
      </c>
      <c r="F5389">
        <v>0</v>
      </c>
      <c r="G5389">
        <v>0</v>
      </c>
    </row>
    <row r="5390" spans="1:7" hidden="1" x14ac:dyDescent="0.25">
      <c r="A5390" t="s">
        <v>6603</v>
      </c>
      <c r="B5390" t="s">
        <v>4040</v>
      </c>
      <c r="C5390" t="s">
        <v>4192</v>
      </c>
      <c r="D5390" t="s">
        <v>2753</v>
      </c>
      <c r="E5390" t="s">
        <v>4033</v>
      </c>
      <c r="F5390">
        <v>2</v>
      </c>
      <c r="G5390">
        <v>14.2</v>
      </c>
    </row>
    <row r="5391" spans="1:7" hidden="1" x14ac:dyDescent="0.25">
      <c r="A5391" t="s">
        <v>6603</v>
      </c>
      <c r="B5391" t="s">
        <v>4234</v>
      </c>
      <c r="C5391" t="s">
        <v>4513</v>
      </c>
      <c r="D5391" t="s">
        <v>2754</v>
      </c>
      <c r="E5391" t="s">
        <v>4033</v>
      </c>
      <c r="F5391">
        <v>5</v>
      </c>
      <c r="G5391">
        <v>15.5</v>
      </c>
    </row>
    <row r="5392" spans="1:7" hidden="1" x14ac:dyDescent="0.25">
      <c r="A5392" t="s">
        <v>6603</v>
      </c>
      <c r="B5392" t="s">
        <v>4055</v>
      </c>
      <c r="C5392" t="s">
        <v>4193</v>
      </c>
      <c r="D5392" t="s">
        <v>2757</v>
      </c>
      <c r="E5392" t="s">
        <v>4033</v>
      </c>
      <c r="F5392">
        <v>4</v>
      </c>
      <c r="G5392">
        <v>90.25</v>
      </c>
    </row>
    <row r="5393" spans="1:7" hidden="1" x14ac:dyDescent="0.25">
      <c r="A5393" t="s">
        <v>6603</v>
      </c>
      <c r="B5393" t="s">
        <v>4055</v>
      </c>
      <c r="C5393" t="s">
        <v>5408</v>
      </c>
      <c r="D5393" t="s">
        <v>2760</v>
      </c>
      <c r="E5393" t="s">
        <v>4033</v>
      </c>
      <c r="F5393">
        <v>1</v>
      </c>
      <c r="G5393">
        <v>25.65</v>
      </c>
    </row>
    <row r="5394" spans="1:7" hidden="1" x14ac:dyDescent="0.25">
      <c r="A5394" t="s">
        <v>6603</v>
      </c>
      <c r="B5394" t="s">
        <v>4053</v>
      </c>
      <c r="C5394" t="s">
        <v>5918</v>
      </c>
      <c r="D5394" t="s">
        <v>2763</v>
      </c>
      <c r="E5394" t="s">
        <v>4173</v>
      </c>
      <c r="F5394">
        <v>0</v>
      </c>
      <c r="G5394">
        <v>0</v>
      </c>
    </row>
    <row r="5395" spans="1:7" hidden="1" x14ac:dyDescent="0.25">
      <c r="A5395" t="s">
        <v>6603</v>
      </c>
      <c r="B5395" t="s">
        <v>4055</v>
      </c>
      <c r="C5395" t="s">
        <v>4194</v>
      </c>
      <c r="D5395" t="s">
        <v>2768</v>
      </c>
      <c r="E5395" t="s">
        <v>4033</v>
      </c>
      <c r="F5395">
        <v>14</v>
      </c>
      <c r="G5395">
        <v>11.79</v>
      </c>
    </row>
    <row r="5396" spans="1:7" hidden="1" x14ac:dyDescent="0.25">
      <c r="A5396" t="s">
        <v>6603</v>
      </c>
      <c r="B5396" t="s">
        <v>4391</v>
      </c>
      <c r="C5396" t="s">
        <v>4514</v>
      </c>
      <c r="D5396" t="s">
        <v>2771</v>
      </c>
      <c r="E5396" t="s">
        <v>4033</v>
      </c>
      <c r="F5396">
        <v>16</v>
      </c>
      <c r="G5396">
        <v>943.84</v>
      </c>
    </row>
    <row r="5397" spans="1:7" hidden="1" x14ac:dyDescent="0.25">
      <c r="A5397" t="s">
        <v>6603</v>
      </c>
      <c r="B5397" t="s">
        <v>4494</v>
      </c>
      <c r="C5397" t="s">
        <v>4516</v>
      </c>
      <c r="D5397" t="s">
        <v>2785</v>
      </c>
      <c r="E5397" t="s">
        <v>4033</v>
      </c>
      <c r="F5397">
        <v>0</v>
      </c>
      <c r="G5397">
        <v>0</v>
      </c>
    </row>
    <row r="5398" spans="1:7" hidden="1" x14ac:dyDescent="0.25">
      <c r="A5398" t="s">
        <v>6603</v>
      </c>
      <c r="B5398" t="s">
        <v>4053</v>
      </c>
      <c r="C5398" t="s">
        <v>6364</v>
      </c>
      <c r="D5398" t="s">
        <v>2799</v>
      </c>
      <c r="E5398" t="s">
        <v>4033</v>
      </c>
      <c r="F5398">
        <v>0</v>
      </c>
      <c r="G5398">
        <v>0</v>
      </c>
    </row>
    <row r="5399" spans="1:7" hidden="1" x14ac:dyDescent="0.25">
      <c r="A5399" t="s">
        <v>6603</v>
      </c>
      <c r="B5399" t="s">
        <v>4055</v>
      </c>
      <c r="C5399" t="s">
        <v>4196</v>
      </c>
      <c r="D5399" t="s">
        <v>2809</v>
      </c>
      <c r="E5399" t="s">
        <v>4033</v>
      </c>
      <c r="F5399">
        <v>53</v>
      </c>
      <c r="G5399">
        <v>20.29</v>
      </c>
    </row>
    <row r="5400" spans="1:7" hidden="1" x14ac:dyDescent="0.25">
      <c r="A5400" t="s">
        <v>6603</v>
      </c>
      <c r="B5400" t="s">
        <v>4055</v>
      </c>
      <c r="C5400" t="s">
        <v>4197</v>
      </c>
      <c r="D5400" t="s">
        <v>2810</v>
      </c>
      <c r="E5400" t="s">
        <v>4033</v>
      </c>
      <c r="F5400">
        <v>0</v>
      </c>
      <c r="G5400">
        <v>0</v>
      </c>
    </row>
    <row r="5401" spans="1:7" hidden="1" x14ac:dyDescent="0.25">
      <c r="A5401" t="s">
        <v>6603</v>
      </c>
      <c r="B5401" t="s">
        <v>4055</v>
      </c>
      <c r="C5401" t="s">
        <v>4198</v>
      </c>
      <c r="D5401" t="s">
        <v>2811</v>
      </c>
      <c r="E5401" t="s">
        <v>4033</v>
      </c>
      <c r="F5401">
        <v>40</v>
      </c>
      <c r="G5401">
        <v>15.18</v>
      </c>
    </row>
    <row r="5402" spans="1:7" hidden="1" x14ac:dyDescent="0.25">
      <c r="A5402" t="s">
        <v>6603</v>
      </c>
      <c r="B5402" t="s">
        <v>4055</v>
      </c>
      <c r="C5402" t="s">
        <v>4199</v>
      </c>
      <c r="D5402" t="s">
        <v>2812</v>
      </c>
      <c r="E5402" t="s">
        <v>4033</v>
      </c>
      <c r="F5402">
        <v>33</v>
      </c>
      <c r="G5402">
        <v>12.62</v>
      </c>
    </row>
    <row r="5403" spans="1:7" hidden="1" x14ac:dyDescent="0.25">
      <c r="A5403" t="s">
        <v>6603</v>
      </c>
      <c r="B5403" t="s">
        <v>4055</v>
      </c>
      <c r="C5403" t="s">
        <v>4202</v>
      </c>
      <c r="D5403" t="s">
        <v>2814</v>
      </c>
      <c r="E5403" t="s">
        <v>4033</v>
      </c>
      <c r="F5403">
        <v>34</v>
      </c>
      <c r="G5403">
        <v>47.3</v>
      </c>
    </row>
    <row r="5404" spans="1:7" hidden="1" x14ac:dyDescent="0.25">
      <c r="A5404" t="s">
        <v>6603</v>
      </c>
      <c r="B5404" t="s">
        <v>4055</v>
      </c>
      <c r="C5404" t="s">
        <v>5416</v>
      </c>
      <c r="D5404" t="s">
        <v>2815</v>
      </c>
      <c r="E5404" t="s">
        <v>4033</v>
      </c>
      <c r="F5404">
        <v>10</v>
      </c>
      <c r="G5404">
        <v>3.5</v>
      </c>
    </row>
    <row r="5405" spans="1:7" hidden="1" x14ac:dyDescent="0.25">
      <c r="A5405" t="s">
        <v>6603</v>
      </c>
      <c r="B5405" t="s">
        <v>4055</v>
      </c>
      <c r="C5405" t="s">
        <v>4203</v>
      </c>
      <c r="D5405" t="s">
        <v>2818</v>
      </c>
      <c r="E5405" t="s">
        <v>4033</v>
      </c>
      <c r="F5405">
        <v>22</v>
      </c>
      <c r="G5405">
        <v>75.78</v>
      </c>
    </row>
    <row r="5406" spans="1:7" hidden="1" x14ac:dyDescent="0.25">
      <c r="A5406" t="s">
        <v>6603</v>
      </c>
      <c r="B5406" t="s">
        <v>4055</v>
      </c>
      <c r="C5406" t="s">
        <v>4206</v>
      </c>
      <c r="D5406" t="s">
        <v>2823</v>
      </c>
      <c r="E5406" t="s">
        <v>4033</v>
      </c>
      <c r="F5406">
        <v>25</v>
      </c>
      <c r="G5406">
        <v>187.5</v>
      </c>
    </row>
    <row r="5407" spans="1:7" hidden="1" x14ac:dyDescent="0.25">
      <c r="A5407" t="s">
        <v>6603</v>
      </c>
      <c r="B5407" t="s">
        <v>4053</v>
      </c>
      <c r="C5407" t="s">
        <v>6654</v>
      </c>
      <c r="D5407" t="s">
        <v>2827</v>
      </c>
      <c r="E5407" t="s">
        <v>6655</v>
      </c>
      <c r="F5407">
        <v>0</v>
      </c>
      <c r="G5407">
        <v>0</v>
      </c>
    </row>
    <row r="5408" spans="1:7" hidden="1" x14ac:dyDescent="0.25">
      <c r="A5408" t="s">
        <v>6603</v>
      </c>
      <c r="B5408" t="s">
        <v>4055</v>
      </c>
      <c r="C5408" t="s">
        <v>4210</v>
      </c>
      <c r="D5408" t="s">
        <v>2830</v>
      </c>
      <c r="E5408" t="s">
        <v>4033</v>
      </c>
      <c r="F5408">
        <v>4</v>
      </c>
      <c r="G5408">
        <v>18.399999999999999</v>
      </c>
    </row>
    <row r="5409" spans="1:7" hidden="1" x14ac:dyDescent="0.25">
      <c r="A5409" t="s">
        <v>6603</v>
      </c>
      <c r="B5409" t="s">
        <v>4091</v>
      </c>
      <c r="C5409" t="s">
        <v>4211</v>
      </c>
      <c r="D5409" t="s">
        <v>2833</v>
      </c>
      <c r="E5409" t="s">
        <v>4033</v>
      </c>
      <c r="F5409">
        <v>10</v>
      </c>
      <c r="G5409">
        <v>242.3</v>
      </c>
    </row>
    <row r="5410" spans="1:7" hidden="1" x14ac:dyDescent="0.25">
      <c r="A5410" t="s">
        <v>6603</v>
      </c>
      <c r="B5410" t="s">
        <v>4028</v>
      </c>
      <c r="C5410" t="s">
        <v>5922</v>
      </c>
      <c r="D5410" t="s">
        <v>2837</v>
      </c>
      <c r="E5410" t="s">
        <v>4033</v>
      </c>
      <c r="F5410">
        <v>0</v>
      </c>
      <c r="G5410">
        <v>0</v>
      </c>
    </row>
    <row r="5411" spans="1:7" hidden="1" x14ac:dyDescent="0.25">
      <c r="A5411" t="s">
        <v>6603</v>
      </c>
      <c r="B5411" t="s">
        <v>4040</v>
      </c>
      <c r="C5411" t="s">
        <v>5429</v>
      </c>
      <c r="D5411" t="s">
        <v>2848</v>
      </c>
      <c r="E5411" t="s">
        <v>4033</v>
      </c>
      <c r="F5411">
        <v>0</v>
      </c>
      <c r="G5411">
        <v>0</v>
      </c>
    </row>
    <row r="5412" spans="1:7" hidden="1" x14ac:dyDescent="0.25">
      <c r="A5412" t="s">
        <v>6603</v>
      </c>
      <c r="B5412" t="s">
        <v>4042</v>
      </c>
      <c r="C5412" t="s">
        <v>4214</v>
      </c>
      <c r="D5412" t="s">
        <v>2852</v>
      </c>
      <c r="E5412" t="s">
        <v>4033</v>
      </c>
      <c r="F5412">
        <v>58</v>
      </c>
      <c r="G5412">
        <v>98.85</v>
      </c>
    </row>
    <row r="5413" spans="1:7" hidden="1" x14ac:dyDescent="0.25">
      <c r="A5413" t="s">
        <v>6603</v>
      </c>
      <c r="B5413" t="s">
        <v>4055</v>
      </c>
      <c r="C5413" t="s">
        <v>4216</v>
      </c>
      <c r="D5413" t="s">
        <v>2863</v>
      </c>
      <c r="E5413" t="s">
        <v>4030</v>
      </c>
      <c r="F5413">
        <v>0</v>
      </c>
      <c r="G5413">
        <v>0</v>
      </c>
    </row>
    <row r="5414" spans="1:7" hidden="1" x14ac:dyDescent="0.25">
      <c r="A5414" t="s">
        <v>6603</v>
      </c>
      <c r="B5414" t="s">
        <v>4055</v>
      </c>
      <c r="C5414" t="s">
        <v>4217</v>
      </c>
      <c r="D5414" t="s">
        <v>2866</v>
      </c>
      <c r="E5414" t="s">
        <v>4030</v>
      </c>
      <c r="F5414">
        <v>0</v>
      </c>
      <c r="G5414">
        <v>0</v>
      </c>
    </row>
    <row r="5415" spans="1:7" hidden="1" x14ac:dyDescent="0.25">
      <c r="A5415" t="s">
        <v>6603</v>
      </c>
      <c r="B5415" t="s">
        <v>4053</v>
      </c>
      <c r="C5415" t="s">
        <v>5927</v>
      </c>
      <c r="D5415" t="s">
        <v>5928</v>
      </c>
      <c r="E5415" t="s">
        <v>4030</v>
      </c>
      <c r="F5415">
        <v>0</v>
      </c>
      <c r="G5415">
        <v>0</v>
      </c>
    </row>
    <row r="5416" spans="1:7" hidden="1" x14ac:dyDescent="0.25">
      <c r="A5416" t="s">
        <v>6603</v>
      </c>
      <c r="B5416" t="s">
        <v>4053</v>
      </c>
      <c r="C5416" t="s">
        <v>5929</v>
      </c>
      <c r="D5416" t="s">
        <v>2893</v>
      </c>
      <c r="E5416" t="s">
        <v>4030</v>
      </c>
      <c r="F5416">
        <v>0</v>
      </c>
      <c r="G5416">
        <v>0</v>
      </c>
    </row>
    <row r="5417" spans="1:7" hidden="1" x14ac:dyDescent="0.25">
      <c r="A5417" t="s">
        <v>6603</v>
      </c>
      <c r="B5417" t="s">
        <v>4055</v>
      </c>
      <c r="C5417" t="s">
        <v>4527</v>
      </c>
      <c r="D5417" t="s">
        <v>2895</v>
      </c>
      <c r="E5417" t="s">
        <v>4033</v>
      </c>
      <c r="F5417">
        <v>0</v>
      </c>
      <c r="G5417">
        <v>0</v>
      </c>
    </row>
    <row r="5418" spans="1:7" hidden="1" x14ac:dyDescent="0.25">
      <c r="A5418" t="s">
        <v>6603</v>
      </c>
      <c r="B5418" t="s">
        <v>4055</v>
      </c>
      <c r="C5418" t="s">
        <v>4528</v>
      </c>
      <c r="D5418" t="s">
        <v>2902</v>
      </c>
      <c r="E5418" t="s">
        <v>4033</v>
      </c>
      <c r="F5418">
        <v>2</v>
      </c>
      <c r="G5418">
        <v>3.73</v>
      </c>
    </row>
    <row r="5419" spans="1:7" hidden="1" x14ac:dyDescent="0.25">
      <c r="A5419" t="s">
        <v>6603</v>
      </c>
      <c r="B5419" t="s">
        <v>4055</v>
      </c>
      <c r="C5419" t="s">
        <v>4218</v>
      </c>
      <c r="D5419" t="s">
        <v>2914</v>
      </c>
      <c r="E5419" t="s">
        <v>4033</v>
      </c>
      <c r="F5419">
        <v>0</v>
      </c>
      <c r="G5419">
        <v>0</v>
      </c>
    </row>
    <row r="5420" spans="1:7" hidden="1" x14ac:dyDescent="0.25">
      <c r="A5420" t="s">
        <v>6603</v>
      </c>
      <c r="B5420" t="s">
        <v>4055</v>
      </c>
      <c r="C5420" t="s">
        <v>4219</v>
      </c>
      <c r="D5420" t="s">
        <v>2915</v>
      </c>
      <c r="E5420" t="s">
        <v>4033</v>
      </c>
      <c r="F5420">
        <v>0</v>
      </c>
      <c r="G5420">
        <v>0</v>
      </c>
    </row>
    <row r="5421" spans="1:7" hidden="1" x14ac:dyDescent="0.25">
      <c r="A5421" t="s">
        <v>6603</v>
      </c>
      <c r="B5421" t="s">
        <v>4055</v>
      </c>
      <c r="C5421" t="s">
        <v>4220</v>
      </c>
      <c r="D5421" t="s">
        <v>2916</v>
      </c>
      <c r="E5421" t="s">
        <v>4033</v>
      </c>
      <c r="F5421">
        <v>0</v>
      </c>
      <c r="G5421">
        <v>0</v>
      </c>
    </row>
    <row r="5422" spans="1:7" hidden="1" x14ac:dyDescent="0.25">
      <c r="A5422" t="s">
        <v>6603</v>
      </c>
      <c r="B5422" t="s">
        <v>4055</v>
      </c>
      <c r="C5422" t="s">
        <v>4221</v>
      </c>
      <c r="D5422" t="s">
        <v>2917</v>
      </c>
      <c r="E5422" t="s">
        <v>4033</v>
      </c>
      <c r="F5422">
        <v>4</v>
      </c>
      <c r="G5422">
        <v>23.12</v>
      </c>
    </row>
    <row r="5423" spans="1:7" hidden="1" x14ac:dyDescent="0.25">
      <c r="A5423" t="s">
        <v>6603</v>
      </c>
      <c r="B5423" t="s">
        <v>4053</v>
      </c>
      <c r="C5423" t="s">
        <v>6656</v>
      </c>
      <c r="D5423" t="s">
        <v>2926</v>
      </c>
      <c r="E5423" t="s">
        <v>4033</v>
      </c>
      <c r="F5423">
        <v>0</v>
      </c>
      <c r="G5423">
        <v>0</v>
      </c>
    </row>
    <row r="5424" spans="1:7" hidden="1" x14ac:dyDescent="0.25">
      <c r="A5424" t="s">
        <v>6603</v>
      </c>
      <c r="B5424" t="s">
        <v>4055</v>
      </c>
      <c r="C5424" t="s">
        <v>4222</v>
      </c>
      <c r="D5424" t="s">
        <v>2936</v>
      </c>
      <c r="E5424" t="s">
        <v>4033</v>
      </c>
      <c r="F5424">
        <v>3</v>
      </c>
      <c r="G5424">
        <v>33.549999999999997</v>
      </c>
    </row>
    <row r="5425" spans="1:7" hidden="1" x14ac:dyDescent="0.25">
      <c r="A5425" t="s">
        <v>6603</v>
      </c>
      <c r="B5425" t="s">
        <v>4053</v>
      </c>
      <c r="C5425" t="s">
        <v>5448</v>
      </c>
      <c r="D5425" t="s">
        <v>2939</v>
      </c>
      <c r="E5425" t="s">
        <v>4033</v>
      </c>
      <c r="F5425">
        <v>0</v>
      </c>
      <c r="G5425">
        <v>0</v>
      </c>
    </row>
    <row r="5426" spans="1:7" hidden="1" x14ac:dyDescent="0.25">
      <c r="A5426" t="s">
        <v>6603</v>
      </c>
      <c r="B5426" t="s">
        <v>4040</v>
      </c>
      <c r="C5426" t="s">
        <v>6657</v>
      </c>
      <c r="D5426" t="s">
        <v>6658</v>
      </c>
      <c r="E5426" t="s">
        <v>4033</v>
      </c>
      <c r="F5426">
        <v>0</v>
      </c>
      <c r="G5426">
        <v>0</v>
      </c>
    </row>
    <row r="5427" spans="1:7" hidden="1" x14ac:dyDescent="0.25">
      <c r="A5427" t="s">
        <v>6603</v>
      </c>
      <c r="B5427" t="s">
        <v>4040</v>
      </c>
      <c r="C5427" t="s">
        <v>6659</v>
      </c>
      <c r="D5427" t="s">
        <v>6660</v>
      </c>
      <c r="E5427" t="s">
        <v>4033</v>
      </c>
      <c r="F5427">
        <v>0</v>
      </c>
      <c r="G5427">
        <v>0</v>
      </c>
    </row>
    <row r="5428" spans="1:7" hidden="1" x14ac:dyDescent="0.25">
      <c r="A5428" t="s">
        <v>6603</v>
      </c>
      <c r="B5428" t="s">
        <v>4040</v>
      </c>
      <c r="C5428" t="s">
        <v>6661</v>
      </c>
      <c r="D5428" t="s">
        <v>6662</v>
      </c>
      <c r="E5428" t="s">
        <v>4033</v>
      </c>
      <c r="F5428">
        <v>0</v>
      </c>
      <c r="G5428">
        <v>0</v>
      </c>
    </row>
    <row r="5429" spans="1:7" hidden="1" x14ac:dyDescent="0.25">
      <c r="A5429" t="s">
        <v>6603</v>
      </c>
      <c r="B5429" t="s">
        <v>4040</v>
      </c>
      <c r="C5429" t="s">
        <v>6663</v>
      </c>
      <c r="D5429" t="s">
        <v>6664</v>
      </c>
      <c r="E5429" t="s">
        <v>4033</v>
      </c>
      <c r="F5429">
        <v>0</v>
      </c>
      <c r="G5429">
        <v>0</v>
      </c>
    </row>
    <row r="5430" spans="1:7" hidden="1" x14ac:dyDescent="0.25">
      <c r="A5430" t="s">
        <v>6603</v>
      </c>
      <c r="B5430" t="s">
        <v>4166</v>
      </c>
      <c r="C5430" t="s">
        <v>6665</v>
      </c>
      <c r="D5430" t="s">
        <v>2946</v>
      </c>
      <c r="E5430" t="s">
        <v>4033</v>
      </c>
      <c r="F5430">
        <v>1</v>
      </c>
      <c r="G5430">
        <v>0.71</v>
      </c>
    </row>
    <row r="5431" spans="1:7" hidden="1" x14ac:dyDescent="0.25">
      <c r="A5431" t="s">
        <v>6603</v>
      </c>
      <c r="B5431" t="s">
        <v>4391</v>
      </c>
      <c r="C5431" t="s">
        <v>4533</v>
      </c>
      <c r="D5431" t="s">
        <v>2961</v>
      </c>
      <c r="E5431" t="s">
        <v>4086</v>
      </c>
      <c r="F5431">
        <v>0</v>
      </c>
      <c r="G5431">
        <v>0</v>
      </c>
    </row>
    <row r="5432" spans="1:7" hidden="1" x14ac:dyDescent="0.25">
      <c r="A5432" t="s">
        <v>6603</v>
      </c>
      <c r="B5432" t="s">
        <v>4122</v>
      </c>
      <c r="C5432" t="s">
        <v>4225</v>
      </c>
      <c r="D5432" t="s">
        <v>4226</v>
      </c>
      <c r="E5432" t="s">
        <v>4030</v>
      </c>
      <c r="F5432">
        <v>0</v>
      </c>
      <c r="G5432">
        <v>0</v>
      </c>
    </row>
    <row r="5433" spans="1:7" hidden="1" x14ac:dyDescent="0.25">
      <c r="A5433" t="s">
        <v>6603</v>
      </c>
      <c r="B5433" t="s">
        <v>4053</v>
      </c>
      <c r="C5433" t="s">
        <v>5934</v>
      </c>
      <c r="D5433" t="s">
        <v>2971</v>
      </c>
      <c r="E5433" t="s">
        <v>4173</v>
      </c>
      <c r="F5433">
        <v>0</v>
      </c>
      <c r="G5433">
        <v>0</v>
      </c>
    </row>
    <row r="5434" spans="1:7" hidden="1" x14ac:dyDescent="0.25">
      <c r="A5434" t="s">
        <v>6603</v>
      </c>
      <c r="B5434" t="s">
        <v>4053</v>
      </c>
      <c r="C5434" t="s">
        <v>5937</v>
      </c>
      <c r="D5434" t="s">
        <v>2976</v>
      </c>
      <c r="E5434" t="s">
        <v>4239</v>
      </c>
      <c r="F5434">
        <v>0</v>
      </c>
      <c r="G5434">
        <v>0</v>
      </c>
    </row>
    <row r="5435" spans="1:7" hidden="1" x14ac:dyDescent="0.25">
      <c r="A5435" t="s">
        <v>6603</v>
      </c>
      <c r="B5435" t="s">
        <v>4091</v>
      </c>
      <c r="C5435" t="s">
        <v>4802</v>
      </c>
      <c r="D5435" t="s">
        <v>2986</v>
      </c>
      <c r="E5435" t="s">
        <v>4033</v>
      </c>
      <c r="F5435">
        <v>0</v>
      </c>
      <c r="G5435">
        <v>0</v>
      </c>
    </row>
    <row r="5436" spans="1:7" hidden="1" x14ac:dyDescent="0.25">
      <c r="A5436" t="s">
        <v>6603</v>
      </c>
      <c r="B5436" t="s">
        <v>4053</v>
      </c>
      <c r="C5436" t="s">
        <v>5938</v>
      </c>
      <c r="D5436" t="s">
        <v>2990</v>
      </c>
      <c r="E5436" t="s">
        <v>4033</v>
      </c>
      <c r="F5436">
        <v>0</v>
      </c>
      <c r="G5436">
        <v>0</v>
      </c>
    </row>
    <row r="5437" spans="1:7" hidden="1" x14ac:dyDescent="0.25">
      <c r="A5437" t="s">
        <v>6603</v>
      </c>
      <c r="B5437" t="s">
        <v>4381</v>
      </c>
      <c r="C5437" t="s">
        <v>6666</v>
      </c>
      <c r="D5437" t="s">
        <v>6667</v>
      </c>
      <c r="E5437" t="s">
        <v>4033</v>
      </c>
      <c r="F5437">
        <v>0</v>
      </c>
      <c r="G5437">
        <v>0</v>
      </c>
    </row>
    <row r="5438" spans="1:7" hidden="1" x14ac:dyDescent="0.25">
      <c r="A5438" t="s">
        <v>6603</v>
      </c>
      <c r="B5438" t="s">
        <v>4391</v>
      </c>
      <c r="C5438" t="s">
        <v>4805</v>
      </c>
      <c r="D5438" t="s">
        <v>3027</v>
      </c>
      <c r="E5438" t="s">
        <v>4033</v>
      </c>
      <c r="F5438">
        <v>0</v>
      </c>
      <c r="G5438">
        <v>0</v>
      </c>
    </row>
    <row r="5439" spans="1:7" hidden="1" x14ac:dyDescent="0.25">
      <c r="A5439" t="s">
        <v>6603</v>
      </c>
      <c r="B5439" t="s">
        <v>4391</v>
      </c>
      <c r="C5439" t="s">
        <v>4807</v>
      </c>
      <c r="D5439" t="s">
        <v>3029</v>
      </c>
      <c r="E5439" t="s">
        <v>4033</v>
      </c>
      <c r="F5439">
        <v>0</v>
      </c>
      <c r="G5439">
        <v>0</v>
      </c>
    </row>
    <row r="5440" spans="1:7" hidden="1" x14ac:dyDescent="0.25">
      <c r="A5440" t="s">
        <v>6603</v>
      </c>
      <c r="B5440" t="s">
        <v>4391</v>
      </c>
      <c r="C5440" t="s">
        <v>4808</v>
      </c>
      <c r="D5440" t="s">
        <v>3030</v>
      </c>
      <c r="E5440" t="s">
        <v>4033</v>
      </c>
      <c r="F5440">
        <v>0</v>
      </c>
      <c r="G5440">
        <v>0</v>
      </c>
    </row>
    <row r="5441" spans="1:7" hidden="1" x14ac:dyDescent="0.25">
      <c r="A5441" t="s">
        <v>6603</v>
      </c>
      <c r="B5441" t="s">
        <v>4391</v>
      </c>
      <c r="C5441" t="s">
        <v>4810</v>
      </c>
      <c r="D5441" t="s">
        <v>3033</v>
      </c>
      <c r="E5441" t="s">
        <v>4033</v>
      </c>
      <c r="F5441">
        <v>0</v>
      </c>
      <c r="G5441">
        <v>0</v>
      </c>
    </row>
    <row r="5442" spans="1:7" hidden="1" x14ac:dyDescent="0.25">
      <c r="A5442" t="s">
        <v>6603</v>
      </c>
      <c r="B5442" t="s">
        <v>4391</v>
      </c>
      <c r="C5442" t="s">
        <v>4811</v>
      </c>
      <c r="D5442" t="s">
        <v>3034</v>
      </c>
      <c r="E5442" t="s">
        <v>4033</v>
      </c>
      <c r="F5442">
        <v>0</v>
      </c>
      <c r="G5442">
        <v>0</v>
      </c>
    </row>
    <row r="5443" spans="1:7" hidden="1" x14ac:dyDescent="0.25">
      <c r="A5443" t="s">
        <v>6603</v>
      </c>
      <c r="B5443" t="s">
        <v>4391</v>
      </c>
      <c r="C5443" t="s">
        <v>4812</v>
      </c>
      <c r="D5443" t="s">
        <v>3035</v>
      </c>
      <c r="E5443" t="s">
        <v>4033</v>
      </c>
      <c r="F5443">
        <v>0</v>
      </c>
      <c r="G5443">
        <v>0</v>
      </c>
    </row>
    <row r="5444" spans="1:7" hidden="1" x14ac:dyDescent="0.25">
      <c r="A5444" t="s">
        <v>6603</v>
      </c>
      <c r="B5444" t="s">
        <v>4083</v>
      </c>
      <c r="C5444" t="s">
        <v>6668</v>
      </c>
      <c r="D5444" t="s">
        <v>3036</v>
      </c>
      <c r="E5444" t="s">
        <v>4033</v>
      </c>
      <c r="F5444">
        <v>1</v>
      </c>
      <c r="G5444">
        <v>31.86</v>
      </c>
    </row>
    <row r="5445" spans="1:7" hidden="1" x14ac:dyDescent="0.25">
      <c r="A5445" t="s">
        <v>6603</v>
      </c>
      <c r="B5445" t="s">
        <v>4391</v>
      </c>
      <c r="C5445" t="s">
        <v>4540</v>
      </c>
      <c r="D5445" t="s">
        <v>3037</v>
      </c>
      <c r="E5445" t="s">
        <v>4033</v>
      </c>
      <c r="F5445">
        <v>0</v>
      </c>
      <c r="G5445">
        <v>0</v>
      </c>
    </row>
    <row r="5446" spans="1:7" hidden="1" x14ac:dyDescent="0.25">
      <c r="A5446" t="s">
        <v>6603</v>
      </c>
      <c r="B5446" t="s">
        <v>4391</v>
      </c>
      <c r="C5446" t="s">
        <v>4541</v>
      </c>
      <c r="D5446" t="s">
        <v>3038</v>
      </c>
      <c r="E5446" t="s">
        <v>4033</v>
      </c>
      <c r="F5446">
        <v>1</v>
      </c>
      <c r="G5446">
        <v>35</v>
      </c>
    </row>
    <row r="5447" spans="1:7" hidden="1" x14ac:dyDescent="0.25">
      <c r="A5447" t="s">
        <v>6603</v>
      </c>
      <c r="B5447" t="s">
        <v>4391</v>
      </c>
      <c r="C5447" t="s">
        <v>4542</v>
      </c>
      <c r="D5447" t="s">
        <v>3041</v>
      </c>
      <c r="E5447" t="s">
        <v>4033</v>
      </c>
      <c r="F5447">
        <v>0</v>
      </c>
      <c r="G5447">
        <v>0</v>
      </c>
    </row>
    <row r="5448" spans="1:7" hidden="1" x14ac:dyDescent="0.25">
      <c r="A5448" t="s">
        <v>6603</v>
      </c>
      <c r="B5448" t="s">
        <v>4391</v>
      </c>
      <c r="C5448" t="s">
        <v>4546</v>
      </c>
      <c r="D5448" t="s">
        <v>3046</v>
      </c>
      <c r="E5448" t="s">
        <v>4033</v>
      </c>
      <c r="F5448">
        <v>0</v>
      </c>
      <c r="G5448">
        <v>0</v>
      </c>
    </row>
    <row r="5449" spans="1:7" hidden="1" x14ac:dyDescent="0.25">
      <c r="A5449" t="s">
        <v>6603</v>
      </c>
      <c r="B5449" t="s">
        <v>4391</v>
      </c>
      <c r="C5449" t="s">
        <v>4547</v>
      </c>
      <c r="D5449" t="s">
        <v>3049</v>
      </c>
      <c r="E5449" t="s">
        <v>4033</v>
      </c>
      <c r="F5449">
        <v>0</v>
      </c>
      <c r="G5449">
        <v>0</v>
      </c>
    </row>
    <row r="5450" spans="1:7" hidden="1" x14ac:dyDescent="0.25">
      <c r="A5450" t="s">
        <v>6603</v>
      </c>
      <c r="B5450" t="s">
        <v>4053</v>
      </c>
      <c r="C5450" t="s">
        <v>5505</v>
      </c>
      <c r="D5450" t="s">
        <v>3050</v>
      </c>
      <c r="E5450" t="s">
        <v>4544</v>
      </c>
      <c r="F5450">
        <v>0</v>
      </c>
      <c r="G5450">
        <v>0</v>
      </c>
    </row>
    <row r="5451" spans="1:7" hidden="1" x14ac:dyDescent="0.25">
      <c r="A5451" t="s">
        <v>6603</v>
      </c>
      <c r="B5451" t="s">
        <v>4053</v>
      </c>
      <c r="C5451" t="s">
        <v>5506</v>
      </c>
      <c r="D5451" t="s">
        <v>3051</v>
      </c>
      <c r="E5451" t="s">
        <v>4544</v>
      </c>
      <c r="F5451">
        <v>0</v>
      </c>
      <c r="G5451">
        <v>0</v>
      </c>
    </row>
    <row r="5452" spans="1:7" hidden="1" x14ac:dyDescent="0.25">
      <c r="A5452" t="s">
        <v>6603</v>
      </c>
      <c r="B5452" t="s">
        <v>4053</v>
      </c>
      <c r="C5452" t="s">
        <v>6669</v>
      </c>
      <c r="D5452" t="s">
        <v>3052</v>
      </c>
      <c r="E5452" t="s">
        <v>4544</v>
      </c>
      <c r="F5452">
        <v>0</v>
      </c>
      <c r="G5452">
        <v>0</v>
      </c>
    </row>
    <row r="5453" spans="1:7" hidden="1" x14ac:dyDescent="0.25">
      <c r="A5453" t="s">
        <v>6603</v>
      </c>
      <c r="B5453" t="s">
        <v>4053</v>
      </c>
      <c r="C5453" t="s">
        <v>6670</v>
      </c>
      <c r="D5453" t="s">
        <v>3059</v>
      </c>
      <c r="E5453" t="s">
        <v>4033</v>
      </c>
      <c r="F5453">
        <v>0</v>
      </c>
      <c r="G5453">
        <v>0</v>
      </c>
    </row>
    <row r="5454" spans="1:7" hidden="1" x14ac:dyDescent="0.25">
      <c r="A5454" t="s">
        <v>6603</v>
      </c>
      <c r="B5454" t="s">
        <v>4053</v>
      </c>
      <c r="C5454" t="s">
        <v>6671</v>
      </c>
      <c r="D5454" t="s">
        <v>3060</v>
      </c>
      <c r="E5454" t="s">
        <v>4033</v>
      </c>
      <c r="F5454">
        <v>0</v>
      </c>
      <c r="G5454">
        <v>0</v>
      </c>
    </row>
    <row r="5455" spans="1:7" hidden="1" x14ac:dyDescent="0.25">
      <c r="A5455" t="s">
        <v>6603</v>
      </c>
      <c r="B5455" t="s">
        <v>4091</v>
      </c>
      <c r="C5455" t="s">
        <v>5522</v>
      </c>
      <c r="D5455" t="s">
        <v>3074</v>
      </c>
      <c r="E5455" t="s">
        <v>4033</v>
      </c>
      <c r="F5455">
        <v>6</v>
      </c>
      <c r="G5455">
        <v>368.22</v>
      </c>
    </row>
    <row r="5456" spans="1:7" hidden="1" x14ac:dyDescent="0.25">
      <c r="A5456" t="s">
        <v>6603</v>
      </c>
      <c r="B5456" t="s">
        <v>4091</v>
      </c>
      <c r="C5456" t="s">
        <v>4550</v>
      </c>
      <c r="D5456" t="s">
        <v>3077</v>
      </c>
      <c r="E5456" t="s">
        <v>4033</v>
      </c>
      <c r="F5456">
        <v>20</v>
      </c>
      <c r="G5456">
        <v>439.18</v>
      </c>
    </row>
    <row r="5457" spans="1:7" hidden="1" x14ac:dyDescent="0.25">
      <c r="A5457" t="s">
        <v>6603</v>
      </c>
      <c r="B5457" t="s">
        <v>4091</v>
      </c>
      <c r="C5457" t="s">
        <v>5524</v>
      </c>
      <c r="D5457" t="s">
        <v>3078</v>
      </c>
      <c r="E5457" t="s">
        <v>4033</v>
      </c>
      <c r="F5457">
        <v>20</v>
      </c>
      <c r="G5457">
        <v>169.52</v>
      </c>
    </row>
    <row r="5458" spans="1:7" hidden="1" x14ac:dyDescent="0.25">
      <c r="A5458" t="s">
        <v>6603</v>
      </c>
      <c r="B5458" t="s">
        <v>4091</v>
      </c>
      <c r="C5458" t="s">
        <v>6283</v>
      </c>
      <c r="D5458" t="s">
        <v>3079</v>
      </c>
      <c r="E5458" t="s">
        <v>4033</v>
      </c>
      <c r="F5458">
        <v>0</v>
      </c>
      <c r="G5458">
        <v>0</v>
      </c>
    </row>
    <row r="5459" spans="1:7" hidden="1" x14ac:dyDescent="0.25">
      <c r="A5459" t="s">
        <v>6603</v>
      </c>
      <c r="B5459" t="s">
        <v>4091</v>
      </c>
      <c r="C5459" t="s">
        <v>5940</v>
      </c>
      <c r="D5459" t="s">
        <v>5941</v>
      </c>
      <c r="E5459" t="s">
        <v>4033</v>
      </c>
      <c r="F5459">
        <v>0</v>
      </c>
      <c r="G5459">
        <v>0</v>
      </c>
    </row>
    <row r="5460" spans="1:7" hidden="1" x14ac:dyDescent="0.25">
      <c r="A5460" t="s">
        <v>6603</v>
      </c>
      <c r="B5460" t="s">
        <v>4055</v>
      </c>
      <c r="C5460" t="s">
        <v>4551</v>
      </c>
      <c r="D5460" t="s">
        <v>3086</v>
      </c>
      <c r="E5460" t="s">
        <v>4033</v>
      </c>
      <c r="F5460">
        <v>0</v>
      </c>
      <c r="G5460">
        <v>0</v>
      </c>
    </row>
    <row r="5461" spans="1:7" hidden="1" x14ac:dyDescent="0.25">
      <c r="A5461" t="s">
        <v>6603</v>
      </c>
      <c r="B5461" t="s">
        <v>4122</v>
      </c>
      <c r="C5461" t="s">
        <v>6672</v>
      </c>
      <c r="D5461" t="s">
        <v>6673</v>
      </c>
      <c r="E5461" t="s">
        <v>4033</v>
      </c>
      <c r="F5461">
        <v>35</v>
      </c>
      <c r="G5461">
        <v>34.65</v>
      </c>
    </row>
    <row r="5462" spans="1:7" hidden="1" x14ac:dyDescent="0.25">
      <c r="A5462" t="s">
        <v>6603</v>
      </c>
      <c r="B5462" t="s">
        <v>4055</v>
      </c>
      <c r="C5462" t="s">
        <v>4232</v>
      </c>
      <c r="D5462" t="s">
        <v>3088</v>
      </c>
      <c r="E5462" t="s">
        <v>4033</v>
      </c>
      <c r="F5462">
        <v>0</v>
      </c>
      <c r="G5462">
        <v>0</v>
      </c>
    </row>
    <row r="5463" spans="1:7" hidden="1" x14ac:dyDescent="0.25">
      <c r="A5463" t="s">
        <v>6603</v>
      </c>
      <c r="B5463" t="s">
        <v>4069</v>
      </c>
      <c r="C5463" t="s">
        <v>6674</v>
      </c>
      <c r="D5463" t="s">
        <v>3095</v>
      </c>
      <c r="E5463" t="s">
        <v>6675</v>
      </c>
      <c r="F5463">
        <v>0</v>
      </c>
      <c r="G5463">
        <v>0</v>
      </c>
    </row>
    <row r="5464" spans="1:7" hidden="1" x14ac:dyDescent="0.25">
      <c r="A5464" t="s">
        <v>6603</v>
      </c>
      <c r="B5464" t="s">
        <v>4053</v>
      </c>
      <c r="C5464" t="s">
        <v>5534</v>
      </c>
      <c r="D5464" t="s">
        <v>3133</v>
      </c>
      <c r="E5464" t="s">
        <v>4544</v>
      </c>
      <c r="F5464">
        <v>0</v>
      </c>
      <c r="G5464">
        <v>0</v>
      </c>
    </row>
    <row r="5465" spans="1:7" hidden="1" x14ac:dyDescent="0.25">
      <c r="A5465" t="s">
        <v>6603</v>
      </c>
      <c r="B5465" t="s">
        <v>4053</v>
      </c>
      <c r="C5465" t="s">
        <v>6676</v>
      </c>
      <c r="D5465" t="s">
        <v>3138</v>
      </c>
      <c r="E5465" t="s">
        <v>4030</v>
      </c>
      <c r="F5465">
        <v>0</v>
      </c>
      <c r="G5465">
        <v>0</v>
      </c>
    </row>
    <row r="5466" spans="1:7" hidden="1" x14ac:dyDescent="0.25">
      <c r="A5466" t="s">
        <v>6603</v>
      </c>
      <c r="B5466" t="s">
        <v>4053</v>
      </c>
      <c r="C5466" t="s">
        <v>5535</v>
      </c>
      <c r="D5466" t="s">
        <v>3144</v>
      </c>
      <c r="E5466" t="s">
        <v>4030</v>
      </c>
      <c r="F5466">
        <v>0</v>
      </c>
      <c r="G5466">
        <v>0</v>
      </c>
    </row>
    <row r="5467" spans="1:7" hidden="1" x14ac:dyDescent="0.25">
      <c r="A5467" t="s">
        <v>6603</v>
      </c>
      <c r="B5467" t="s">
        <v>4042</v>
      </c>
      <c r="C5467" t="s">
        <v>5538</v>
      </c>
      <c r="D5467" t="s">
        <v>3163</v>
      </c>
      <c r="E5467" t="s">
        <v>4033</v>
      </c>
      <c r="F5467">
        <v>0</v>
      </c>
      <c r="G5467">
        <v>0</v>
      </c>
    </row>
    <row r="5468" spans="1:7" hidden="1" x14ac:dyDescent="0.25">
      <c r="A5468" t="s">
        <v>6603</v>
      </c>
      <c r="B5468" t="s">
        <v>4040</v>
      </c>
      <c r="C5468" t="s">
        <v>4566</v>
      </c>
      <c r="D5468" t="s">
        <v>3179</v>
      </c>
      <c r="E5468" t="s">
        <v>4033</v>
      </c>
      <c r="F5468">
        <v>0</v>
      </c>
      <c r="G5468">
        <v>0</v>
      </c>
    </row>
    <row r="5469" spans="1:7" hidden="1" x14ac:dyDescent="0.25">
      <c r="A5469" t="s">
        <v>6603</v>
      </c>
      <c r="B5469" t="s">
        <v>4040</v>
      </c>
      <c r="C5469" t="s">
        <v>4568</v>
      </c>
      <c r="D5469" t="s">
        <v>3181</v>
      </c>
      <c r="E5469" t="s">
        <v>4033</v>
      </c>
      <c r="F5469">
        <v>0</v>
      </c>
      <c r="G5469">
        <v>0</v>
      </c>
    </row>
    <row r="5470" spans="1:7" hidden="1" x14ac:dyDescent="0.25">
      <c r="A5470" t="s">
        <v>6603</v>
      </c>
      <c r="B5470" t="s">
        <v>4040</v>
      </c>
      <c r="C5470" t="s">
        <v>4569</v>
      </c>
      <c r="D5470" t="s">
        <v>3182</v>
      </c>
      <c r="E5470" t="s">
        <v>4033</v>
      </c>
      <c r="F5470">
        <v>0</v>
      </c>
      <c r="G5470">
        <v>0</v>
      </c>
    </row>
    <row r="5471" spans="1:7" hidden="1" x14ac:dyDescent="0.25">
      <c r="A5471" t="s">
        <v>6603</v>
      </c>
      <c r="B5471" t="s">
        <v>4040</v>
      </c>
      <c r="C5471" t="s">
        <v>4572</v>
      </c>
      <c r="D5471" t="s">
        <v>3183</v>
      </c>
      <c r="E5471" t="s">
        <v>4033</v>
      </c>
      <c r="F5471">
        <v>0</v>
      </c>
      <c r="G5471">
        <v>0</v>
      </c>
    </row>
    <row r="5472" spans="1:7" hidden="1" x14ac:dyDescent="0.25">
      <c r="A5472" t="s">
        <v>6603</v>
      </c>
      <c r="B5472" t="s">
        <v>4040</v>
      </c>
      <c r="C5472" t="s">
        <v>4573</v>
      </c>
      <c r="D5472" t="s">
        <v>3184</v>
      </c>
      <c r="E5472" t="s">
        <v>4033</v>
      </c>
      <c r="F5472">
        <v>1</v>
      </c>
      <c r="G5472">
        <v>6.5</v>
      </c>
    </row>
    <row r="5473" spans="1:7" hidden="1" x14ac:dyDescent="0.25">
      <c r="A5473" t="s">
        <v>6603</v>
      </c>
      <c r="B5473" t="s">
        <v>4040</v>
      </c>
      <c r="C5473" t="s">
        <v>4575</v>
      </c>
      <c r="D5473" t="s">
        <v>3186</v>
      </c>
      <c r="E5473" t="s">
        <v>4033</v>
      </c>
      <c r="F5473">
        <v>0</v>
      </c>
      <c r="G5473">
        <v>0</v>
      </c>
    </row>
    <row r="5474" spans="1:7" hidden="1" x14ac:dyDescent="0.25">
      <c r="A5474" t="s">
        <v>6603</v>
      </c>
      <c r="B5474" t="s">
        <v>4037</v>
      </c>
      <c r="C5474" t="s">
        <v>5550</v>
      </c>
      <c r="D5474" t="s">
        <v>3190</v>
      </c>
      <c r="E5474" t="s">
        <v>4033</v>
      </c>
      <c r="F5474">
        <v>0</v>
      </c>
      <c r="G5474">
        <v>0</v>
      </c>
    </row>
    <row r="5475" spans="1:7" hidden="1" x14ac:dyDescent="0.25">
      <c r="A5475" t="s">
        <v>6603</v>
      </c>
      <c r="B5475" t="s">
        <v>4037</v>
      </c>
      <c r="C5475" t="s">
        <v>6677</v>
      </c>
      <c r="D5475" t="s">
        <v>6678</v>
      </c>
      <c r="E5475" t="s">
        <v>4033</v>
      </c>
      <c r="F5475">
        <v>0</v>
      </c>
      <c r="G5475">
        <v>0</v>
      </c>
    </row>
    <row r="5476" spans="1:7" hidden="1" x14ac:dyDescent="0.25">
      <c r="A5476" t="s">
        <v>6603</v>
      </c>
      <c r="B5476" t="s">
        <v>4053</v>
      </c>
      <c r="C5476" t="s">
        <v>4593</v>
      </c>
      <c r="D5476" t="s">
        <v>3237</v>
      </c>
      <c r="E5476" t="s">
        <v>4239</v>
      </c>
      <c r="F5476">
        <v>0</v>
      </c>
      <c r="G5476">
        <v>0</v>
      </c>
    </row>
    <row r="5477" spans="1:7" hidden="1" x14ac:dyDescent="0.25">
      <c r="A5477" t="s">
        <v>6603</v>
      </c>
      <c r="B5477" t="s">
        <v>4053</v>
      </c>
      <c r="C5477" t="s">
        <v>5952</v>
      </c>
      <c r="D5477" t="s">
        <v>3238</v>
      </c>
      <c r="E5477" t="s">
        <v>4239</v>
      </c>
      <c r="F5477">
        <v>0</v>
      </c>
      <c r="G5477">
        <v>0</v>
      </c>
    </row>
    <row r="5478" spans="1:7" hidden="1" x14ac:dyDescent="0.25">
      <c r="A5478" t="s">
        <v>6603</v>
      </c>
      <c r="B5478" t="s">
        <v>4083</v>
      </c>
      <c r="C5478" t="s">
        <v>6598</v>
      </c>
      <c r="D5478" t="s">
        <v>3246</v>
      </c>
      <c r="E5478" t="s">
        <v>4086</v>
      </c>
      <c r="F5478">
        <v>2</v>
      </c>
      <c r="G5478">
        <v>19.28</v>
      </c>
    </row>
    <row r="5479" spans="1:7" hidden="1" x14ac:dyDescent="0.25">
      <c r="A5479" t="s">
        <v>6603</v>
      </c>
      <c r="B5479" t="s">
        <v>4166</v>
      </c>
      <c r="C5479" t="s">
        <v>5574</v>
      </c>
      <c r="D5479" t="s">
        <v>3247</v>
      </c>
      <c r="E5479" t="s">
        <v>4030</v>
      </c>
      <c r="F5479">
        <v>2</v>
      </c>
      <c r="G5479">
        <v>2.88</v>
      </c>
    </row>
    <row r="5480" spans="1:7" hidden="1" x14ac:dyDescent="0.25">
      <c r="A5480" t="s">
        <v>6603</v>
      </c>
      <c r="B5480" t="s">
        <v>4391</v>
      </c>
      <c r="C5480" t="s">
        <v>4595</v>
      </c>
      <c r="D5480" t="s">
        <v>3248</v>
      </c>
      <c r="E5480" t="s">
        <v>4033</v>
      </c>
      <c r="F5480">
        <v>0</v>
      </c>
      <c r="G5480">
        <v>0</v>
      </c>
    </row>
    <row r="5481" spans="1:7" hidden="1" x14ac:dyDescent="0.25">
      <c r="A5481" t="s">
        <v>6603</v>
      </c>
      <c r="B5481" t="s">
        <v>4053</v>
      </c>
      <c r="C5481" t="s">
        <v>6379</v>
      </c>
      <c r="D5481" t="s">
        <v>3253</v>
      </c>
      <c r="E5481" t="s">
        <v>4239</v>
      </c>
      <c r="F5481">
        <v>0</v>
      </c>
      <c r="G5481">
        <v>0</v>
      </c>
    </row>
    <row r="5482" spans="1:7" hidden="1" x14ac:dyDescent="0.25">
      <c r="A5482" t="s">
        <v>6603</v>
      </c>
      <c r="B5482" t="s">
        <v>4083</v>
      </c>
      <c r="C5482" t="s">
        <v>6137</v>
      </c>
      <c r="D5482" t="s">
        <v>3254</v>
      </c>
      <c r="E5482" t="s">
        <v>4086</v>
      </c>
      <c r="F5482">
        <v>3</v>
      </c>
      <c r="G5482">
        <v>16.5</v>
      </c>
    </row>
    <row r="5483" spans="1:7" hidden="1" x14ac:dyDescent="0.25">
      <c r="A5483" t="s">
        <v>6603</v>
      </c>
      <c r="B5483" t="s">
        <v>4053</v>
      </c>
      <c r="C5483" t="s">
        <v>5953</v>
      </c>
      <c r="D5483" t="s">
        <v>3257</v>
      </c>
      <c r="E5483" t="s">
        <v>4544</v>
      </c>
      <c r="F5483">
        <v>0</v>
      </c>
      <c r="G5483">
        <v>0</v>
      </c>
    </row>
    <row r="5484" spans="1:7" hidden="1" x14ac:dyDescent="0.25">
      <c r="A5484" t="s">
        <v>6603</v>
      </c>
      <c r="B5484" t="s">
        <v>4053</v>
      </c>
      <c r="C5484" t="s">
        <v>4248</v>
      </c>
      <c r="D5484" t="s">
        <v>3272</v>
      </c>
      <c r="E5484" t="s">
        <v>4239</v>
      </c>
      <c r="F5484">
        <v>0</v>
      </c>
      <c r="G5484">
        <v>0</v>
      </c>
    </row>
    <row r="5485" spans="1:7" hidden="1" x14ac:dyDescent="0.25">
      <c r="A5485" t="s">
        <v>6603</v>
      </c>
      <c r="B5485" t="s">
        <v>4055</v>
      </c>
      <c r="C5485" t="s">
        <v>5588</v>
      </c>
      <c r="D5485" t="s">
        <v>3276</v>
      </c>
      <c r="E5485" t="s">
        <v>4033</v>
      </c>
      <c r="F5485">
        <v>0</v>
      </c>
      <c r="G5485">
        <v>0</v>
      </c>
    </row>
    <row r="5486" spans="1:7" hidden="1" x14ac:dyDescent="0.25">
      <c r="A5486" t="s">
        <v>6603</v>
      </c>
      <c r="B5486" t="s">
        <v>4401</v>
      </c>
      <c r="C5486" t="s">
        <v>5599</v>
      </c>
      <c r="D5486" t="s">
        <v>3294</v>
      </c>
      <c r="E5486" t="s">
        <v>4033</v>
      </c>
      <c r="F5486">
        <v>0</v>
      </c>
      <c r="G5486">
        <v>0</v>
      </c>
    </row>
    <row r="5487" spans="1:7" hidden="1" x14ac:dyDescent="0.25">
      <c r="A5487" t="s">
        <v>6603</v>
      </c>
      <c r="B5487" t="s">
        <v>4391</v>
      </c>
      <c r="C5487" t="s">
        <v>4600</v>
      </c>
      <c r="D5487" t="s">
        <v>3312</v>
      </c>
      <c r="E5487" t="s">
        <v>4033</v>
      </c>
      <c r="F5487">
        <v>0</v>
      </c>
      <c r="G5487">
        <v>0</v>
      </c>
    </row>
    <row r="5488" spans="1:7" hidden="1" x14ac:dyDescent="0.25">
      <c r="A5488" t="s">
        <v>6603</v>
      </c>
      <c r="B5488" t="s">
        <v>4391</v>
      </c>
      <c r="C5488" t="s">
        <v>4601</v>
      </c>
      <c r="D5488" t="s">
        <v>3313</v>
      </c>
      <c r="E5488" t="s">
        <v>4033</v>
      </c>
      <c r="F5488">
        <v>0</v>
      </c>
      <c r="G5488">
        <v>0</v>
      </c>
    </row>
    <row r="5489" spans="1:7" hidden="1" x14ac:dyDescent="0.25">
      <c r="A5489" t="s">
        <v>6603</v>
      </c>
      <c r="B5489" t="s">
        <v>4391</v>
      </c>
      <c r="C5489" t="s">
        <v>4602</v>
      </c>
      <c r="D5489" t="s">
        <v>3314</v>
      </c>
      <c r="E5489" t="s">
        <v>4033</v>
      </c>
      <c r="F5489">
        <v>0</v>
      </c>
      <c r="G5489">
        <v>0</v>
      </c>
    </row>
    <row r="5490" spans="1:7" hidden="1" x14ac:dyDescent="0.25">
      <c r="A5490" t="s">
        <v>6603</v>
      </c>
      <c r="B5490" t="s">
        <v>4391</v>
      </c>
      <c r="C5490" t="s">
        <v>4603</v>
      </c>
      <c r="D5490" t="s">
        <v>3315</v>
      </c>
      <c r="E5490" t="s">
        <v>4033</v>
      </c>
      <c r="F5490">
        <v>0</v>
      </c>
      <c r="G5490">
        <v>0</v>
      </c>
    </row>
    <row r="5491" spans="1:7" hidden="1" x14ac:dyDescent="0.25">
      <c r="A5491" t="s">
        <v>6603</v>
      </c>
      <c r="B5491" t="s">
        <v>4083</v>
      </c>
      <c r="C5491" t="s">
        <v>4605</v>
      </c>
      <c r="D5491" t="s">
        <v>3326</v>
      </c>
      <c r="E5491" t="s">
        <v>4033</v>
      </c>
      <c r="F5491">
        <v>1</v>
      </c>
      <c r="G5491">
        <v>4.25</v>
      </c>
    </row>
    <row r="5492" spans="1:7" hidden="1" x14ac:dyDescent="0.25">
      <c r="A5492" t="s">
        <v>6603</v>
      </c>
      <c r="B5492" t="s">
        <v>4083</v>
      </c>
      <c r="C5492" t="s">
        <v>4258</v>
      </c>
      <c r="D5492" t="s">
        <v>3328</v>
      </c>
      <c r="E5492" t="s">
        <v>4033</v>
      </c>
      <c r="F5492">
        <v>2</v>
      </c>
      <c r="G5492">
        <v>8.5</v>
      </c>
    </row>
    <row r="5493" spans="1:7" hidden="1" x14ac:dyDescent="0.25">
      <c r="A5493" t="s">
        <v>6603</v>
      </c>
      <c r="B5493" t="s">
        <v>4053</v>
      </c>
      <c r="C5493" t="s">
        <v>5616</v>
      </c>
      <c r="D5493" t="s">
        <v>3329</v>
      </c>
      <c r="E5493" t="s">
        <v>4033</v>
      </c>
      <c r="F5493">
        <v>0</v>
      </c>
      <c r="G5493">
        <v>0</v>
      </c>
    </row>
    <row r="5494" spans="1:7" hidden="1" x14ac:dyDescent="0.25">
      <c r="A5494" t="s">
        <v>6603</v>
      </c>
      <c r="B5494" t="s">
        <v>4042</v>
      </c>
      <c r="C5494" t="s">
        <v>5619</v>
      </c>
      <c r="D5494" t="s">
        <v>3335</v>
      </c>
      <c r="E5494" t="s">
        <v>4033</v>
      </c>
      <c r="F5494">
        <v>1</v>
      </c>
      <c r="G5494">
        <v>17.18</v>
      </c>
    </row>
    <row r="5495" spans="1:7" hidden="1" x14ac:dyDescent="0.25">
      <c r="A5495" t="s">
        <v>6603</v>
      </c>
      <c r="B5495" t="s">
        <v>4042</v>
      </c>
      <c r="C5495" t="s">
        <v>4608</v>
      </c>
      <c r="D5495" t="s">
        <v>3343</v>
      </c>
      <c r="E5495" t="s">
        <v>4033</v>
      </c>
      <c r="F5495">
        <v>11</v>
      </c>
      <c r="G5495">
        <v>36.43</v>
      </c>
    </row>
    <row r="5496" spans="1:7" hidden="1" x14ac:dyDescent="0.25">
      <c r="A5496" t="s">
        <v>6603</v>
      </c>
      <c r="B5496" t="s">
        <v>4042</v>
      </c>
      <c r="C5496" t="s">
        <v>4260</v>
      </c>
      <c r="D5496" t="s">
        <v>3347</v>
      </c>
      <c r="E5496" t="s">
        <v>4033</v>
      </c>
      <c r="F5496">
        <v>1</v>
      </c>
      <c r="G5496">
        <v>122.45</v>
      </c>
    </row>
    <row r="5497" spans="1:7" hidden="1" x14ac:dyDescent="0.25">
      <c r="A5497" t="s">
        <v>6603</v>
      </c>
      <c r="B5497" t="s">
        <v>4055</v>
      </c>
      <c r="C5497" t="s">
        <v>4262</v>
      </c>
      <c r="D5497" t="s">
        <v>3350</v>
      </c>
      <c r="E5497" t="s">
        <v>4033</v>
      </c>
      <c r="F5497">
        <v>5</v>
      </c>
      <c r="G5497">
        <v>132.82</v>
      </c>
    </row>
    <row r="5498" spans="1:7" hidden="1" x14ac:dyDescent="0.25">
      <c r="A5498" t="s">
        <v>6603</v>
      </c>
      <c r="B5498" t="s">
        <v>4055</v>
      </c>
      <c r="C5498" t="s">
        <v>4263</v>
      </c>
      <c r="D5498" t="s">
        <v>3351</v>
      </c>
      <c r="E5498" t="s">
        <v>4033</v>
      </c>
      <c r="F5498">
        <v>4</v>
      </c>
      <c r="G5498">
        <v>99.23</v>
      </c>
    </row>
    <row r="5499" spans="1:7" hidden="1" x14ac:dyDescent="0.25">
      <c r="A5499" t="s">
        <v>6603</v>
      </c>
      <c r="B5499" t="s">
        <v>4055</v>
      </c>
      <c r="C5499" t="s">
        <v>4264</v>
      </c>
      <c r="D5499" t="s">
        <v>3352</v>
      </c>
      <c r="E5499" t="s">
        <v>4033</v>
      </c>
      <c r="F5499">
        <v>54</v>
      </c>
      <c r="G5499">
        <v>1363.98</v>
      </c>
    </row>
    <row r="5500" spans="1:7" hidden="1" x14ac:dyDescent="0.25">
      <c r="A5500" t="s">
        <v>6603</v>
      </c>
      <c r="B5500" t="s">
        <v>4055</v>
      </c>
      <c r="C5500" t="s">
        <v>4265</v>
      </c>
      <c r="D5500" t="s">
        <v>3353</v>
      </c>
      <c r="E5500" t="s">
        <v>4033</v>
      </c>
      <c r="F5500">
        <v>0</v>
      </c>
      <c r="G5500">
        <v>0</v>
      </c>
    </row>
    <row r="5501" spans="1:7" hidden="1" x14ac:dyDescent="0.25">
      <c r="A5501" t="s">
        <v>6603</v>
      </c>
      <c r="B5501" t="s">
        <v>4055</v>
      </c>
      <c r="C5501" t="s">
        <v>4266</v>
      </c>
      <c r="D5501" t="s">
        <v>3354</v>
      </c>
      <c r="E5501" t="s">
        <v>4033</v>
      </c>
      <c r="F5501">
        <v>4</v>
      </c>
      <c r="G5501">
        <v>66.36</v>
      </c>
    </row>
    <row r="5502" spans="1:7" hidden="1" x14ac:dyDescent="0.25">
      <c r="A5502" t="s">
        <v>6603</v>
      </c>
      <c r="B5502" t="s">
        <v>4069</v>
      </c>
      <c r="C5502" t="s">
        <v>6679</v>
      </c>
      <c r="D5502" t="s">
        <v>6680</v>
      </c>
      <c r="E5502" t="s">
        <v>4030</v>
      </c>
      <c r="F5502">
        <v>1</v>
      </c>
      <c r="G5502">
        <v>37.090000000000003</v>
      </c>
    </row>
    <row r="5503" spans="1:7" hidden="1" x14ac:dyDescent="0.25">
      <c r="A5503" t="s">
        <v>6603</v>
      </c>
      <c r="B5503" t="s">
        <v>4069</v>
      </c>
      <c r="C5503" t="s">
        <v>4267</v>
      </c>
      <c r="D5503" t="s">
        <v>3356</v>
      </c>
      <c r="E5503" t="s">
        <v>4030</v>
      </c>
      <c r="F5503">
        <v>1</v>
      </c>
      <c r="G5503">
        <v>55.79</v>
      </c>
    </row>
    <row r="5504" spans="1:7" hidden="1" x14ac:dyDescent="0.25">
      <c r="A5504" t="s">
        <v>6603</v>
      </c>
      <c r="B5504" t="s">
        <v>4053</v>
      </c>
      <c r="C5504" t="s">
        <v>5629</v>
      </c>
      <c r="D5504" t="s">
        <v>3359</v>
      </c>
      <c r="E5504" t="s">
        <v>4239</v>
      </c>
      <c r="F5504">
        <v>0</v>
      </c>
      <c r="G5504">
        <v>0</v>
      </c>
    </row>
    <row r="5505" spans="1:7" hidden="1" x14ac:dyDescent="0.25">
      <c r="A5505" t="s">
        <v>6603</v>
      </c>
      <c r="B5505" t="s">
        <v>4055</v>
      </c>
      <c r="C5505" t="s">
        <v>4846</v>
      </c>
      <c r="D5505" t="s">
        <v>3361</v>
      </c>
      <c r="E5505" t="s">
        <v>4030</v>
      </c>
      <c r="F5505">
        <v>9</v>
      </c>
      <c r="G5505">
        <v>99</v>
      </c>
    </row>
    <row r="5506" spans="1:7" hidden="1" x14ac:dyDescent="0.25">
      <c r="A5506" t="s">
        <v>6603</v>
      </c>
      <c r="B5506" t="s">
        <v>4055</v>
      </c>
      <c r="C5506" t="s">
        <v>4847</v>
      </c>
      <c r="D5506" t="s">
        <v>3362</v>
      </c>
      <c r="E5506" t="s">
        <v>4030</v>
      </c>
      <c r="F5506">
        <v>6</v>
      </c>
      <c r="G5506">
        <v>66</v>
      </c>
    </row>
    <row r="5507" spans="1:7" hidden="1" x14ac:dyDescent="0.25">
      <c r="A5507" t="s">
        <v>6603</v>
      </c>
      <c r="B5507" t="s">
        <v>4055</v>
      </c>
      <c r="C5507" t="s">
        <v>5630</v>
      </c>
      <c r="D5507" t="s">
        <v>3363</v>
      </c>
      <c r="E5507" t="s">
        <v>4030</v>
      </c>
      <c r="F5507">
        <v>9</v>
      </c>
      <c r="G5507">
        <v>99</v>
      </c>
    </row>
    <row r="5508" spans="1:7" hidden="1" x14ac:dyDescent="0.25">
      <c r="A5508" t="s">
        <v>6603</v>
      </c>
      <c r="B5508" t="s">
        <v>4055</v>
      </c>
      <c r="C5508" t="s">
        <v>5631</v>
      </c>
      <c r="D5508" t="s">
        <v>3364</v>
      </c>
      <c r="E5508" t="s">
        <v>4030</v>
      </c>
      <c r="F5508">
        <v>8</v>
      </c>
      <c r="G5508">
        <v>88</v>
      </c>
    </row>
    <row r="5509" spans="1:7" hidden="1" x14ac:dyDescent="0.25">
      <c r="A5509" t="s">
        <v>6603</v>
      </c>
      <c r="B5509" t="s">
        <v>4055</v>
      </c>
      <c r="C5509" t="s">
        <v>5632</v>
      </c>
      <c r="D5509" t="s">
        <v>3365</v>
      </c>
      <c r="E5509" t="s">
        <v>4030</v>
      </c>
      <c r="F5509">
        <v>9</v>
      </c>
      <c r="G5509">
        <v>99</v>
      </c>
    </row>
    <row r="5510" spans="1:7" hidden="1" x14ac:dyDescent="0.25">
      <c r="A5510" t="s">
        <v>6603</v>
      </c>
      <c r="B5510" t="s">
        <v>4055</v>
      </c>
      <c r="C5510" t="s">
        <v>4848</v>
      </c>
      <c r="D5510" t="s">
        <v>3366</v>
      </c>
      <c r="E5510" t="s">
        <v>4030</v>
      </c>
      <c r="F5510">
        <v>8</v>
      </c>
      <c r="G5510">
        <v>88</v>
      </c>
    </row>
    <row r="5511" spans="1:7" hidden="1" x14ac:dyDescent="0.25">
      <c r="A5511" t="s">
        <v>6603</v>
      </c>
      <c r="B5511" t="s">
        <v>4055</v>
      </c>
      <c r="C5511" t="s">
        <v>4269</v>
      </c>
      <c r="D5511" t="s">
        <v>3367</v>
      </c>
      <c r="E5511" t="s">
        <v>4030</v>
      </c>
      <c r="F5511">
        <v>8</v>
      </c>
      <c r="G5511">
        <v>88</v>
      </c>
    </row>
    <row r="5512" spans="1:7" hidden="1" x14ac:dyDescent="0.25">
      <c r="A5512" t="s">
        <v>6603</v>
      </c>
      <c r="B5512" t="s">
        <v>4055</v>
      </c>
      <c r="C5512" t="s">
        <v>4271</v>
      </c>
      <c r="D5512" t="s">
        <v>3369</v>
      </c>
      <c r="E5512" t="s">
        <v>4030</v>
      </c>
      <c r="F5512">
        <v>5</v>
      </c>
      <c r="G5512">
        <v>15.34</v>
      </c>
    </row>
    <row r="5513" spans="1:7" hidden="1" x14ac:dyDescent="0.25">
      <c r="A5513" t="s">
        <v>6603</v>
      </c>
      <c r="B5513" t="s">
        <v>4055</v>
      </c>
      <c r="C5513" t="s">
        <v>4272</v>
      </c>
      <c r="D5513" t="s">
        <v>3370</v>
      </c>
      <c r="E5513" t="s">
        <v>4030</v>
      </c>
      <c r="F5513">
        <v>5</v>
      </c>
      <c r="G5513">
        <v>8.2899999999999991</v>
      </c>
    </row>
    <row r="5514" spans="1:7" hidden="1" x14ac:dyDescent="0.25">
      <c r="A5514" t="s">
        <v>6603</v>
      </c>
      <c r="B5514" t="s">
        <v>4055</v>
      </c>
      <c r="C5514" t="s">
        <v>4273</v>
      </c>
      <c r="D5514" t="s">
        <v>3372</v>
      </c>
      <c r="E5514" t="s">
        <v>4030</v>
      </c>
      <c r="F5514">
        <v>5</v>
      </c>
      <c r="G5514">
        <v>14.22</v>
      </c>
    </row>
    <row r="5515" spans="1:7" hidden="1" x14ac:dyDescent="0.25">
      <c r="A5515" t="s">
        <v>6603</v>
      </c>
      <c r="B5515" t="s">
        <v>4055</v>
      </c>
      <c r="C5515" t="s">
        <v>4274</v>
      </c>
      <c r="D5515" t="s">
        <v>3373</v>
      </c>
      <c r="E5515" t="s">
        <v>4030</v>
      </c>
      <c r="F5515">
        <v>5</v>
      </c>
      <c r="G5515">
        <v>18.07</v>
      </c>
    </row>
    <row r="5516" spans="1:7" hidden="1" x14ac:dyDescent="0.25">
      <c r="A5516" t="s">
        <v>6603</v>
      </c>
      <c r="B5516" t="s">
        <v>4055</v>
      </c>
      <c r="C5516" t="s">
        <v>4275</v>
      </c>
      <c r="D5516" t="s">
        <v>3374</v>
      </c>
      <c r="E5516" t="s">
        <v>4030</v>
      </c>
      <c r="F5516">
        <v>5</v>
      </c>
      <c r="G5516">
        <v>15.33</v>
      </c>
    </row>
    <row r="5517" spans="1:7" hidden="1" x14ac:dyDescent="0.25">
      <c r="A5517" t="s">
        <v>6603</v>
      </c>
      <c r="B5517" t="s">
        <v>4055</v>
      </c>
      <c r="C5517" t="s">
        <v>4276</v>
      </c>
      <c r="D5517" t="s">
        <v>3375</v>
      </c>
      <c r="E5517" t="s">
        <v>4030</v>
      </c>
      <c r="F5517">
        <v>5</v>
      </c>
      <c r="G5517">
        <v>15.34</v>
      </c>
    </row>
    <row r="5518" spans="1:7" hidden="1" x14ac:dyDescent="0.25">
      <c r="A5518" t="s">
        <v>6603</v>
      </c>
      <c r="B5518" t="s">
        <v>4055</v>
      </c>
      <c r="C5518" t="s">
        <v>5633</v>
      </c>
      <c r="D5518" t="s">
        <v>3377</v>
      </c>
      <c r="E5518" t="s">
        <v>4033</v>
      </c>
      <c r="F5518">
        <v>5</v>
      </c>
      <c r="G5518">
        <v>17</v>
      </c>
    </row>
    <row r="5519" spans="1:7" hidden="1" x14ac:dyDescent="0.25">
      <c r="A5519" t="s">
        <v>6603</v>
      </c>
      <c r="B5519" t="s">
        <v>4055</v>
      </c>
      <c r="C5519" t="s">
        <v>4610</v>
      </c>
      <c r="D5519" t="s">
        <v>3382</v>
      </c>
      <c r="E5519" t="s">
        <v>4030</v>
      </c>
      <c r="F5519">
        <v>50</v>
      </c>
      <c r="G5519">
        <v>13.35</v>
      </c>
    </row>
    <row r="5520" spans="1:7" hidden="1" x14ac:dyDescent="0.25">
      <c r="A5520" t="s">
        <v>6603</v>
      </c>
      <c r="B5520" t="s">
        <v>4055</v>
      </c>
      <c r="C5520" t="s">
        <v>4611</v>
      </c>
      <c r="D5520" t="s">
        <v>3383</v>
      </c>
      <c r="E5520" t="s">
        <v>4030</v>
      </c>
      <c r="F5520">
        <v>50</v>
      </c>
      <c r="G5520">
        <v>13.1</v>
      </c>
    </row>
    <row r="5521" spans="1:7" hidden="1" x14ac:dyDescent="0.25">
      <c r="A5521" t="s">
        <v>6603</v>
      </c>
      <c r="B5521" t="s">
        <v>4055</v>
      </c>
      <c r="C5521" t="s">
        <v>4612</v>
      </c>
      <c r="D5521" t="s">
        <v>3384</v>
      </c>
      <c r="E5521" t="s">
        <v>4030</v>
      </c>
      <c r="F5521">
        <v>50</v>
      </c>
      <c r="G5521">
        <v>13.31</v>
      </c>
    </row>
    <row r="5522" spans="1:7" hidden="1" x14ac:dyDescent="0.25">
      <c r="A5522" t="s">
        <v>6603</v>
      </c>
      <c r="B5522" t="s">
        <v>4055</v>
      </c>
      <c r="C5522" t="s">
        <v>4613</v>
      </c>
      <c r="D5522" t="s">
        <v>3385</v>
      </c>
      <c r="E5522" t="s">
        <v>4030</v>
      </c>
      <c r="F5522">
        <v>20</v>
      </c>
      <c r="G5522">
        <v>5.33</v>
      </c>
    </row>
    <row r="5523" spans="1:7" hidden="1" x14ac:dyDescent="0.25">
      <c r="A5523" t="s">
        <v>6603</v>
      </c>
      <c r="B5523" t="s">
        <v>4055</v>
      </c>
      <c r="C5523" t="s">
        <v>4614</v>
      </c>
      <c r="D5523" t="s">
        <v>3386</v>
      </c>
      <c r="E5523" t="s">
        <v>4030</v>
      </c>
      <c r="F5523">
        <v>50</v>
      </c>
      <c r="G5523">
        <v>22.24</v>
      </c>
    </row>
    <row r="5524" spans="1:7" hidden="1" x14ac:dyDescent="0.25">
      <c r="A5524" t="s">
        <v>6603</v>
      </c>
      <c r="B5524" t="s">
        <v>4055</v>
      </c>
      <c r="C5524" t="s">
        <v>4615</v>
      </c>
      <c r="D5524" t="s">
        <v>3387</v>
      </c>
      <c r="E5524" t="s">
        <v>4030</v>
      </c>
      <c r="F5524">
        <v>50</v>
      </c>
      <c r="G5524">
        <v>13.29</v>
      </c>
    </row>
    <row r="5525" spans="1:7" hidden="1" x14ac:dyDescent="0.25">
      <c r="A5525" t="s">
        <v>6603</v>
      </c>
      <c r="B5525" t="s">
        <v>4055</v>
      </c>
      <c r="C5525" t="s">
        <v>4616</v>
      </c>
      <c r="D5525" t="s">
        <v>3388</v>
      </c>
      <c r="E5525" t="s">
        <v>4030</v>
      </c>
      <c r="F5525">
        <v>50</v>
      </c>
      <c r="G5525">
        <v>13.06</v>
      </c>
    </row>
    <row r="5526" spans="1:7" hidden="1" x14ac:dyDescent="0.25">
      <c r="A5526" t="s">
        <v>6603</v>
      </c>
      <c r="B5526" t="s">
        <v>4055</v>
      </c>
      <c r="C5526" t="s">
        <v>4617</v>
      </c>
      <c r="D5526" t="s">
        <v>3389</v>
      </c>
      <c r="E5526" t="s">
        <v>4030</v>
      </c>
      <c r="F5526">
        <v>50</v>
      </c>
      <c r="G5526">
        <v>13.11</v>
      </c>
    </row>
    <row r="5527" spans="1:7" hidden="1" x14ac:dyDescent="0.25">
      <c r="A5527" t="s">
        <v>6603</v>
      </c>
      <c r="B5527" t="s">
        <v>4055</v>
      </c>
      <c r="C5527" t="s">
        <v>4624</v>
      </c>
      <c r="D5527" t="s">
        <v>3399</v>
      </c>
      <c r="E5527" t="s">
        <v>4030</v>
      </c>
      <c r="F5527">
        <v>10</v>
      </c>
      <c r="G5527">
        <v>4.41</v>
      </c>
    </row>
    <row r="5528" spans="1:7" hidden="1" x14ac:dyDescent="0.25">
      <c r="A5528" t="s">
        <v>6603</v>
      </c>
      <c r="B5528" t="s">
        <v>4055</v>
      </c>
      <c r="C5528" t="s">
        <v>4850</v>
      </c>
      <c r="D5528" t="s">
        <v>3400</v>
      </c>
      <c r="E5528" t="s">
        <v>4030</v>
      </c>
      <c r="F5528">
        <v>30</v>
      </c>
      <c r="G5528">
        <v>13.2</v>
      </c>
    </row>
    <row r="5529" spans="1:7" hidden="1" x14ac:dyDescent="0.25">
      <c r="A5529" t="s">
        <v>6603</v>
      </c>
      <c r="B5529" t="s">
        <v>4055</v>
      </c>
      <c r="C5529" t="s">
        <v>4625</v>
      </c>
      <c r="D5529" t="s">
        <v>3401</v>
      </c>
      <c r="E5529" t="s">
        <v>4030</v>
      </c>
      <c r="F5529">
        <v>12</v>
      </c>
      <c r="G5529">
        <v>5.64</v>
      </c>
    </row>
    <row r="5530" spans="1:7" hidden="1" x14ac:dyDescent="0.25">
      <c r="A5530" t="s">
        <v>6603</v>
      </c>
      <c r="B5530" t="s">
        <v>4055</v>
      </c>
      <c r="C5530" t="s">
        <v>4627</v>
      </c>
      <c r="D5530" t="s">
        <v>3403</v>
      </c>
      <c r="E5530" t="s">
        <v>4030</v>
      </c>
      <c r="F5530">
        <v>27</v>
      </c>
      <c r="G5530">
        <v>11.88</v>
      </c>
    </row>
    <row r="5531" spans="1:7" hidden="1" x14ac:dyDescent="0.25">
      <c r="A5531" t="s">
        <v>6603</v>
      </c>
      <c r="B5531" t="s">
        <v>4055</v>
      </c>
      <c r="C5531" t="s">
        <v>4629</v>
      </c>
      <c r="D5531" t="s">
        <v>3405</v>
      </c>
      <c r="E5531" t="s">
        <v>4030</v>
      </c>
      <c r="F5531">
        <v>40</v>
      </c>
      <c r="G5531">
        <v>17.600000000000001</v>
      </c>
    </row>
    <row r="5532" spans="1:7" hidden="1" x14ac:dyDescent="0.25">
      <c r="A5532" t="s">
        <v>6603</v>
      </c>
      <c r="B5532" t="s">
        <v>4055</v>
      </c>
      <c r="C5532" t="s">
        <v>4851</v>
      </c>
      <c r="D5532" t="s">
        <v>3406</v>
      </c>
      <c r="E5532" t="s">
        <v>4030</v>
      </c>
      <c r="F5532">
        <v>9</v>
      </c>
      <c r="G5532">
        <v>3.96</v>
      </c>
    </row>
    <row r="5533" spans="1:7" hidden="1" x14ac:dyDescent="0.25">
      <c r="A5533" t="s">
        <v>6603</v>
      </c>
      <c r="B5533" t="s">
        <v>4055</v>
      </c>
      <c r="C5533" t="s">
        <v>4630</v>
      </c>
      <c r="D5533" t="s">
        <v>3407</v>
      </c>
      <c r="E5533" t="s">
        <v>4030</v>
      </c>
      <c r="F5533">
        <v>29</v>
      </c>
      <c r="G5533">
        <v>12.76</v>
      </c>
    </row>
    <row r="5534" spans="1:7" hidden="1" x14ac:dyDescent="0.25">
      <c r="A5534" t="s">
        <v>6603</v>
      </c>
      <c r="B5534" t="s">
        <v>4055</v>
      </c>
      <c r="C5534" t="s">
        <v>4632</v>
      </c>
      <c r="D5534" t="s">
        <v>4633</v>
      </c>
      <c r="E5534" t="s">
        <v>4030</v>
      </c>
      <c r="F5534">
        <v>12</v>
      </c>
      <c r="G5534">
        <v>4.95</v>
      </c>
    </row>
    <row r="5535" spans="1:7" hidden="1" x14ac:dyDescent="0.25">
      <c r="A5535" t="s">
        <v>6603</v>
      </c>
      <c r="B5535" t="s">
        <v>4055</v>
      </c>
      <c r="C5535" t="s">
        <v>4634</v>
      </c>
      <c r="D5535" t="s">
        <v>3410</v>
      </c>
      <c r="E5535" t="s">
        <v>4030</v>
      </c>
      <c r="F5535">
        <v>51</v>
      </c>
      <c r="G5535">
        <v>22.61</v>
      </c>
    </row>
    <row r="5536" spans="1:7" hidden="1" x14ac:dyDescent="0.25">
      <c r="A5536" t="s">
        <v>6603</v>
      </c>
      <c r="B5536" t="s">
        <v>4055</v>
      </c>
      <c r="C5536" t="s">
        <v>4635</v>
      </c>
      <c r="D5536" t="s">
        <v>3411</v>
      </c>
      <c r="E5536" t="s">
        <v>4030</v>
      </c>
      <c r="F5536">
        <v>39</v>
      </c>
      <c r="G5536">
        <v>18.21</v>
      </c>
    </row>
    <row r="5537" spans="1:7" hidden="1" x14ac:dyDescent="0.25">
      <c r="A5537" t="s">
        <v>6603</v>
      </c>
      <c r="B5537" t="s">
        <v>4055</v>
      </c>
      <c r="C5537" t="s">
        <v>4853</v>
      </c>
      <c r="D5537" t="s">
        <v>3412</v>
      </c>
      <c r="E5537" t="s">
        <v>4030</v>
      </c>
      <c r="F5537">
        <v>50</v>
      </c>
      <c r="G5537">
        <v>5.56</v>
      </c>
    </row>
    <row r="5538" spans="1:7" hidden="1" x14ac:dyDescent="0.25">
      <c r="A5538" t="s">
        <v>6603</v>
      </c>
      <c r="B5538" t="s">
        <v>4042</v>
      </c>
      <c r="C5538" t="s">
        <v>4278</v>
      </c>
      <c r="D5538" t="s">
        <v>3423</v>
      </c>
      <c r="E5538" t="s">
        <v>4030</v>
      </c>
      <c r="F5538">
        <v>4</v>
      </c>
      <c r="G5538">
        <v>287.57</v>
      </c>
    </row>
    <row r="5539" spans="1:7" hidden="1" x14ac:dyDescent="0.25">
      <c r="A5539" t="s">
        <v>6603</v>
      </c>
      <c r="B5539" t="s">
        <v>4042</v>
      </c>
      <c r="C5539" t="s">
        <v>4279</v>
      </c>
      <c r="D5539" t="s">
        <v>3424</v>
      </c>
      <c r="E5539" t="s">
        <v>4030</v>
      </c>
      <c r="F5539">
        <v>7</v>
      </c>
      <c r="G5539">
        <v>306.81</v>
      </c>
    </row>
    <row r="5540" spans="1:7" hidden="1" x14ac:dyDescent="0.25">
      <c r="A5540" t="s">
        <v>6603</v>
      </c>
      <c r="B5540" t="s">
        <v>4042</v>
      </c>
      <c r="C5540" t="s">
        <v>4636</v>
      </c>
      <c r="D5540" t="s">
        <v>3425</v>
      </c>
      <c r="E5540" t="s">
        <v>4030</v>
      </c>
      <c r="F5540">
        <v>4</v>
      </c>
      <c r="G5540">
        <v>254.9</v>
      </c>
    </row>
    <row r="5541" spans="1:7" hidden="1" x14ac:dyDescent="0.25">
      <c r="A5541" t="s">
        <v>6603</v>
      </c>
      <c r="B5541" t="s">
        <v>4055</v>
      </c>
      <c r="C5541" t="s">
        <v>5639</v>
      </c>
      <c r="D5541" t="s">
        <v>3426</v>
      </c>
      <c r="E5541" t="s">
        <v>4030</v>
      </c>
      <c r="F5541">
        <v>2</v>
      </c>
      <c r="G5541">
        <v>4.82</v>
      </c>
    </row>
    <row r="5542" spans="1:7" hidden="1" x14ac:dyDescent="0.25">
      <c r="A5542" t="s">
        <v>6603</v>
      </c>
      <c r="B5542" t="s">
        <v>4055</v>
      </c>
      <c r="C5542" t="s">
        <v>4280</v>
      </c>
      <c r="D5542" t="s">
        <v>4281</v>
      </c>
      <c r="E5542" t="s">
        <v>4030</v>
      </c>
      <c r="F5542">
        <v>20</v>
      </c>
      <c r="G5542">
        <v>4.8099999999999996</v>
      </c>
    </row>
    <row r="5543" spans="1:7" hidden="1" x14ac:dyDescent="0.25">
      <c r="A5543" t="s">
        <v>6603</v>
      </c>
      <c r="B5543" t="s">
        <v>4055</v>
      </c>
      <c r="C5543" t="s">
        <v>4860</v>
      </c>
      <c r="D5543" t="s">
        <v>3430</v>
      </c>
      <c r="E5543" t="s">
        <v>4030</v>
      </c>
      <c r="F5543">
        <v>20</v>
      </c>
      <c r="G5543">
        <v>8.11</v>
      </c>
    </row>
    <row r="5544" spans="1:7" hidden="1" x14ac:dyDescent="0.25">
      <c r="A5544" t="s">
        <v>6603</v>
      </c>
      <c r="B5544" t="s">
        <v>4055</v>
      </c>
      <c r="C5544" t="s">
        <v>4861</v>
      </c>
      <c r="D5544" t="s">
        <v>3431</v>
      </c>
      <c r="E5544" t="s">
        <v>4030</v>
      </c>
      <c r="F5544">
        <v>10</v>
      </c>
      <c r="G5544">
        <v>4.17</v>
      </c>
    </row>
    <row r="5545" spans="1:7" hidden="1" x14ac:dyDescent="0.25">
      <c r="A5545" t="s">
        <v>6603</v>
      </c>
      <c r="B5545" t="s">
        <v>4055</v>
      </c>
      <c r="C5545" t="s">
        <v>4284</v>
      </c>
      <c r="D5545" t="s">
        <v>3433</v>
      </c>
      <c r="E5545" t="s">
        <v>4033</v>
      </c>
      <c r="F5545">
        <v>2</v>
      </c>
      <c r="G5545">
        <v>7.6</v>
      </c>
    </row>
    <row r="5546" spans="1:7" hidden="1" x14ac:dyDescent="0.25">
      <c r="A5546" t="s">
        <v>6603</v>
      </c>
      <c r="B5546" t="s">
        <v>4055</v>
      </c>
      <c r="C5546" t="s">
        <v>5640</v>
      </c>
      <c r="D5546" t="s">
        <v>3436</v>
      </c>
      <c r="E5546" t="s">
        <v>4030</v>
      </c>
      <c r="F5546">
        <v>1</v>
      </c>
      <c r="G5546">
        <v>10.79</v>
      </c>
    </row>
    <row r="5547" spans="1:7" hidden="1" x14ac:dyDescent="0.25">
      <c r="A5547" t="s">
        <v>6603</v>
      </c>
      <c r="B5547" t="s">
        <v>4055</v>
      </c>
      <c r="C5547" t="s">
        <v>5643</v>
      </c>
      <c r="D5547" t="s">
        <v>3445</v>
      </c>
      <c r="E5547" t="s">
        <v>4030</v>
      </c>
      <c r="F5547">
        <v>20</v>
      </c>
      <c r="G5547">
        <v>2.12</v>
      </c>
    </row>
    <row r="5548" spans="1:7" hidden="1" x14ac:dyDescent="0.25">
      <c r="A5548" t="s">
        <v>6603</v>
      </c>
      <c r="B5548" t="s">
        <v>4055</v>
      </c>
      <c r="C5548" t="s">
        <v>4862</v>
      </c>
      <c r="D5548" t="s">
        <v>3446</v>
      </c>
      <c r="E5548" t="s">
        <v>4030</v>
      </c>
      <c r="F5548">
        <v>20</v>
      </c>
      <c r="G5548">
        <v>2.13</v>
      </c>
    </row>
    <row r="5549" spans="1:7" hidden="1" x14ac:dyDescent="0.25">
      <c r="A5549" t="s">
        <v>6603</v>
      </c>
      <c r="B5549" t="s">
        <v>4055</v>
      </c>
      <c r="C5549" t="s">
        <v>4863</v>
      </c>
      <c r="D5549" t="s">
        <v>3447</v>
      </c>
      <c r="E5549" t="s">
        <v>4030</v>
      </c>
      <c r="F5549">
        <v>20</v>
      </c>
      <c r="G5549">
        <v>2.14</v>
      </c>
    </row>
    <row r="5550" spans="1:7" hidden="1" x14ac:dyDescent="0.25">
      <c r="A5550" t="s">
        <v>6603</v>
      </c>
      <c r="B5550" t="s">
        <v>4055</v>
      </c>
      <c r="C5550" t="s">
        <v>5644</v>
      </c>
      <c r="D5550" t="s">
        <v>3448</v>
      </c>
      <c r="E5550" t="s">
        <v>4030</v>
      </c>
      <c r="F5550">
        <v>2</v>
      </c>
      <c r="G5550">
        <v>88</v>
      </c>
    </row>
    <row r="5551" spans="1:7" hidden="1" x14ac:dyDescent="0.25">
      <c r="A5551" t="s">
        <v>6603</v>
      </c>
      <c r="B5551" t="s">
        <v>4040</v>
      </c>
      <c r="C5551" t="s">
        <v>5645</v>
      </c>
      <c r="D5551" t="s">
        <v>3449</v>
      </c>
      <c r="E5551" t="s">
        <v>4033</v>
      </c>
      <c r="F5551">
        <v>0</v>
      </c>
      <c r="G5551">
        <v>0</v>
      </c>
    </row>
    <row r="5552" spans="1:7" hidden="1" x14ac:dyDescent="0.25">
      <c r="A5552" t="s">
        <v>6603</v>
      </c>
      <c r="B5552" t="s">
        <v>4055</v>
      </c>
      <c r="C5552" t="s">
        <v>5646</v>
      </c>
      <c r="D5552" t="s">
        <v>3450</v>
      </c>
      <c r="E5552" t="s">
        <v>4030</v>
      </c>
      <c r="F5552">
        <v>2</v>
      </c>
      <c r="G5552">
        <v>78</v>
      </c>
    </row>
    <row r="5553" spans="1:7" hidden="1" x14ac:dyDescent="0.25">
      <c r="A5553" t="s">
        <v>6603</v>
      </c>
      <c r="B5553" t="s">
        <v>4055</v>
      </c>
      <c r="C5553" t="s">
        <v>5647</v>
      </c>
      <c r="D5553" t="s">
        <v>3451</v>
      </c>
      <c r="E5553" t="s">
        <v>4033</v>
      </c>
      <c r="F5553">
        <v>2</v>
      </c>
      <c r="G5553">
        <v>560.26</v>
      </c>
    </row>
    <row r="5554" spans="1:7" hidden="1" x14ac:dyDescent="0.25">
      <c r="A5554" t="s">
        <v>6603</v>
      </c>
      <c r="B5554" t="s">
        <v>4234</v>
      </c>
      <c r="C5554" t="s">
        <v>4287</v>
      </c>
      <c r="D5554" t="s">
        <v>3454</v>
      </c>
      <c r="E5554" t="s">
        <v>4033</v>
      </c>
      <c r="F5554">
        <v>0</v>
      </c>
      <c r="G5554">
        <v>0</v>
      </c>
    </row>
    <row r="5555" spans="1:7" hidden="1" x14ac:dyDescent="0.25">
      <c r="A5555" t="s">
        <v>6603</v>
      </c>
      <c r="B5555" t="s">
        <v>4234</v>
      </c>
      <c r="C5555" t="s">
        <v>4288</v>
      </c>
      <c r="D5555" t="s">
        <v>3455</v>
      </c>
      <c r="E5555" t="s">
        <v>4033</v>
      </c>
      <c r="F5555">
        <v>80</v>
      </c>
      <c r="G5555">
        <v>20.170000000000002</v>
      </c>
    </row>
    <row r="5556" spans="1:7" hidden="1" x14ac:dyDescent="0.25">
      <c r="A5556" t="s">
        <v>6603</v>
      </c>
      <c r="B5556" t="s">
        <v>4058</v>
      </c>
      <c r="C5556" t="s">
        <v>4291</v>
      </c>
      <c r="D5556" t="s">
        <v>3461</v>
      </c>
      <c r="E5556" t="s">
        <v>4033</v>
      </c>
      <c r="F5556">
        <v>0</v>
      </c>
      <c r="G5556">
        <v>0</v>
      </c>
    </row>
    <row r="5557" spans="1:7" hidden="1" x14ac:dyDescent="0.25">
      <c r="A5557" t="s">
        <v>6603</v>
      </c>
      <c r="B5557" t="s">
        <v>4053</v>
      </c>
      <c r="C5557" t="s">
        <v>5967</v>
      </c>
      <c r="D5557" t="s">
        <v>5968</v>
      </c>
      <c r="E5557" t="s">
        <v>4033</v>
      </c>
      <c r="F5557">
        <v>0</v>
      </c>
      <c r="G5557">
        <v>0</v>
      </c>
    </row>
    <row r="5558" spans="1:7" hidden="1" x14ac:dyDescent="0.25">
      <c r="A5558" t="s">
        <v>6603</v>
      </c>
      <c r="B5558" t="s">
        <v>4055</v>
      </c>
      <c r="C5558" t="s">
        <v>4293</v>
      </c>
      <c r="D5558" t="s">
        <v>3465</v>
      </c>
      <c r="E5558" t="s">
        <v>4033</v>
      </c>
      <c r="F5558">
        <v>31</v>
      </c>
      <c r="G5558">
        <v>190.71</v>
      </c>
    </row>
    <row r="5559" spans="1:7" hidden="1" x14ac:dyDescent="0.25">
      <c r="A5559" t="s">
        <v>6603</v>
      </c>
      <c r="B5559" t="s">
        <v>4055</v>
      </c>
      <c r="C5559" t="s">
        <v>4294</v>
      </c>
      <c r="D5559" t="s">
        <v>3466</v>
      </c>
      <c r="E5559" t="s">
        <v>4033</v>
      </c>
      <c r="F5559">
        <v>2</v>
      </c>
      <c r="G5559">
        <v>22</v>
      </c>
    </row>
    <row r="5560" spans="1:7" hidden="1" x14ac:dyDescent="0.25">
      <c r="A5560" t="s">
        <v>6603</v>
      </c>
      <c r="B5560" t="s">
        <v>4055</v>
      </c>
      <c r="C5560" t="s">
        <v>4638</v>
      </c>
      <c r="D5560" t="s">
        <v>3470</v>
      </c>
      <c r="E5560" t="s">
        <v>4033</v>
      </c>
      <c r="F5560">
        <v>0</v>
      </c>
      <c r="G5560">
        <v>0</v>
      </c>
    </row>
    <row r="5561" spans="1:7" hidden="1" x14ac:dyDescent="0.25">
      <c r="A5561" t="s">
        <v>6603</v>
      </c>
      <c r="B5561" t="s">
        <v>4055</v>
      </c>
      <c r="C5561" t="s">
        <v>4297</v>
      </c>
      <c r="D5561" t="s">
        <v>3478</v>
      </c>
      <c r="E5561" t="s">
        <v>4033</v>
      </c>
      <c r="F5561">
        <v>5</v>
      </c>
      <c r="G5561">
        <v>55.51</v>
      </c>
    </row>
    <row r="5562" spans="1:7" hidden="1" x14ac:dyDescent="0.25">
      <c r="A5562" t="s">
        <v>6603</v>
      </c>
      <c r="B5562" t="s">
        <v>4055</v>
      </c>
      <c r="C5562" t="s">
        <v>4641</v>
      </c>
      <c r="D5562" t="s">
        <v>3483</v>
      </c>
      <c r="E5562" t="s">
        <v>4033</v>
      </c>
      <c r="F5562">
        <v>0</v>
      </c>
      <c r="G5562">
        <v>0</v>
      </c>
    </row>
    <row r="5563" spans="1:7" hidden="1" x14ac:dyDescent="0.25">
      <c r="A5563" t="s">
        <v>6603</v>
      </c>
      <c r="B5563" t="s">
        <v>4053</v>
      </c>
      <c r="C5563" t="s">
        <v>6681</v>
      </c>
      <c r="D5563" t="s">
        <v>3496</v>
      </c>
      <c r="E5563" t="s">
        <v>4033</v>
      </c>
      <c r="F5563">
        <v>0</v>
      </c>
      <c r="G5563">
        <v>0</v>
      </c>
    </row>
    <row r="5564" spans="1:7" hidden="1" x14ac:dyDescent="0.25">
      <c r="A5564" t="s">
        <v>6603</v>
      </c>
      <c r="B5564" t="s">
        <v>4053</v>
      </c>
      <c r="C5564" t="s">
        <v>6682</v>
      </c>
      <c r="D5564" t="s">
        <v>3498</v>
      </c>
      <c r="E5564" t="s">
        <v>4033</v>
      </c>
      <c r="F5564">
        <v>0</v>
      </c>
      <c r="G5564">
        <v>0</v>
      </c>
    </row>
    <row r="5565" spans="1:7" hidden="1" x14ac:dyDescent="0.25">
      <c r="A5565" t="s">
        <v>6603</v>
      </c>
      <c r="B5565" t="s">
        <v>4055</v>
      </c>
      <c r="C5565" t="s">
        <v>4302</v>
      </c>
      <c r="D5565" t="s">
        <v>3500</v>
      </c>
      <c r="E5565" t="s">
        <v>4033</v>
      </c>
      <c r="F5565">
        <v>0</v>
      </c>
      <c r="G5565">
        <v>0</v>
      </c>
    </row>
    <row r="5566" spans="1:7" hidden="1" x14ac:dyDescent="0.25">
      <c r="A5566" t="s">
        <v>6603</v>
      </c>
      <c r="B5566" t="s">
        <v>4055</v>
      </c>
      <c r="C5566" t="s">
        <v>4303</v>
      </c>
      <c r="D5566" t="s">
        <v>3502</v>
      </c>
      <c r="E5566" t="s">
        <v>4033</v>
      </c>
      <c r="F5566">
        <v>0</v>
      </c>
      <c r="G5566">
        <v>0</v>
      </c>
    </row>
    <row r="5567" spans="1:7" hidden="1" x14ac:dyDescent="0.25">
      <c r="A5567" t="s">
        <v>6603</v>
      </c>
      <c r="B5567" t="s">
        <v>4055</v>
      </c>
      <c r="C5567" t="s">
        <v>4305</v>
      </c>
      <c r="D5567" t="s">
        <v>3510</v>
      </c>
      <c r="E5567" t="s">
        <v>4033</v>
      </c>
      <c r="F5567">
        <v>16</v>
      </c>
      <c r="G5567">
        <v>32</v>
      </c>
    </row>
    <row r="5568" spans="1:7" hidden="1" x14ac:dyDescent="0.25">
      <c r="A5568" t="s">
        <v>6603</v>
      </c>
      <c r="B5568" t="s">
        <v>4055</v>
      </c>
      <c r="C5568" t="s">
        <v>4306</v>
      </c>
      <c r="D5568" t="s">
        <v>3511</v>
      </c>
      <c r="E5568" t="s">
        <v>4033</v>
      </c>
      <c r="F5568">
        <v>20</v>
      </c>
      <c r="G5568">
        <v>40</v>
      </c>
    </row>
    <row r="5569" spans="1:7" hidden="1" x14ac:dyDescent="0.25">
      <c r="A5569" t="s">
        <v>6603</v>
      </c>
      <c r="B5569" t="s">
        <v>4055</v>
      </c>
      <c r="C5569" t="s">
        <v>4308</v>
      </c>
      <c r="D5569" t="s">
        <v>3513</v>
      </c>
      <c r="E5569" t="s">
        <v>4033</v>
      </c>
      <c r="F5569">
        <v>4</v>
      </c>
      <c r="G5569">
        <v>18.350000000000001</v>
      </c>
    </row>
    <row r="5570" spans="1:7" hidden="1" x14ac:dyDescent="0.25">
      <c r="A5570" t="s">
        <v>6603</v>
      </c>
      <c r="B5570" t="s">
        <v>4053</v>
      </c>
      <c r="C5570" t="s">
        <v>5969</v>
      </c>
      <c r="D5570" t="s">
        <v>5970</v>
      </c>
      <c r="E5570" t="s">
        <v>4033</v>
      </c>
      <c r="F5570">
        <v>0</v>
      </c>
      <c r="G5570">
        <v>0</v>
      </c>
    </row>
    <row r="5571" spans="1:7" hidden="1" x14ac:dyDescent="0.25">
      <c r="A5571" t="s">
        <v>6603</v>
      </c>
      <c r="B5571" t="s">
        <v>4083</v>
      </c>
      <c r="C5571" t="s">
        <v>5687</v>
      </c>
      <c r="D5571" t="s">
        <v>3590</v>
      </c>
      <c r="E5571" t="s">
        <v>4033</v>
      </c>
      <c r="F5571">
        <v>10</v>
      </c>
      <c r="G5571">
        <v>138</v>
      </c>
    </row>
    <row r="5572" spans="1:7" hidden="1" x14ac:dyDescent="0.25">
      <c r="A5572" t="s">
        <v>6603</v>
      </c>
      <c r="B5572" t="s">
        <v>4055</v>
      </c>
      <c r="C5572" t="s">
        <v>6387</v>
      </c>
      <c r="D5572" t="s">
        <v>6388</v>
      </c>
      <c r="E5572" t="s">
        <v>4033</v>
      </c>
      <c r="F5572">
        <v>0</v>
      </c>
      <c r="G5572">
        <v>0</v>
      </c>
    </row>
    <row r="5573" spans="1:7" hidden="1" x14ac:dyDescent="0.25">
      <c r="A5573" t="s">
        <v>6603</v>
      </c>
      <c r="B5573" t="s">
        <v>4055</v>
      </c>
      <c r="C5573" t="s">
        <v>6391</v>
      </c>
      <c r="D5573" t="s">
        <v>6392</v>
      </c>
      <c r="E5573" t="s">
        <v>4033</v>
      </c>
      <c r="F5573">
        <v>0</v>
      </c>
      <c r="G5573">
        <v>0</v>
      </c>
    </row>
    <row r="5574" spans="1:7" hidden="1" x14ac:dyDescent="0.25">
      <c r="A5574" t="s">
        <v>6603</v>
      </c>
      <c r="B5574" t="s">
        <v>4055</v>
      </c>
      <c r="C5574" t="s">
        <v>5695</v>
      </c>
      <c r="D5574" t="s">
        <v>3610</v>
      </c>
      <c r="E5574" t="s">
        <v>4033</v>
      </c>
      <c r="F5574">
        <v>0</v>
      </c>
      <c r="G5574">
        <v>0</v>
      </c>
    </row>
    <row r="5575" spans="1:7" hidden="1" x14ac:dyDescent="0.25">
      <c r="A5575" t="s">
        <v>6603</v>
      </c>
      <c r="B5575" t="s">
        <v>4091</v>
      </c>
      <c r="C5575" t="s">
        <v>6164</v>
      </c>
      <c r="D5575" t="s">
        <v>6165</v>
      </c>
      <c r="E5575" t="s">
        <v>4033</v>
      </c>
      <c r="F5575">
        <v>0</v>
      </c>
      <c r="G5575">
        <v>0</v>
      </c>
    </row>
    <row r="5576" spans="1:7" hidden="1" x14ac:dyDescent="0.25">
      <c r="A5576" t="s">
        <v>6603</v>
      </c>
      <c r="B5576" t="s">
        <v>4091</v>
      </c>
      <c r="C5576" t="s">
        <v>4874</v>
      </c>
      <c r="D5576" t="s">
        <v>3617</v>
      </c>
      <c r="E5576" t="s">
        <v>4033</v>
      </c>
      <c r="F5576">
        <v>20</v>
      </c>
      <c r="G5576">
        <v>390</v>
      </c>
    </row>
    <row r="5577" spans="1:7" hidden="1" x14ac:dyDescent="0.25">
      <c r="A5577" t="s">
        <v>6603</v>
      </c>
      <c r="B5577" t="s">
        <v>4091</v>
      </c>
      <c r="C5577" t="s">
        <v>6683</v>
      </c>
      <c r="D5577" t="s">
        <v>6684</v>
      </c>
      <c r="E5577" t="s">
        <v>4033</v>
      </c>
      <c r="F5577">
        <v>0</v>
      </c>
      <c r="G5577">
        <v>0</v>
      </c>
    </row>
    <row r="5578" spans="1:7" hidden="1" x14ac:dyDescent="0.25">
      <c r="A5578" t="s">
        <v>6603</v>
      </c>
      <c r="B5578" t="s">
        <v>4091</v>
      </c>
      <c r="C5578" t="s">
        <v>4875</v>
      </c>
      <c r="D5578" t="s">
        <v>3619</v>
      </c>
      <c r="E5578" t="s">
        <v>4033</v>
      </c>
      <c r="F5578">
        <v>0</v>
      </c>
      <c r="G5578">
        <v>0</v>
      </c>
    </row>
    <row r="5579" spans="1:7" hidden="1" x14ac:dyDescent="0.25">
      <c r="A5579" t="s">
        <v>6603</v>
      </c>
      <c r="B5579" t="s">
        <v>4494</v>
      </c>
      <c r="C5579" t="s">
        <v>5706</v>
      </c>
      <c r="D5579" t="s">
        <v>3625</v>
      </c>
      <c r="E5579" t="s">
        <v>4033</v>
      </c>
      <c r="F5579">
        <v>2</v>
      </c>
      <c r="G5579">
        <v>241.76</v>
      </c>
    </row>
    <row r="5580" spans="1:7" hidden="1" x14ac:dyDescent="0.25">
      <c r="A5580" t="s">
        <v>6603</v>
      </c>
      <c r="B5580" t="s">
        <v>4494</v>
      </c>
      <c r="C5580" t="s">
        <v>4655</v>
      </c>
      <c r="D5580" t="s">
        <v>3626</v>
      </c>
      <c r="E5580" t="s">
        <v>4033</v>
      </c>
      <c r="F5580">
        <v>0</v>
      </c>
      <c r="G5580">
        <v>0</v>
      </c>
    </row>
    <row r="5581" spans="1:7" hidden="1" x14ac:dyDescent="0.25">
      <c r="A5581" t="s">
        <v>6603</v>
      </c>
      <c r="B5581" t="s">
        <v>4053</v>
      </c>
      <c r="C5581" t="s">
        <v>5972</v>
      </c>
      <c r="D5581" t="s">
        <v>3627</v>
      </c>
      <c r="E5581" t="s">
        <v>4239</v>
      </c>
      <c r="F5581">
        <v>0</v>
      </c>
      <c r="G5581">
        <v>0</v>
      </c>
    </row>
    <row r="5582" spans="1:7" hidden="1" x14ac:dyDescent="0.25">
      <c r="A5582" t="s">
        <v>6603</v>
      </c>
      <c r="B5582" t="s">
        <v>4091</v>
      </c>
      <c r="C5582" t="s">
        <v>5711</v>
      </c>
      <c r="D5582" t="s">
        <v>3638</v>
      </c>
      <c r="E5582" t="s">
        <v>4033</v>
      </c>
      <c r="F5582">
        <v>0</v>
      </c>
      <c r="G5582">
        <v>0</v>
      </c>
    </row>
    <row r="5583" spans="1:7" hidden="1" x14ac:dyDescent="0.25">
      <c r="A5583" t="s">
        <v>6603</v>
      </c>
      <c r="B5583" t="s">
        <v>4091</v>
      </c>
      <c r="C5583" t="s">
        <v>5712</v>
      </c>
      <c r="D5583" t="s">
        <v>3639</v>
      </c>
      <c r="E5583" t="s">
        <v>4033</v>
      </c>
      <c r="F5583">
        <v>0</v>
      </c>
      <c r="G5583">
        <v>0</v>
      </c>
    </row>
    <row r="5584" spans="1:7" hidden="1" x14ac:dyDescent="0.25">
      <c r="A5584" t="s">
        <v>6603</v>
      </c>
      <c r="B5584" t="s">
        <v>4055</v>
      </c>
      <c r="C5584" t="s">
        <v>4330</v>
      </c>
      <c r="D5584" t="s">
        <v>3642</v>
      </c>
      <c r="E5584" t="s">
        <v>4033</v>
      </c>
      <c r="F5584">
        <v>0</v>
      </c>
      <c r="G5584">
        <v>0</v>
      </c>
    </row>
    <row r="5585" spans="1:7" hidden="1" x14ac:dyDescent="0.25">
      <c r="A5585" t="s">
        <v>6603</v>
      </c>
      <c r="B5585" t="s">
        <v>4053</v>
      </c>
      <c r="C5585" t="s">
        <v>6685</v>
      </c>
      <c r="D5585" t="s">
        <v>3664</v>
      </c>
      <c r="E5585" t="s">
        <v>4033</v>
      </c>
      <c r="F5585">
        <v>0</v>
      </c>
      <c r="G5585">
        <v>0</v>
      </c>
    </row>
    <row r="5586" spans="1:7" hidden="1" x14ac:dyDescent="0.25">
      <c r="A5586" t="s">
        <v>6603</v>
      </c>
      <c r="B5586" t="s">
        <v>4053</v>
      </c>
      <c r="C5586" t="s">
        <v>5975</v>
      </c>
      <c r="D5586" t="s">
        <v>3669</v>
      </c>
      <c r="E5586" t="s">
        <v>4033</v>
      </c>
      <c r="F5586">
        <v>0</v>
      </c>
      <c r="G5586">
        <v>0</v>
      </c>
    </row>
    <row r="5587" spans="1:7" hidden="1" x14ac:dyDescent="0.25">
      <c r="A5587" t="s">
        <v>6603</v>
      </c>
      <c r="B5587" t="s">
        <v>4053</v>
      </c>
      <c r="C5587" t="s">
        <v>5976</v>
      </c>
      <c r="D5587" t="s">
        <v>3670</v>
      </c>
      <c r="E5587" t="s">
        <v>4033</v>
      </c>
      <c r="F5587">
        <v>0</v>
      </c>
      <c r="G5587">
        <v>0</v>
      </c>
    </row>
    <row r="5588" spans="1:7" hidden="1" x14ac:dyDescent="0.25">
      <c r="A5588" t="s">
        <v>6603</v>
      </c>
      <c r="B5588" t="s">
        <v>4053</v>
      </c>
      <c r="C5588" t="s">
        <v>5720</v>
      </c>
      <c r="D5588" t="s">
        <v>3671</v>
      </c>
      <c r="E5588" t="s">
        <v>4033</v>
      </c>
      <c r="F5588">
        <v>1</v>
      </c>
      <c r="G5588">
        <v>73.290000000000006</v>
      </c>
    </row>
    <row r="5589" spans="1:7" hidden="1" x14ac:dyDescent="0.25">
      <c r="A5589" t="s">
        <v>6603</v>
      </c>
      <c r="B5589" t="s">
        <v>4053</v>
      </c>
      <c r="C5589" t="s">
        <v>5721</v>
      </c>
      <c r="D5589" t="s">
        <v>3673</v>
      </c>
      <c r="E5589" t="s">
        <v>4033</v>
      </c>
      <c r="F5589">
        <v>0</v>
      </c>
      <c r="G5589">
        <v>0</v>
      </c>
    </row>
    <row r="5590" spans="1:7" hidden="1" x14ac:dyDescent="0.25">
      <c r="A5590" t="s">
        <v>6603</v>
      </c>
      <c r="B5590" t="s">
        <v>4053</v>
      </c>
      <c r="C5590" t="s">
        <v>5722</v>
      </c>
      <c r="D5590" t="s">
        <v>3674</v>
      </c>
      <c r="E5590" t="s">
        <v>4033</v>
      </c>
      <c r="F5590">
        <v>0</v>
      </c>
      <c r="G5590">
        <v>0</v>
      </c>
    </row>
    <row r="5591" spans="1:7" hidden="1" x14ac:dyDescent="0.25">
      <c r="A5591" t="s">
        <v>6603</v>
      </c>
      <c r="B5591" t="s">
        <v>4028</v>
      </c>
      <c r="C5591" t="s">
        <v>5978</v>
      </c>
      <c r="D5591" t="s">
        <v>3680</v>
      </c>
      <c r="E5591" t="s">
        <v>4033</v>
      </c>
      <c r="F5591">
        <v>0</v>
      </c>
      <c r="G5591">
        <v>0</v>
      </c>
    </row>
    <row r="5592" spans="1:7" hidden="1" x14ac:dyDescent="0.25">
      <c r="A5592" t="s">
        <v>6603</v>
      </c>
      <c r="B5592" t="s">
        <v>4091</v>
      </c>
      <c r="C5592" t="s">
        <v>4663</v>
      </c>
      <c r="D5592" t="s">
        <v>3683</v>
      </c>
      <c r="E5592" t="s">
        <v>4033</v>
      </c>
      <c r="F5592">
        <v>0</v>
      </c>
      <c r="G5592">
        <v>0</v>
      </c>
    </row>
    <row r="5593" spans="1:7" hidden="1" x14ac:dyDescent="0.25">
      <c r="A5593" t="s">
        <v>6603</v>
      </c>
      <c r="B5593" t="s">
        <v>4091</v>
      </c>
      <c r="C5593" t="s">
        <v>4664</v>
      </c>
      <c r="D5593" t="s">
        <v>3684</v>
      </c>
      <c r="E5593" t="s">
        <v>4033</v>
      </c>
      <c r="F5593">
        <v>0</v>
      </c>
      <c r="G5593">
        <v>0</v>
      </c>
    </row>
    <row r="5594" spans="1:7" hidden="1" x14ac:dyDescent="0.25">
      <c r="A5594" t="s">
        <v>6603</v>
      </c>
      <c r="B5594" t="s">
        <v>4083</v>
      </c>
      <c r="C5594" t="s">
        <v>4333</v>
      </c>
      <c r="D5594" t="s">
        <v>3686</v>
      </c>
      <c r="E5594" t="s">
        <v>4033</v>
      </c>
      <c r="F5594">
        <v>5</v>
      </c>
      <c r="G5594">
        <v>9.35</v>
      </c>
    </row>
    <row r="5595" spans="1:7" hidden="1" x14ac:dyDescent="0.25">
      <c r="A5595" t="s">
        <v>6603</v>
      </c>
      <c r="B5595" t="s">
        <v>4037</v>
      </c>
      <c r="C5595" t="s">
        <v>4669</v>
      </c>
      <c r="D5595" t="s">
        <v>3695</v>
      </c>
      <c r="E5595" t="s">
        <v>4033</v>
      </c>
      <c r="F5595">
        <v>5</v>
      </c>
      <c r="G5595">
        <v>13.14</v>
      </c>
    </row>
    <row r="5596" spans="1:7" hidden="1" x14ac:dyDescent="0.25">
      <c r="A5596" t="s">
        <v>6603</v>
      </c>
      <c r="B5596" t="s">
        <v>4037</v>
      </c>
      <c r="C5596" t="s">
        <v>4672</v>
      </c>
      <c r="D5596" t="s">
        <v>3696</v>
      </c>
      <c r="E5596" t="s">
        <v>4033</v>
      </c>
      <c r="F5596">
        <v>0</v>
      </c>
      <c r="G5596">
        <v>0</v>
      </c>
    </row>
    <row r="5597" spans="1:7" hidden="1" x14ac:dyDescent="0.25">
      <c r="A5597" t="s">
        <v>6603</v>
      </c>
      <c r="B5597" t="s">
        <v>4391</v>
      </c>
      <c r="C5597" t="s">
        <v>4673</v>
      </c>
      <c r="D5597" t="s">
        <v>3697</v>
      </c>
      <c r="E5597" t="s">
        <v>4033</v>
      </c>
      <c r="F5597">
        <v>0</v>
      </c>
      <c r="G5597">
        <v>0</v>
      </c>
    </row>
    <row r="5598" spans="1:7" hidden="1" x14ac:dyDescent="0.25">
      <c r="A5598" t="s">
        <v>6603</v>
      </c>
      <c r="B5598" t="s">
        <v>4037</v>
      </c>
      <c r="C5598" t="s">
        <v>4675</v>
      </c>
      <c r="D5598" t="s">
        <v>3699</v>
      </c>
      <c r="E5598" t="s">
        <v>4033</v>
      </c>
      <c r="F5598">
        <v>0</v>
      </c>
      <c r="G5598">
        <v>0</v>
      </c>
    </row>
    <row r="5599" spans="1:7" hidden="1" x14ac:dyDescent="0.25">
      <c r="A5599" t="s">
        <v>6603</v>
      </c>
      <c r="B5599" t="s">
        <v>4042</v>
      </c>
      <c r="C5599" t="s">
        <v>4676</v>
      </c>
      <c r="D5599" t="s">
        <v>3705</v>
      </c>
      <c r="E5599" t="s">
        <v>4033</v>
      </c>
      <c r="F5599">
        <v>2</v>
      </c>
      <c r="G5599">
        <v>14.24</v>
      </c>
    </row>
    <row r="5600" spans="1:7" hidden="1" x14ac:dyDescent="0.25">
      <c r="A5600" t="s">
        <v>6603</v>
      </c>
      <c r="B5600" t="s">
        <v>4042</v>
      </c>
      <c r="C5600" t="s">
        <v>4677</v>
      </c>
      <c r="D5600" t="s">
        <v>3706</v>
      </c>
      <c r="E5600" t="s">
        <v>4033</v>
      </c>
      <c r="F5600">
        <v>0</v>
      </c>
      <c r="G5600">
        <v>0</v>
      </c>
    </row>
    <row r="5601" spans="1:7" hidden="1" x14ac:dyDescent="0.25">
      <c r="A5601" t="s">
        <v>6603</v>
      </c>
      <c r="B5601" t="s">
        <v>4042</v>
      </c>
      <c r="C5601" t="s">
        <v>4336</v>
      </c>
      <c r="D5601" t="s">
        <v>3710</v>
      </c>
      <c r="E5601" t="s">
        <v>4039</v>
      </c>
      <c r="F5601">
        <v>11</v>
      </c>
      <c r="G5601">
        <v>240.9</v>
      </c>
    </row>
    <row r="5602" spans="1:7" hidden="1" x14ac:dyDescent="0.25">
      <c r="A5602" t="s">
        <v>6603</v>
      </c>
      <c r="B5602" t="s">
        <v>4042</v>
      </c>
      <c r="C5602" t="s">
        <v>4337</v>
      </c>
      <c r="D5602" t="s">
        <v>3710</v>
      </c>
      <c r="E5602" t="s">
        <v>4338</v>
      </c>
      <c r="F5602">
        <v>0</v>
      </c>
      <c r="G5602">
        <v>0</v>
      </c>
    </row>
    <row r="5603" spans="1:7" hidden="1" x14ac:dyDescent="0.25">
      <c r="A5603" t="s">
        <v>6603</v>
      </c>
      <c r="B5603" t="s">
        <v>4042</v>
      </c>
      <c r="C5603" t="s">
        <v>4341</v>
      </c>
      <c r="D5603" t="s">
        <v>3711</v>
      </c>
      <c r="E5603" t="s">
        <v>4030</v>
      </c>
      <c r="F5603">
        <v>10</v>
      </c>
      <c r="G5603">
        <v>74</v>
      </c>
    </row>
    <row r="5604" spans="1:7" hidden="1" x14ac:dyDescent="0.25">
      <c r="A5604" t="s">
        <v>6603</v>
      </c>
      <c r="B5604" t="s">
        <v>4342</v>
      </c>
      <c r="C5604" t="s">
        <v>4343</v>
      </c>
      <c r="D5604" t="s">
        <v>3719</v>
      </c>
      <c r="E5604" t="s">
        <v>4030</v>
      </c>
      <c r="F5604">
        <v>3</v>
      </c>
      <c r="G5604">
        <v>105</v>
      </c>
    </row>
    <row r="5605" spans="1:7" hidden="1" x14ac:dyDescent="0.25">
      <c r="A5605" t="s">
        <v>6603</v>
      </c>
      <c r="B5605" t="s">
        <v>4166</v>
      </c>
      <c r="C5605" t="s">
        <v>5733</v>
      </c>
      <c r="D5605" t="s">
        <v>3725</v>
      </c>
      <c r="E5605" t="s">
        <v>4030</v>
      </c>
      <c r="F5605">
        <v>5</v>
      </c>
      <c r="G5605">
        <v>55.5</v>
      </c>
    </row>
    <row r="5606" spans="1:7" hidden="1" x14ac:dyDescent="0.25">
      <c r="A5606" t="s">
        <v>6603</v>
      </c>
      <c r="B5606" t="s">
        <v>4166</v>
      </c>
      <c r="C5606" t="s">
        <v>5735</v>
      </c>
      <c r="D5606" t="s">
        <v>3727</v>
      </c>
      <c r="E5606" t="s">
        <v>4030</v>
      </c>
      <c r="F5606">
        <v>7</v>
      </c>
      <c r="G5606">
        <v>76.959999999999994</v>
      </c>
    </row>
    <row r="5607" spans="1:7" hidden="1" x14ac:dyDescent="0.25">
      <c r="A5607" t="s">
        <v>6603</v>
      </c>
      <c r="B5607" t="s">
        <v>4053</v>
      </c>
      <c r="C5607" t="s">
        <v>5741</v>
      </c>
      <c r="D5607" t="s">
        <v>3735</v>
      </c>
      <c r="E5607" t="s">
        <v>4030</v>
      </c>
      <c r="F5607">
        <v>0</v>
      </c>
      <c r="G5607">
        <v>0</v>
      </c>
    </row>
    <row r="5608" spans="1:7" hidden="1" x14ac:dyDescent="0.25">
      <c r="A5608" t="s">
        <v>6603</v>
      </c>
      <c r="B5608" t="s">
        <v>4055</v>
      </c>
      <c r="C5608" t="s">
        <v>4344</v>
      </c>
      <c r="D5608" t="s">
        <v>4345</v>
      </c>
      <c r="E5608" t="s">
        <v>4033</v>
      </c>
      <c r="F5608">
        <v>7</v>
      </c>
      <c r="G5608">
        <v>39.200000000000003</v>
      </c>
    </row>
    <row r="5609" spans="1:7" hidden="1" x14ac:dyDescent="0.25">
      <c r="A5609" t="s">
        <v>6603</v>
      </c>
      <c r="B5609" t="s">
        <v>4053</v>
      </c>
      <c r="C5609" t="s">
        <v>5746</v>
      </c>
      <c r="D5609" t="s">
        <v>3741</v>
      </c>
      <c r="E5609" t="s">
        <v>4030</v>
      </c>
      <c r="F5609">
        <v>0</v>
      </c>
      <c r="G5609">
        <v>0</v>
      </c>
    </row>
    <row r="5610" spans="1:7" hidden="1" x14ac:dyDescent="0.25">
      <c r="A5610" t="s">
        <v>6603</v>
      </c>
      <c r="B5610" t="s">
        <v>4053</v>
      </c>
      <c r="C5610" t="s">
        <v>5747</v>
      </c>
      <c r="D5610" t="s">
        <v>3743</v>
      </c>
      <c r="E5610" t="s">
        <v>4093</v>
      </c>
      <c r="F5610">
        <v>0</v>
      </c>
      <c r="G5610">
        <v>0</v>
      </c>
    </row>
    <row r="5611" spans="1:7" hidden="1" x14ac:dyDescent="0.25">
      <c r="A5611" t="s">
        <v>6603</v>
      </c>
      <c r="B5611" t="s">
        <v>4122</v>
      </c>
      <c r="C5611" t="s">
        <v>4346</v>
      </c>
      <c r="D5611" t="s">
        <v>3745</v>
      </c>
      <c r="E5611" t="s">
        <v>4033</v>
      </c>
      <c r="F5611">
        <v>72</v>
      </c>
      <c r="G5611">
        <v>100.82</v>
      </c>
    </row>
    <row r="5612" spans="1:7" hidden="1" x14ac:dyDescent="0.25">
      <c r="A5612" t="s">
        <v>6603</v>
      </c>
      <c r="B5612" t="s">
        <v>4028</v>
      </c>
      <c r="C5612" t="s">
        <v>5982</v>
      </c>
      <c r="D5612" t="s">
        <v>3746</v>
      </c>
      <c r="E5612" t="s">
        <v>4030</v>
      </c>
      <c r="F5612">
        <v>0</v>
      </c>
      <c r="G5612">
        <v>0</v>
      </c>
    </row>
    <row r="5613" spans="1:7" hidden="1" x14ac:dyDescent="0.25">
      <c r="A5613" t="s">
        <v>6603</v>
      </c>
      <c r="B5613" t="s">
        <v>4053</v>
      </c>
      <c r="C5613" t="s">
        <v>5986</v>
      </c>
      <c r="D5613" t="s">
        <v>3762</v>
      </c>
      <c r="E5613" t="s">
        <v>4033</v>
      </c>
      <c r="F5613">
        <v>0</v>
      </c>
      <c r="G5613">
        <v>0</v>
      </c>
    </row>
    <row r="5614" spans="1:7" hidden="1" x14ac:dyDescent="0.25">
      <c r="A5614" t="s">
        <v>6603</v>
      </c>
      <c r="B5614" t="s">
        <v>4053</v>
      </c>
      <c r="C5614" t="s">
        <v>6686</v>
      </c>
      <c r="D5614" t="s">
        <v>3775</v>
      </c>
      <c r="E5614" t="s">
        <v>4544</v>
      </c>
      <c r="F5614">
        <v>0</v>
      </c>
      <c r="G5614">
        <v>0</v>
      </c>
    </row>
    <row r="5615" spans="1:7" hidden="1" x14ac:dyDescent="0.25">
      <c r="A5615" t="s">
        <v>6603</v>
      </c>
      <c r="B5615" t="s">
        <v>4028</v>
      </c>
      <c r="C5615" t="s">
        <v>4695</v>
      </c>
      <c r="D5615" t="s">
        <v>3788</v>
      </c>
      <c r="E5615" t="s">
        <v>4173</v>
      </c>
      <c r="F5615">
        <v>0</v>
      </c>
      <c r="G5615">
        <v>0</v>
      </c>
    </row>
    <row r="5616" spans="1:7" hidden="1" x14ac:dyDescent="0.25">
      <c r="A5616" t="s">
        <v>6603</v>
      </c>
      <c r="B5616" t="s">
        <v>4028</v>
      </c>
      <c r="C5616" t="s">
        <v>5764</v>
      </c>
      <c r="D5616" t="s">
        <v>3789</v>
      </c>
      <c r="E5616" t="s">
        <v>4173</v>
      </c>
      <c r="F5616">
        <v>0</v>
      </c>
      <c r="G5616">
        <v>0</v>
      </c>
    </row>
    <row r="5617" spans="1:7" hidden="1" x14ac:dyDescent="0.25">
      <c r="A5617" t="s">
        <v>6603</v>
      </c>
      <c r="B5617" t="s">
        <v>4053</v>
      </c>
      <c r="C5617" t="s">
        <v>6394</v>
      </c>
      <c r="D5617" t="s">
        <v>3790</v>
      </c>
      <c r="E5617" t="s">
        <v>4173</v>
      </c>
      <c r="F5617">
        <v>0</v>
      </c>
      <c r="G5617">
        <v>0</v>
      </c>
    </row>
    <row r="5618" spans="1:7" hidden="1" x14ac:dyDescent="0.25">
      <c r="A5618" t="s">
        <v>6603</v>
      </c>
      <c r="B5618" t="s">
        <v>4391</v>
      </c>
      <c r="C5618" t="s">
        <v>5765</v>
      </c>
      <c r="D5618" t="s">
        <v>3791</v>
      </c>
      <c r="E5618" t="s">
        <v>4033</v>
      </c>
      <c r="F5618">
        <v>0</v>
      </c>
      <c r="G5618">
        <v>0</v>
      </c>
    </row>
    <row r="5619" spans="1:7" hidden="1" x14ac:dyDescent="0.25">
      <c r="A5619" t="s">
        <v>6603</v>
      </c>
      <c r="B5619" t="s">
        <v>4053</v>
      </c>
      <c r="C5619" t="s">
        <v>5988</v>
      </c>
      <c r="D5619" t="s">
        <v>3795</v>
      </c>
      <c r="E5619" t="s">
        <v>4030</v>
      </c>
      <c r="F5619">
        <v>0</v>
      </c>
      <c r="G5619">
        <v>0</v>
      </c>
    </row>
    <row r="5620" spans="1:7" hidden="1" x14ac:dyDescent="0.25">
      <c r="A5620" t="s">
        <v>6603</v>
      </c>
      <c r="B5620" t="s">
        <v>4091</v>
      </c>
      <c r="C5620" t="s">
        <v>4697</v>
      </c>
      <c r="D5620" t="s">
        <v>3813</v>
      </c>
      <c r="E5620" t="s">
        <v>4033</v>
      </c>
      <c r="F5620">
        <v>0</v>
      </c>
      <c r="G5620">
        <v>0</v>
      </c>
    </row>
    <row r="5621" spans="1:7" hidden="1" x14ac:dyDescent="0.25">
      <c r="A5621" t="s">
        <v>6603</v>
      </c>
      <c r="B5621" t="s">
        <v>4091</v>
      </c>
      <c r="C5621" t="s">
        <v>5774</v>
      </c>
      <c r="D5621" t="s">
        <v>3814</v>
      </c>
      <c r="E5621" t="s">
        <v>4033</v>
      </c>
      <c r="F5621">
        <v>0</v>
      </c>
      <c r="G5621">
        <v>0</v>
      </c>
    </row>
    <row r="5622" spans="1:7" hidden="1" x14ac:dyDescent="0.25">
      <c r="A5622" t="s">
        <v>6603</v>
      </c>
      <c r="B5622" t="s">
        <v>4091</v>
      </c>
      <c r="C5622" t="s">
        <v>4699</v>
      </c>
      <c r="D5622" t="s">
        <v>3815</v>
      </c>
      <c r="E5622" t="s">
        <v>4033</v>
      </c>
      <c r="F5622">
        <v>0</v>
      </c>
      <c r="G5622">
        <v>0</v>
      </c>
    </row>
    <row r="5623" spans="1:7" hidden="1" x14ac:dyDescent="0.25">
      <c r="A5623" t="s">
        <v>6603</v>
      </c>
      <c r="B5623" t="s">
        <v>4091</v>
      </c>
      <c r="C5623" t="s">
        <v>5781</v>
      </c>
      <c r="D5623" t="s">
        <v>3821</v>
      </c>
      <c r="E5623" t="s">
        <v>4033</v>
      </c>
      <c r="F5623">
        <v>0</v>
      </c>
      <c r="G5623">
        <v>0</v>
      </c>
    </row>
    <row r="5624" spans="1:7" hidden="1" x14ac:dyDescent="0.25">
      <c r="A5624" t="s">
        <v>6603</v>
      </c>
      <c r="B5624" t="s">
        <v>4091</v>
      </c>
      <c r="C5624" t="s">
        <v>4896</v>
      </c>
      <c r="D5624" t="s">
        <v>3829</v>
      </c>
      <c r="E5624" t="s">
        <v>4033</v>
      </c>
      <c r="F5624">
        <v>0</v>
      </c>
      <c r="G5624">
        <v>0</v>
      </c>
    </row>
    <row r="5625" spans="1:7" hidden="1" x14ac:dyDescent="0.25">
      <c r="A5625" t="s">
        <v>6603</v>
      </c>
      <c r="B5625" t="s">
        <v>4391</v>
      </c>
      <c r="C5625" t="s">
        <v>4701</v>
      </c>
      <c r="D5625" t="s">
        <v>3832</v>
      </c>
      <c r="E5625" t="s">
        <v>4033</v>
      </c>
      <c r="F5625">
        <v>0</v>
      </c>
      <c r="G5625">
        <v>0</v>
      </c>
    </row>
    <row r="5626" spans="1:7" hidden="1" x14ac:dyDescent="0.25">
      <c r="A5626" t="s">
        <v>6603</v>
      </c>
      <c r="B5626" t="s">
        <v>4055</v>
      </c>
      <c r="C5626" t="s">
        <v>4351</v>
      </c>
      <c r="D5626" t="s">
        <v>3857</v>
      </c>
      <c r="E5626" t="s">
        <v>4033</v>
      </c>
      <c r="F5626">
        <v>10</v>
      </c>
      <c r="G5626">
        <v>19.5</v>
      </c>
    </row>
    <row r="5627" spans="1:7" hidden="1" x14ac:dyDescent="0.25">
      <c r="A5627" t="s">
        <v>6603</v>
      </c>
      <c r="B5627" t="s">
        <v>4055</v>
      </c>
      <c r="C5627" t="s">
        <v>5806</v>
      </c>
      <c r="D5627" t="s">
        <v>3858</v>
      </c>
      <c r="E5627" t="s">
        <v>4033</v>
      </c>
      <c r="F5627">
        <v>0</v>
      </c>
      <c r="G5627">
        <v>0</v>
      </c>
    </row>
    <row r="5628" spans="1:7" hidden="1" x14ac:dyDescent="0.25">
      <c r="A5628" t="s">
        <v>6603</v>
      </c>
      <c r="B5628" t="s">
        <v>4055</v>
      </c>
      <c r="C5628" t="s">
        <v>4352</v>
      </c>
      <c r="D5628" t="s">
        <v>3861</v>
      </c>
      <c r="E5628" t="s">
        <v>4033</v>
      </c>
      <c r="F5628">
        <v>0</v>
      </c>
      <c r="G5628">
        <v>0</v>
      </c>
    </row>
    <row r="5629" spans="1:7" hidden="1" x14ac:dyDescent="0.25">
      <c r="A5629" t="s">
        <v>6603</v>
      </c>
      <c r="B5629" t="s">
        <v>4037</v>
      </c>
      <c r="C5629" t="s">
        <v>4353</v>
      </c>
      <c r="D5629" t="s">
        <v>3863</v>
      </c>
      <c r="E5629" t="s">
        <v>4033</v>
      </c>
      <c r="F5629">
        <v>1</v>
      </c>
      <c r="G5629">
        <v>88.1</v>
      </c>
    </row>
    <row r="5630" spans="1:7" hidden="1" x14ac:dyDescent="0.25">
      <c r="A5630" t="s">
        <v>6603</v>
      </c>
      <c r="B5630" t="s">
        <v>4055</v>
      </c>
      <c r="C5630" t="s">
        <v>6687</v>
      </c>
      <c r="D5630" t="s">
        <v>6688</v>
      </c>
      <c r="E5630" t="s">
        <v>4033</v>
      </c>
      <c r="F5630">
        <v>0</v>
      </c>
      <c r="G5630">
        <v>0</v>
      </c>
    </row>
    <row r="5631" spans="1:7" hidden="1" x14ac:dyDescent="0.25">
      <c r="A5631" t="s">
        <v>6603</v>
      </c>
      <c r="B5631" t="s">
        <v>4055</v>
      </c>
      <c r="C5631" t="s">
        <v>6689</v>
      </c>
      <c r="D5631" t="s">
        <v>6690</v>
      </c>
      <c r="E5631" t="s">
        <v>4033</v>
      </c>
      <c r="F5631">
        <v>4</v>
      </c>
      <c r="G5631">
        <v>6.34</v>
      </c>
    </row>
    <row r="5632" spans="1:7" hidden="1" x14ac:dyDescent="0.25">
      <c r="A5632" t="s">
        <v>6603</v>
      </c>
      <c r="B5632" t="s">
        <v>4055</v>
      </c>
      <c r="C5632" t="s">
        <v>6691</v>
      </c>
      <c r="D5632" t="s">
        <v>6692</v>
      </c>
      <c r="E5632" t="s">
        <v>4033</v>
      </c>
      <c r="F5632">
        <v>4</v>
      </c>
      <c r="G5632">
        <v>7.6</v>
      </c>
    </row>
    <row r="5633" spans="1:7" hidden="1" x14ac:dyDescent="0.25">
      <c r="A5633" t="s">
        <v>6603</v>
      </c>
      <c r="B5633" t="s">
        <v>4055</v>
      </c>
      <c r="C5633" t="s">
        <v>6693</v>
      </c>
      <c r="D5633" t="s">
        <v>6694</v>
      </c>
      <c r="E5633" t="s">
        <v>4033</v>
      </c>
      <c r="F5633">
        <v>7</v>
      </c>
      <c r="G5633">
        <v>16.61</v>
      </c>
    </row>
    <row r="5634" spans="1:7" hidden="1" x14ac:dyDescent="0.25">
      <c r="A5634" t="s">
        <v>6603</v>
      </c>
      <c r="B5634" t="s">
        <v>4055</v>
      </c>
      <c r="C5634" t="s">
        <v>6695</v>
      </c>
      <c r="D5634" t="s">
        <v>6696</v>
      </c>
      <c r="E5634" t="s">
        <v>4033</v>
      </c>
      <c r="F5634">
        <v>7</v>
      </c>
      <c r="G5634">
        <v>13.3</v>
      </c>
    </row>
    <row r="5635" spans="1:7" hidden="1" x14ac:dyDescent="0.25">
      <c r="A5635" t="s">
        <v>6603</v>
      </c>
      <c r="B5635" t="s">
        <v>4055</v>
      </c>
      <c r="C5635" t="s">
        <v>6697</v>
      </c>
      <c r="D5635" t="s">
        <v>6698</v>
      </c>
      <c r="E5635" t="s">
        <v>4033</v>
      </c>
      <c r="F5635">
        <v>4</v>
      </c>
      <c r="G5635">
        <v>7.6</v>
      </c>
    </row>
    <row r="5636" spans="1:7" hidden="1" x14ac:dyDescent="0.25">
      <c r="A5636" t="s">
        <v>6603</v>
      </c>
      <c r="B5636" t="s">
        <v>4055</v>
      </c>
      <c r="C5636" t="s">
        <v>6699</v>
      </c>
      <c r="D5636" t="s">
        <v>6700</v>
      </c>
      <c r="E5636" t="s">
        <v>4033</v>
      </c>
      <c r="F5636">
        <v>13</v>
      </c>
      <c r="G5636">
        <v>23.53</v>
      </c>
    </row>
    <row r="5637" spans="1:7" hidden="1" x14ac:dyDescent="0.25">
      <c r="A5637" t="s">
        <v>6603</v>
      </c>
      <c r="B5637" t="s">
        <v>4055</v>
      </c>
      <c r="C5637" t="s">
        <v>6701</v>
      </c>
      <c r="D5637" t="s">
        <v>6702</v>
      </c>
      <c r="E5637" t="s">
        <v>4033</v>
      </c>
      <c r="F5637">
        <v>9</v>
      </c>
      <c r="G5637">
        <v>14.66</v>
      </c>
    </row>
    <row r="5638" spans="1:7" hidden="1" x14ac:dyDescent="0.25">
      <c r="A5638" t="s">
        <v>6603</v>
      </c>
      <c r="B5638" t="s">
        <v>4040</v>
      </c>
      <c r="C5638" t="s">
        <v>6703</v>
      </c>
      <c r="D5638" t="s">
        <v>6704</v>
      </c>
      <c r="E5638" t="s">
        <v>4033</v>
      </c>
      <c r="F5638">
        <v>0</v>
      </c>
      <c r="G5638">
        <v>0</v>
      </c>
    </row>
    <row r="5639" spans="1:7" hidden="1" x14ac:dyDescent="0.25">
      <c r="A5639" t="s">
        <v>6603</v>
      </c>
      <c r="B5639" t="s">
        <v>4040</v>
      </c>
      <c r="C5639" t="s">
        <v>6705</v>
      </c>
      <c r="D5639" t="s">
        <v>6706</v>
      </c>
      <c r="E5639" t="s">
        <v>4033</v>
      </c>
      <c r="F5639">
        <v>0</v>
      </c>
      <c r="G5639">
        <v>0</v>
      </c>
    </row>
    <row r="5640" spans="1:7" hidden="1" x14ac:dyDescent="0.25">
      <c r="A5640" t="s">
        <v>6603</v>
      </c>
      <c r="B5640" t="s">
        <v>4040</v>
      </c>
      <c r="C5640" t="s">
        <v>6707</v>
      </c>
      <c r="D5640" t="s">
        <v>6708</v>
      </c>
      <c r="E5640" t="s">
        <v>4033</v>
      </c>
      <c r="F5640">
        <v>0</v>
      </c>
      <c r="G5640">
        <v>0</v>
      </c>
    </row>
    <row r="5641" spans="1:7" hidden="1" x14ac:dyDescent="0.25">
      <c r="A5641" t="s">
        <v>6603</v>
      </c>
      <c r="B5641" t="s">
        <v>4040</v>
      </c>
      <c r="C5641" t="s">
        <v>6709</v>
      </c>
      <c r="D5641" t="s">
        <v>6710</v>
      </c>
      <c r="E5641" t="s">
        <v>4033</v>
      </c>
      <c r="F5641">
        <v>0</v>
      </c>
      <c r="G5641">
        <v>0</v>
      </c>
    </row>
    <row r="5642" spans="1:7" hidden="1" x14ac:dyDescent="0.25">
      <c r="A5642" t="s">
        <v>6603</v>
      </c>
      <c r="B5642" t="s">
        <v>4040</v>
      </c>
      <c r="C5642" t="s">
        <v>6711</v>
      </c>
      <c r="D5642" t="s">
        <v>6712</v>
      </c>
      <c r="E5642" t="s">
        <v>4033</v>
      </c>
      <c r="F5642">
        <v>0</v>
      </c>
      <c r="G5642">
        <v>0</v>
      </c>
    </row>
    <row r="5643" spans="1:7" hidden="1" x14ac:dyDescent="0.25">
      <c r="A5643" t="s">
        <v>6603</v>
      </c>
      <c r="B5643" t="s">
        <v>4040</v>
      </c>
      <c r="C5643" t="s">
        <v>6713</v>
      </c>
      <c r="D5643" t="s">
        <v>6714</v>
      </c>
      <c r="E5643" t="s">
        <v>4033</v>
      </c>
      <c r="F5643">
        <v>0</v>
      </c>
      <c r="G5643">
        <v>0</v>
      </c>
    </row>
    <row r="5644" spans="1:7" hidden="1" x14ac:dyDescent="0.25">
      <c r="A5644" t="s">
        <v>6603</v>
      </c>
      <c r="B5644" t="s">
        <v>4040</v>
      </c>
      <c r="C5644" t="s">
        <v>6715</v>
      </c>
      <c r="D5644" t="s">
        <v>6716</v>
      </c>
      <c r="E5644" t="s">
        <v>4033</v>
      </c>
      <c r="F5644">
        <v>0</v>
      </c>
      <c r="G5644">
        <v>0</v>
      </c>
    </row>
    <row r="5645" spans="1:7" hidden="1" x14ac:dyDescent="0.25">
      <c r="A5645" t="s">
        <v>6603</v>
      </c>
      <c r="B5645" t="s">
        <v>4040</v>
      </c>
      <c r="C5645" t="s">
        <v>6717</v>
      </c>
      <c r="D5645" t="s">
        <v>6718</v>
      </c>
      <c r="E5645" t="s">
        <v>4033</v>
      </c>
      <c r="F5645">
        <v>0</v>
      </c>
      <c r="G5645">
        <v>0</v>
      </c>
    </row>
    <row r="5646" spans="1:7" hidden="1" x14ac:dyDescent="0.25">
      <c r="A5646" t="s">
        <v>6603</v>
      </c>
      <c r="B5646" t="s">
        <v>4053</v>
      </c>
      <c r="C5646" t="s">
        <v>6400</v>
      </c>
      <c r="D5646" t="s">
        <v>3904</v>
      </c>
      <c r="E5646" t="s">
        <v>4030</v>
      </c>
      <c r="F5646">
        <v>0</v>
      </c>
      <c r="G5646">
        <v>0</v>
      </c>
    </row>
    <row r="5647" spans="1:7" hidden="1" x14ac:dyDescent="0.25">
      <c r="A5647" t="s">
        <v>6603</v>
      </c>
      <c r="B5647" t="s">
        <v>4053</v>
      </c>
      <c r="C5647" t="s">
        <v>6719</v>
      </c>
      <c r="D5647" t="s">
        <v>3906</v>
      </c>
      <c r="E5647" t="s">
        <v>4030</v>
      </c>
      <c r="F5647">
        <v>0</v>
      </c>
      <c r="G5647">
        <v>0</v>
      </c>
    </row>
    <row r="5648" spans="1:7" hidden="1" x14ac:dyDescent="0.25">
      <c r="A5648" t="s">
        <v>6603</v>
      </c>
      <c r="B5648" t="s">
        <v>4053</v>
      </c>
      <c r="C5648" t="s">
        <v>5817</v>
      </c>
      <c r="D5648" t="s">
        <v>3907</v>
      </c>
      <c r="E5648" t="s">
        <v>4030</v>
      </c>
      <c r="F5648">
        <v>0</v>
      </c>
      <c r="G5648">
        <v>0</v>
      </c>
    </row>
    <row r="5649" spans="1:7" hidden="1" x14ac:dyDescent="0.25">
      <c r="A5649" t="s">
        <v>6603</v>
      </c>
      <c r="B5649" t="s">
        <v>4042</v>
      </c>
      <c r="C5649" t="s">
        <v>4374</v>
      </c>
      <c r="D5649" t="s">
        <v>3916</v>
      </c>
      <c r="E5649" t="s">
        <v>4239</v>
      </c>
      <c r="F5649">
        <v>30</v>
      </c>
      <c r="G5649">
        <v>601.08000000000004</v>
      </c>
    </row>
    <row r="5650" spans="1:7" hidden="1" x14ac:dyDescent="0.25">
      <c r="A5650" t="s">
        <v>6603</v>
      </c>
      <c r="B5650" t="s">
        <v>4091</v>
      </c>
      <c r="C5650" t="s">
        <v>4706</v>
      </c>
      <c r="D5650" t="s">
        <v>3918</v>
      </c>
      <c r="E5650" t="s">
        <v>4033</v>
      </c>
      <c r="F5650">
        <v>0</v>
      </c>
      <c r="G5650">
        <v>0</v>
      </c>
    </row>
    <row r="5651" spans="1:7" hidden="1" x14ac:dyDescent="0.25">
      <c r="A5651" t="s">
        <v>6603</v>
      </c>
      <c r="B5651" t="s">
        <v>4091</v>
      </c>
      <c r="C5651" t="s">
        <v>4708</v>
      </c>
      <c r="D5651" t="s">
        <v>3919</v>
      </c>
      <c r="E5651" t="s">
        <v>4033</v>
      </c>
      <c r="F5651">
        <v>0</v>
      </c>
      <c r="G5651">
        <v>0</v>
      </c>
    </row>
    <row r="5652" spans="1:7" hidden="1" x14ac:dyDescent="0.25">
      <c r="A5652" t="s">
        <v>6603</v>
      </c>
      <c r="B5652" t="s">
        <v>4091</v>
      </c>
      <c r="C5652" t="s">
        <v>6720</v>
      </c>
      <c r="D5652" t="s">
        <v>3920</v>
      </c>
      <c r="E5652" t="s">
        <v>4033</v>
      </c>
      <c r="F5652">
        <v>0</v>
      </c>
      <c r="G5652">
        <v>0</v>
      </c>
    </row>
    <row r="5653" spans="1:7" hidden="1" x14ac:dyDescent="0.25">
      <c r="A5653" t="s">
        <v>6603</v>
      </c>
      <c r="B5653" t="s">
        <v>4091</v>
      </c>
      <c r="C5653" t="s">
        <v>6721</v>
      </c>
      <c r="D5653" t="s">
        <v>6722</v>
      </c>
      <c r="E5653" t="s">
        <v>4033</v>
      </c>
      <c r="F5653">
        <v>0</v>
      </c>
      <c r="G5653">
        <v>0</v>
      </c>
    </row>
    <row r="5654" spans="1:7" hidden="1" x14ac:dyDescent="0.25">
      <c r="A5654" t="s">
        <v>6603</v>
      </c>
      <c r="B5654" t="s">
        <v>4091</v>
      </c>
      <c r="C5654" t="s">
        <v>6723</v>
      </c>
      <c r="D5654" t="s">
        <v>6724</v>
      </c>
      <c r="E5654" t="s">
        <v>4033</v>
      </c>
      <c r="F5654">
        <v>0</v>
      </c>
      <c r="G5654">
        <v>0</v>
      </c>
    </row>
    <row r="5655" spans="1:7" hidden="1" x14ac:dyDescent="0.25">
      <c r="A5655" t="s">
        <v>6603</v>
      </c>
      <c r="B5655" t="s">
        <v>4091</v>
      </c>
      <c r="C5655" t="s">
        <v>6725</v>
      </c>
      <c r="D5655" t="s">
        <v>6726</v>
      </c>
      <c r="E5655" t="s">
        <v>4033</v>
      </c>
      <c r="F5655">
        <v>0</v>
      </c>
      <c r="G5655">
        <v>0</v>
      </c>
    </row>
    <row r="5656" spans="1:7" hidden="1" x14ac:dyDescent="0.25">
      <c r="A5656" t="s">
        <v>6603</v>
      </c>
      <c r="B5656" t="s">
        <v>4166</v>
      </c>
      <c r="C5656" t="s">
        <v>4710</v>
      </c>
      <c r="D5656" t="s">
        <v>3950</v>
      </c>
      <c r="E5656" t="s">
        <v>4030</v>
      </c>
      <c r="F5656">
        <v>0</v>
      </c>
      <c r="G5656">
        <v>0</v>
      </c>
    </row>
    <row r="5657" spans="1:7" hidden="1" x14ac:dyDescent="0.25">
      <c r="A5657" t="s">
        <v>6603</v>
      </c>
      <c r="B5657" t="s">
        <v>4037</v>
      </c>
      <c r="C5657" t="s">
        <v>5847</v>
      </c>
      <c r="D5657" t="s">
        <v>3959</v>
      </c>
      <c r="E5657" t="s">
        <v>4033</v>
      </c>
      <c r="F5657">
        <v>0</v>
      </c>
      <c r="G5657">
        <v>0</v>
      </c>
    </row>
    <row r="5658" spans="1:7" hidden="1" x14ac:dyDescent="0.25">
      <c r="A5658" t="s">
        <v>6603</v>
      </c>
      <c r="B5658" t="s">
        <v>4091</v>
      </c>
      <c r="C5658" t="s">
        <v>5848</v>
      </c>
      <c r="D5658" t="s">
        <v>3962</v>
      </c>
      <c r="E5658" t="s">
        <v>4033</v>
      </c>
      <c r="F5658">
        <v>0</v>
      </c>
      <c r="G5658">
        <v>0</v>
      </c>
    </row>
    <row r="5659" spans="1:7" hidden="1" x14ac:dyDescent="0.25">
      <c r="A5659" t="s">
        <v>6603</v>
      </c>
      <c r="B5659" t="s">
        <v>4091</v>
      </c>
      <c r="C5659" t="s">
        <v>5849</v>
      </c>
      <c r="D5659" t="s">
        <v>3982</v>
      </c>
      <c r="E5659" t="s">
        <v>4033</v>
      </c>
      <c r="F5659">
        <v>6</v>
      </c>
      <c r="G5659">
        <v>24.84</v>
      </c>
    </row>
    <row r="5660" spans="1:7" hidden="1" x14ac:dyDescent="0.25">
      <c r="A5660" t="s">
        <v>6603</v>
      </c>
      <c r="B5660" t="s">
        <v>4091</v>
      </c>
      <c r="C5660" t="s">
        <v>5850</v>
      </c>
      <c r="D5660" t="s">
        <v>3984</v>
      </c>
      <c r="E5660" t="s">
        <v>4033</v>
      </c>
      <c r="F5660">
        <v>2</v>
      </c>
      <c r="G5660">
        <v>8.2799999999999994</v>
      </c>
    </row>
    <row r="5661" spans="1:7" hidden="1" x14ac:dyDescent="0.25">
      <c r="A5661" t="s">
        <v>6603</v>
      </c>
      <c r="B5661" t="s">
        <v>4042</v>
      </c>
      <c r="C5661" t="s">
        <v>5858</v>
      </c>
      <c r="D5661" t="s">
        <v>4008</v>
      </c>
      <c r="E5661" t="s">
        <v>4033</v>
      </c>
      <c r="F5661">
        <v>0</v>
      </c>
      <c r="G5661">
        <v>0</v>
      </c>
    </row>
    <row r="5662" spans="1:7" hidden="1" x14ac:dyDescent="0.25">
      <c r="A5662" t="s">
        <v>6603</v>
      </c>
      <c r="B5662" t="s">
        <v>4042</v>
      </c>
      <c r="C5662" t="s">
        <v>4717</v>
      </c>
      <c r="D5662" t="s">
        <v>4010</v>
      </c>
      <c r="E5662" t="s">
        <v>4033</v>
      </c>
      <c r="F5662">
        <v>2</v>
      </c>
      <c r="G5662">
        <v>32.1</v>
      </c>
    </row>
    <row r="5663" spans="1:7" hidden="1" x14ac:dyDescent="0.25">
      <c r="A5663" t="s">
        <v>6603</v>
      </c>
      <c r="B5663" t="s">
        <v>4040</v>
      </c>
      <c r="C5663" t="s">
        <v>6727</v>
      </c>
      <c r="D5663" t="s">
        <v>6728</v>
      </c>
      <c r="E5663" t="s">
        <v>4033</v>
      </c>
      <c r="F5663">
        <v>2</v>
      </c>
      <c r="G5663">
        <v>5.18</v>
      </c>
    </row>
    <row r="5664" spans="1:7" hidden="1" x14ac:dyDescent="0.25">
      <c r="A5664" t="s">
        <v>6603</v>
      </c>
      <c r="B5664" t="s">
        <v>4040</v>
      </c>
      <c r="C5664" t="s">
        <v>6729</v>
      </c>
      <c r="D5664" t="s">
        <v>6730</v>
      </c>
      <c r="E5664" t="s">
        <v>4033</v>
      </c>
      <c r="F5664">
        <v>4</v>
      </c>
      <c r="G5664">
        <v>10.35</v>
      </c>
    </row>
    <row r="5665" spans="1:7" hidden="1" x14ac:dyDescent="0.25">
      <c r="A5665" t="s">
        <v>6603</v>
      </c>
      <c r="B5665" t="s">
        <v>4040</v>
      </c>
      <c r="C5665" t="s">
        <v>6731</v>
      </c>
      <c r="D5665" t="s">
        <v>6732</v>
      </c>
      <c r="E5665" t="s">
        <v>4033</v>
      </c>
      <c r="F5665">
        <v>3</v>
      </c>
      <c r="G5665">
        <v>7.2</v>
      </c>
    </row>
    <row r="5666" spans="1:7" hidden="1" x14ac:dyDescent="0.25">
      <c r="A5666" t="s">
        <v>6603</v>
      </c>
      <c r="B5666" t="s">
        <v>4391</v>
      </c>
      <c r="C5666" t="s">
        <v>4719</v>
      </c>
      <c r="D5666" t="s">
        <v>4017</v>
      </c>
      <c r="E5666" t="s">
        <v>4033</v>
      </c>
      <c r="F5666">
        <v>0</v>
      </c>
      <c r="G5666">
        <v>0</v>
      </c>
    </row>
    <row r="5667" spans="1:7" hidden="1" x14ac:dyDescent="0.25">
      <c r="A5667" t="s">
        <v>6603</v>
      </c>
      <c r="B5667" t="s">
        <v>4391</v>
      </c>
      <c r="C5667" t="s">
        <v>4912</v>
      </c>
      <c r="D5667" t="s">
        <v>4018</v>
      </c>
      <c r="E5667" t="s">
        <v>4033</v>
      </c>
      <c r="F5667">
        <v>0</v>
      </c>
      <c r="G5667">
        <v>0</v>
      </c>
    </row>
    <row r="5668" spans="1:7" hidden="1" x14ac:dyDescent="0.25">
      <c r="A5668" t="s">
        <v>6603</v>
      </c>
      <c r="B5668" t="s">
        <v>4391</v>
      </c>
      <c r="C5668" t="s">
        <v>4913</v>
      </c>
      <c r="D5668" t="s">
        <v>4019</v>
      </c>
      <c r="E5668" t="s">
        <v>4033</v>
      </c>
      <c r="F5668">
        <v>0</v>
      </c>
      <c r="G5668">
        <v>0</v>
      </c>
    </row>
    <row r="5669" spans="1:7" hidden="1" x14ac:dyDescent="0.25">
      <c r="A5669" t="s">
        <v>6733</v>
      </c>
      <c r="B5669" t="s">
        <v>4091</v>
      </c>
      <c r="C5669" t="s">
        <v>6734</v>
      </c>
      <c r="D5669" t="s">
        <v>1503</v>
      </c>
      <c r="E5669" t="s">
        <v>4033</v>
      </c>
      <c r="F5669">
        <v>6</v>
      </c>
      <c r="G5669">
        <v>3.3</v>
      </c>
    </row>
    <row r="5670" spans="1:7" hidden="1" x14ac:dyDescent="0.25">
      <c r="A5670" t="s">
        <v>6733</v>
      </c>
      <c r="B5670" t="s">
        <v>4091</v>
      </c>
      <c r="C5670" t="s">
        <v>6735</v>
      </c>
      <c r="D5670" t="s">
        <v>6736</v>
      </c>
      <c r="E5670" t="s">
        <v>4033</v>
      </c>
      <c r="F5670">
        <v>1</v>
      </c>
      <c r="G5670">
        <v>11.92</v>
      </c>
    </row>
    <row r="5671" spans="1:7" hidden="1" x14ac:dyDescent="0.25">
      <c r="A5671" t="s">
        <v>6733</v>
      </c>
      <c r="B5671" t="s">
        <v>4091</v>
      </c>
      <c r="C5671" t="s">
        <v>6737</v>
      </c>
      <c r="D5671" t="s">
        <v>1505</v>
      </c>
      <c r="E5671" t="s">
        <v>4033</v>
      </c>
      <c r="F5671">
        <v>3</v>
      </c>
      <c r="G5671">
        <v>111.99</v>
      </c>
    </row>
    <row r="5672" spans="1:7" hidden="1" x14ac:dyDescent="0.25">
      <c r="A5672" t="s">
        <v>6733</v>
      </c>
      <c r="B5672" t="s">
        <v>4042</v>
      </c>
      <c r="C5672" t="s">
        <v>4379</v>
      </c>
      <c r="D5672" t="s">
        <v>1546</v>
      </c>
      <c r="E5672" t="s">
        <v>4039</v>
      </c>
      <c r="F5672">
        <v>1</v>
      </c>
      <c r="G5672">
        <v>11.1</v>
      </c>
    </row>
    <row r="5673" spans="1:7" hidden="1" x14ac:dyDescent="0.25">
      <c r="A5673" t="s">
        <v>6733</v>
      </c>
      <c r="B5673" t="s">
        <v>4042</v>
      </c>
      <c r="C5673" t="s">
        <v>4048</v>
      </c>
      <c r="D5673" t="s">
        <v>1576</v>
      </c>
      <c r="E5673" t="s">
        <v>4033</v>
      </c>
      <c r="F5673">
        <v>103</v>
      </c>
      <c r="G5673">
        <v>708</v>
      </c>
    </row>
    <row r="5674" spans="1:7" hidden="1" x14ac:dyDescent="0.25">
      <c r="A5674" t="s">
        <v>6733</v>
      </c>
      <c r="B5674" t="s">
        <v>4042</v>
      </c>
      <c r="C5674" t="s">
        <v>4049</v>
      </c>
      <c r="D5674" t="s">
        <v>1578</v>
      </c>
      <c r="E5674" t="s">
        <v>4033</v>
      </c>
      <c r="F5674">
        <v>81</v>
      </c>
      <c r="G5674">
        <v>524.57000000000005</v>
      </c>
    </row>
    <row r="5675" spans="1:7" hidden="1" x14ac:dyDescent="0.25">
      <c r="A5675" t="s">
        <v>6733</v>
      </c>
      <c r="B5675" t="s">
        <v>4042</v>
      </c>
      <c r="C5675" t="s">
        <v>4050</v>
      </c>
      <c r="D5675" t="s">
        <v>1579</v>
      </c>
      <c r="E5675" t="s">
        <v>4033</v>
      </c>
      <c r="F5675">
        <v>10</v>
      </c>
      <c r="G5675">
        <v>40.04</v>
      </c>
    </row>
    <row r="5676" spans="1:7" hidden="1" x14ac:dyDescent="0.25">
      <c r="A5676" t="s">
        <v>6733</v>
      </c>
      <c r="B5676" t="s">
        <v>4055</v>
      </c>
      <c r="C5676" t="s">
        <v>6738</v>
      </c>
      <c r="D5676" t="s">
        <v>1636</v>
      </c>
      <c r="E5676" t="s">
        <v>4033</v>
      </c>
      <c r="F5676">
        <v>1</v>
      </c>
      <c r="G5676">
        <v>9.1199999999999992</v>
      </c>
    </row>
    <row r="5677" spans="1:7" hidden="1" x14ac:dyDescent="0.25">
      <c r="A5677" t="s">
        <v>6733</v>
      </c>
      <c r="B5677" t="s">
        <v>4055</v>
      </c>
      <c r="C5677" t="s">
        <v>4056</v>
      </c>
      <c r="D5677" t="s">
        <v>1642</v>
      </c>
      <c r="E5677" t="s">
        <v>4033</v>
      </c>
      <c r="F5677">
        <v>75</v>
      </c>
      <c r="G5677">
        <v>55.58</v>
      </c>
    </row>
    <row r="5678" spans="1:7" hidden="1" x14ac:dyDescent="0.25">
      <c r="A5678" t="s">
        <v>6733</v>
      </c>
      <c r="B5678" t="s">
        <v>4055</v>
      </c>
      <c r="C5678" t="s">
        <v>4057</v>
      </c>
      <c r="D5678" t="s">
        <v>1643</v>
      </c>
      <c r="E5678" t="s">
        <v>4033</v>
      </c>
      <c r="F5678">
        <v>2</v>
      </c>
      <c r="G5678">
        <v>1.6</v>
      </c>
    </row>
    <row r="5679" spans="1:7" hidden="1" x14ac:dyDescent="0.25">
      <c r="A5679" t="s">
        <v>6733</v>
      </c>
      <c r="B5679" t="s">
        <v>4058</v>
      </c>
      <c r="C5679" t="s">
        <v>4987</v>
      </c>
      <c r="D5679" t="s">
        <v>1702</v>
      </c>
      <c r="E5679" t="s">
        <v>4030</v>
      </c>
      <c r="F5679">
        <v>20</v>
      </c>
      <c r="G5679">
        <v>270</v>
      </c>
    </row>
    <row r="5680" spans="1:7" hidden="1" x14ac:dyDescent="0.25">
      <c r="A5680" t="s">
        <v>6733</v>
      </c>
      <c r="B5680" t="s">
        <v>4058</v>
      </c>
      <c r="C5680" t="s">
        <v>4988</v>
      </c>
      <c r="D5680" t="s">
        <v>1703</v>
      </c>
      <c r="E5680" t="s">
        <v>4030</v>
      </c>
      <c r="F5680">
        <v>20</v>
      </c>
      <c r="G5680">
        <v>270</v>
      </c>
    </row>
    <row r="5681" spans="1:7" hidden="1" x14ac:dyDescent="0.25">
      <c r="A5681" t="s">
        <v>6733</v>
      </c>
      <c r="B5681" t="s">
        <v>4058</v>
      </c>
      <c r="C5681" t="s">
        <v>4989</v>
      </c>
      <c r="D5681" t="s">
        <v>1704</v>
      </c>
      <c r="E5681" t="s">
        <v>4030</v>
      </c>
      <c r="F5681">
        <v>20</v>
      </c>
      <c r="G5681">
        <v>270</v>
      </c>
    </row>
    <row r="5682" spans="1:7" hidden="1" x14ac:dyDescent="0.25">
      <c r="A5682" t="s">
        <v>6733</v>
      </c>
      <c r="B5682" t="s">
        <v>4058</v>
      </c>
      <c r="C5682" t="s">
        <v>4990</v>
      </c>
      <c r="D5682" t="s">
        <v>1705</v>
      </c>
      <c r="E5682" t="s">
        <v>4030</v>
      </c>
      <c r="F5682">
        <v>20</v>
      </c>
      <c r="G5682">
        <v>270</v>
      </c>
    </row>
    <row r="5683" spans="1:7" hidden="1" x14ac:dyDescent="0.25">
      <c r="A5683" t="s">
        <v>6733</v>
      </c>
      <c r="B5683" t="s">
        <v>4058</v>
      </c>
      <c r="C5683" t="s">
        <v>4991</v>
      </c>
      <c r="D5683" t="s">
        <v>1706</v>
      </c>
      <c r="E5683" t="s">
        <v>4030</v>
      </c>
      <c r="F5683">
        <v>20</v>
      </c>
      <c r="G5683">
        <v>270</v>
      </c>
    </row>
    <row r="5684" spans="1:7" hidden="1" x14ac:dyDescent="0.25">
      <c r="A5684" t="s">
        <v>6733</v>
      </c>
      <c r="B5684" t="s">
        <v>4058</v>
      </c>
      <c r="C5684" t="s">
        <v>4992</v>
      </c>
      <c r="D5684" t="s">
        <v>1707</v>
      </c>
      <c r="E5684" t="s">
        <v>4030</v>
      </c>
      <c r="F5684">
        <v>40</v>
      </c>
      <c r="G5684">
        <v>540</v>
      </c>
    </row>
    <row r="5685" spans="1:7" hidden="1" x14ac:dyDescent="0.25">
      <c r="A5685" t="s">
        <v>6733</v>
      </c>
      <c r="B5685" t="s">
        <v>4055</v>
      </c>
      <c r="C5685" t="s">
        <v>4061</v>
      </c>
      <c r="D5685" t="s">
        <v>1796</v>
      </c>
      <c r="E5685" t="s">
        <v>4033</v>
      </c>
      <c r="F5685">
        <v>14</v>
      </c>
      <c r="G5685">
        <v>62.51</v>
      </c>
    </row>
    <row r="5686" spans="1:7" hidden="1" x14ac:dyDescent="0.25">
      <c r="A5686" t="s">
        <v>6733</v>
      </c>
      <c r="B5686" t="s">
        <v>4055</v>
      </c>
      <c r="C5686" t="s">
        <v>5040</v>
      </c>
      <c r="D5686" t="s">
        <v>1854</v>
      </c>
      <c r="E5686" t="s">
        <v>4033</v>
      </c>
      <c r="F5686">
        <v>35</v>
      </c>
      <c r="G5686">
        <v>355.63</v>
      </c>
    </row>
    <row r="5687" spans="1:7" hidden="1" x14ac:dyDescent="0.25">
      <c r="A5687" t="s">
        <v>6733</v>
      </c>
      <c r="B5687" t="s">
        <v>4055</v>
      </c>
      <c r="C5687" t="s">
        <v>4067</v>
      </c>
      <c r="D5687" t="s">
        <v>1858</v>
      </c>
      <c r="E5687" t="s">
        <v>4033</v>
      </c>
      <c r="F5687">
        <v>37</v>
      </c>
      <c r="G5687">
        <v>106.19</v>
      </c>
    </row>
    <row r="5688" spans="1:7" hidden="1" x14ac:dyDescent="0.25">
      <c r="A5688" t="s">
        <v>6733</v>
      </c>
      <c r="B5688" t="s">
        <v>4055</v>
      </c>
      <c r="C5688" t="s">
        <v>4068</v>
      </c>
      <c r="D5688" t="s">
        <v>1859</v>
      </c>
      <c r="E5688" t="s">
        <v>4033</v>
      </c>
      <c r="F5688">
        <v>15</v>
      </c>
      <c r="G5688">
        <v>46.5</v>
      </c>
    </row>
    <row r="5689" spans="1:7" hidden="1" x14ac:dyDescent="0.25">
      <c r="A5689" t="s">
        <v>6733</v>
      </c>
      <c r="B5689" t="s">
        <v>4055</v>
      </c>
      <c r="C5689" t="s">
        <v>4072</v>
      </c>
      <c r="D5689" t="s">
        <v>1868</v>
      </c>
      <c r="E5689" t="s">
        <v>4033</v>
      </c>
      <c r="F5689">
        <v>1</v>
      </c>
      <c r="G5689">
        <v>69.650000000000006</v>
      </c>
    </row>
    <row r="5690" spans="1:7" hidden="1" x14ac:dyDescent="0.25">
      <c r="A5690" t="s">
        <v>6733</v>
      </c>
      <c r="B5690" t="s">
        <v>4055</v>
      </c>
      <c r="C5690" t="s">
        <v>5045</v>
      </c>
      <c r="D5690" t="s">
        <v>1875</v>
      </c>
      <c r="E5690" t="s">
        <v>4033</v>
      </c>
      <c r="F5690">
        <v>10</v>
      </c>
      <c r="G5690">
        <v>28.47</v>
      </c>
    </row>
    <row r="5691" spans="1:7" hidden="1" x14ac:dyDescent="0.25">
      <c r="A5691" t="s">
        <v>6733</v>
      </c>
      <c r="B5691" t="s">
        <v>4055</v>
      </c>
      <c r="C5691" t="s">
        <v>4073</v>
      </c>
      <c r="D5691" t="s">
        <v>1876</v>
      </c>
      <c r="E5691" t="s">
        <v>4033</v>
      </c>
      <c r="F5691">
        <v>7</v>
      </c>
      <c r="G5691">
        <v>19.36</v>
      </c>
    </row>
    <row r="5692" spans="1:7" hidden="1" x14ac:dyDescent="0.25">
      <c r="A5692" t="s">
        <v>6733</v>
      </c>
      <c r="B5692" t="s">
        <v>4055</v>
      </c>
      <c r="C5692" t="s">
        <v>4074</v>
      </c>
      <c r="D5692" t="s">
        <v>1878</v>
      </c>
      <c r="E5692" t="s">
        <v>4033</v>
      </c>
      <c r="F5692">
        <v>9</v>
      </c>
      <c r="G5692">
        <v>225.9</v>
      </c>
    </row>
    <row r="5693" spans="1:7" hidden="1" x14ac:dyDescent="0.25">
      <c r="A5693" t="s">
        <v>6733</v>
      </c>
      <c r="B5693" t="s">
        <v>4091</v>
      </c>
      <c r="C5693" t="s">
        <v>4757</v>
      </c>
      <c r="D5693" t="s">
        <v>4758</v>
      </c>
      <c r="E5693" t="s">
        <v>4033</v>
      </c>
      <c r="F5693">
        <v>2</v>
      </c>
      <c r="G5693">
        <v>5.72</v>
      </c>
    </row>
    <row r="5694" spans="1:7" hidden="1" x14ac:dyDescent="0.25">
      <c r="A5694" t="s">
        <v>6733</v>
      </c>
      <c r="B5694" t="s">
        <v>4055</v>
      </c>
      <c r="C5694" t="s">
        <v>4080</v>
      </c>
      <c r="D5694" t="s">
        <v>1910</v>
      </c>
      <c r="E5694" t="s">
        <v>4033</v>
      </c>
      <c r="F5694">
        <v>139</v>
      </c>
      <c r="G5694">
        <v>51.55</v>
      </c>
    </row>
    <row r="5695" spans="1:7" hidden="1" x14ac:dyDescent="0.25">
      <c r="A5695" t="s">
        <v>6733</v>
      </c>
      <c r="B5695" t="s">
        <v>4042</v>
      </c>
      <c r="C5695" t="s">
        <v>4081</v>
      </c>
      <c r="D5695" t="s">
        <v>1911</v>
      </c>
      <c r="E5695" t="s">
        <v>4033</v>
      </c>
      <c r="F5695">
        <v>7</v>
      </c>
      <c r="G5695">
        <v>113.54</v>
      </c>
    </row>
    <row r="5696" spans="1:7" hidden="1" x14ac:dyDescent="0.25">
      <c r="A5696" t="s">
        <v>6733</v>
      </c>
      <c r="B5696" t="s">
        <v>4042</v>
      </c>
      <c r="C5696" t="s">
        <v>4089</v>
      </c>
      <c r="D5696" t="s">
        <v>2078</v>
      </c>
      <c r="E5696" t="s">
        <v>4033</v>
      </c>
      <c r="F5696">
        <v>75</v>
      </c>
      <c r="G5696">
        <v>84.82</v>
      </c>
    </row>
    <row r="5697" spans="1:7" hidden="1" x14ac:dyDescent="0.25">
      <c r="A5697" t="s">
        <v>6733</v>
      </c>
      <c r="B5697" t="s">
        <v>4042</v>
      </c>
      <c r="C5697" t="s">
        <v>4090</v>
      </c>
      <c r="D5697" t="s">
        <v>2079</v>
      </c>
      <c r="E5697" t="s">
        <v>4033</v>
      </c>
      <c r="F5697">
        <v>50</v>
      </c>
      <c r="G5697">
        <v>35.57</v>
      </c>
    </row>
    <row r="5698" spans="1:7" hidden="1" x14ac:dyDescent="0.25">
      <c r="A5698" t="s">
        <v>6733</v>
      </c>
      <c r="B5698" t="s">
        <v>4055</v>
      </c>
      <c r="C5698" t="s">
        <v>4421</v>
      </c>
      <c r="D5698" t="s">
        <v>2116</v>
      </c>
      <c r="E5698" t="s">
        <v>4033</v>
      </c>
      <c r="F5698">
        <v>120</v>
      </c>
      <c r="G5698">
        <v>699.66</v>
      </c>
    </row>
    <row r="5699" spans="1:7" hidden="1" x14ac:dyDescent="0.25">
      <c r="A5699" t="s">
        <v>6733</v>
      </c>
      <c r="B5699" t="s">
        <v>4055</v>
      </c>
      <c r="C5699" t="s">
        <v>6739</v>
      </c>
      <c r="D5699" t="s">
        <v>6740</v>
      </c>
      <c r="E5699" t="s">
        <v>4033</v>
      </c>
      <c r="F5699">
        <v>2</v>
      </c>
      <c r="G5699">
        <v>2.08</v>
      </c>
    </row>
    <row r="5700" spans="1:7" hidden="1" x14ac:dyDescent="0.25">
      <c r="A5700" t="s">
        <v>6733</v>
      </c>
      <c r="B5700" t="s">
        <v>4055</v>
      </c>
      <c r="C5700" t="s">
        <v>5098</v>
      </c>
      <c r="D5700" t="s">
        <v>2121</v>
      </c>
      <c r="E5700" t="s">
        <v>4033</v>
      </c>
      <c r="F5700">
        <v>20</v>
      </c>
      <c r="G5700">
        <v>107.8</v>
      </c>
    </row>
    <row r="5701" spans="1:7" hidden="1" x14ac:dyDescent="0.25">
      <c r="A5701" t="s">
        <v>6733</v>
      </c>
      <c r="B5701" t="s">
        <v>4107</v>
      </c>
      <c r="C5701" t="s">
        <v>4108</v>
      </c>
      <c r="D5701" t="s">
        <v>2122</v>
      </c>
      <c r="E5701" t="s">
        <v>4033</v>
      </c>
      <c r="F5701">
        <v>6</v>
      </c>
      <c r="G5701">
        <v>21.36</v>
      </c>
    </row>
    <row r="5702" spans="1:7" hidden="1" x14ac:dyDescent="0.25">
      <c r="A5702" t="s">
        <v>6733</v>
      </c>
      <c r="B5702" t="s">
        <v>4055</v>
      </c>
      <c r="C5702" t="s">
        <v>4109</v>
      </c>
      <c r="D5702" t="s">
        <v>2123</v>
      </c>
      <c r="E5702" t="s">
        <v>4033</v>
      </c>
      <c r="F5702">
        <v>55</v>
      </c>
      <c r="G5702">
        <v>330.19</v>
      </c>
    </row>
    <row r="5703" spans="1:7" hidden="1" x14ac:dyDescent="0.25">
      <c r="A5703" t="s">
        <v>6733</v>
      </c>
      <c r="B5703" t="s">
        <v>4091</v>
      </c>
      <c r="C5703" t="s">
        <v>5099</v>
      </c>
      <c r="D5703" t="s">
        <v>2124</v>
      </c>
      <c r="E5703" t="s">
        <v>4033</v>
      </c>
      <c r="F5703">
        <v>7</v>
      </c>
      <c r="G5703">
        <v>137.38999999999999</v>
      </c>
    </row>
    <row r="5704" spans="1:7" hidden="1" x14ac:dyDescent="0.25">
      <c r="A5704" t="s">
        <v>6733</v>
      </c>
      <c r="B5704" t="s">
        <v>4055</v>
      </c>
      <c r="C5704" t="s">
        <v>5100</v>
      </c>
      <c r="D5704" t="s">
        <v>2125</v>
      </c>
      <c r="E5704" t="s">
        <v>4033</v>
      </c>
      <c r="F5704">
        <v>11</v>
      </c>
      <c r="G5704">
        <v>359.37</v>
      </c>
    </row>
    <row r="5705" spans="1:7" hidden="1" x14ac:dyDescent="0.25">
      <c r="A5705" t="s">
        <v>6733</v>
      </c>
      <c r="B5705" t="s">
        <v>4091</v>
      </c>
      <c r="C5705" t="s">
        <v>5876</v>
      </c>
      <c r="D5705" t="s">
        <v>2128</v>
      </c>
      <c r="E5705" t="s">
        <v>4033</v>
      </c>
      <c r="F5705">
        <v>11</v>
      </c>
      <c r="G5705">
        <v>5.5</v>
      </c>
    </row>
    <row r="5706" spans="1:7" hidden="1" x14ac:dyDescent="0.25">
      <c r="A5706" t="s">
        <v>6733</v>
      </c>
      <c r="B5706" t="s">
        <v>4091</v>
      </c>
      <c r="C5706" t="s">
        <v>5877</v>
      </c>
      <c r="D5706" t="s">
        <v>5878</v>
      </c>
      <c r="E5706" t="s">
        <v>4033</v>
      </c>
      <c r="F5706">
        <v>8</v>
      </c>
      <c r="G5706">
        <v>8.61</v>
      </c>
    </row>
    <row r="5707" spans="1:7" hidden="1" x14ac:dyDescent="0.25">
      <c r="A5707" t="s">
        <v>6733</v>
      </c>
      <c r="B5707" t="s">
        <v>4055</v>
      </c>
      <c r="C5707" t="s">
        <v>4110</v>
      </c>
      <c r="D5707" t="s">
        <v>2129</v>
      </c>
      <c r="E5707" t="s">
        <v>4033</v>
      </c>
      <c r="F5707">
        <v>4</v>
      </c>
      <c r="G5707">
        <v>216.6</v>
      </c>
    </row>
    <row r="5708" spans="1:7" hidden="1" x14ac:dyDescent="0.25">
      <c r="A5708" t="s">
        <v>6733</v>
      </c>
      <c r="B5708" t="s">
        <v>4064</v>
      </c>
      <c r="C5708" t="s">
        <v>6741</v>
      </c>
      <c r="D5708" t="s">
        <v>6742</v>
      </c>
      <c r="E5708" t="s">
        <v>4033</v>
      </c>
      <c r="F5708">
        <v>3</v>
      </c>
      <c r="G5708">
        <v>95.55</v>
      </c>
    </row>
    <row r="5709" spans="1:7" hidden="1" x14ac:dyDescent="0.25">
      <c r="A5709" t="s">
        <v>6733</v>
      </c>
      <c r="B5709" t="s">
        <v>4064</v>
      </c>
      <c r="C5709" t="s">
        <v>4115</v>
      </c>
      <c r="D5709" t="s">
        <v>2219</v>
      </c>
      <c r="E5709" t="s">
        <v>4033</v>
      </c>
      <c r="F5709">
        <v>100</v>
      </c>
      <c r="G5709">
        <v>1229</v>
      </c>
    </row>
    <row r="5710" spans="1:7" hidden="1" x14ac:dyDescent="0.25">
      <c r="A5710" t="s">
        <v>6733</v>
      </c>
      <c r="B5710" t="s">
        <v>4064</v>
      </c>
      <c r="C5710" t="s">
        <v>4771</v>
      </c>
      <c r="D5710" t="s">
        <v>4772</v>
      </c>
      <c r="E5710" t="s">
        <v>4033</v>
      </c>
      <c r="F5710">
        <v>10</v>
      </c>
      <c r="G5710">
        <v>294.18</v>
      </c>
    </row>
    <row r="5711" spans="1:7" hidden="1" x14ac:dyDescent="0.25">
      <c r="A5711" t="s">
        <v>6733</v>
      </c>
      <c r="B5711" t="s">
        <v>4064</v>
      </c>
      <c r="C5711" t="s">
        <v>5210</v>
      </c>
      <c r="D5711" t="s">
        <v>2258</v>
      </c>
      <c r="E5711" t="s">
        <v>4033</v>
      </c>
      <c r="F5711">
        <v>6</v>
      </c>
      <c r="G5711">
        <v>290.99</v>
      </c>
    </row>
    <row r="5712" spans="1:7" hidden="1" x14ac:dyDescent="0.25">
      <c r="A5712" t="s">
        <v>6733</v>
      </c>
      <c r="B5712" t="s">
        <v>4064</v>
      </c>
      <c r="C5712" t="s">
        <v>4432</v>
      </c>
      <c r="D5712" t="s">
        <v>2259</v>
      </c>
      <c r="E5712" t="s">
        <v>4033</v>
      </c>
      <c r="F5712">
        <v>4</v>
      </c>
      <c r="G5712">
        <v>193.99</v>
      </c>
    </row>
    <row r="5713" spans="1:7" hidden="1" x14ac:dyDescent="0.25">
      <c r="A5713" t="s">
        <v>6733</v>
      </c>
      <c r="B5713" t="s">
        <v>4064</v>
      </c>
      <c r="C5713" t="s">
        <v>4773</v>
      </c>
      <c r="D5713" t="s">
        <v>2260</v>
      </c>
      <c r="E5713" t="s">
        <v>4033</v>
      </c>
      <c r="F5713">
        <v>4</v>
      </c>
      <c r="G5713">
        <v>189.35</v>
      </c>
    </row>
    <row r="5714" spans="1:7" hidden="1" x14ac:dyDescent="0.25">
      <c r="A5714" t="s">
        <v>6733</v>
      </c>
      <c r="B5714" t="s">
        <v>4064</v>
      </c>
      <c r="C5714" t="s">
        <v>4438</v>
      </c>
      <c r="D5714" t="s">
        <v>2269</v>
      </c>
      <c r="E5714" t="s">
        <v>4033</v>
      </c>
      <c r="F5714">
        <v>2</v>
      </c>
      <c r="G5714">
        <v>89.72</v>
      </c>
    </row>
    <row r="5715" spans="1:7" hidden="1" x14ac:dyDescent="0.25">
      <c r="A5715" t="s">
        <v>6733</v>
      </c>
      <c r="B5715" t="s">
        <v>4064</v>
      </c>
      <c r="C5715" t="s">
        <v>4439</v>
      </c>
      <c r="D5715" t="s">
        <v>2271</v>
      </c>
      <c r="E5715" t="s">
        <v>4033</v>
      </c>
      <c r="F5715">
        <v>2</v>
      </c>
      <c r="G5715">
        <v>88.6</v>
      </c>
    </row>
    <row r="5716" spans="1:7" hidden="1" x14ac:dyDescent="0.25">
      <c r="A5716" t="s">
        <v>6733</v>
      </c>
      <c r="B5716" t="s">
        <v>4064</v>
      </c>
      <c r="C5716" t="s">
        <v>5214</v>
      </c>
      <c r="D5716" t="s">
        <v>2272</v>
      </c>
      <c r="E5716" t="s">
        <v>4033</v>
      </c>
      <c r="F5716">
        <v>2</v>
      </c>
      <c r="G5716">
        <v>85.78</v>
      </c>
    </row>
    <row r="5717" spans="1:7" hidden="1" x14ac:dyDescent="0.25">
      <c r="A5717" t="s">
        <v>6733</v>
      </c>
      <c r="B5717" t="s">
        <v>4064</v>
      </c>
      <c r="C5717" t="s">
        <v>5215</v>
      </c>
      <c r="D5717" t="s">
        <v>2273</v>
      </c>
      <c r="E5717" t="s">
        <v>4033</v>
      </c>
      <c r="F5717">
        <v>2</v>
      </c>
      <c r="G5717">
        <v>85.78</v>
      </c>
    </row>
    <row r="5718" spans="1:7" hidden="1" x14ac:dyDescent="0.25">
      <c r="A5718" t="s">
        <v>6733</v>
      </c>
      <c r="B5718" t="s">
        <v>4064</v>
      </c>
      <c r="C5718" t="s">
        <v>5225</v>
      </c>
      <c r="D5718" t="s">
        <v>2288</v>
      </c>
      <c r="E5718" t="s">
        <v>4033</v>
      </c>
      <c r="F5718">
        <v>0</v>
      </c>
      <c r="G5718">
        <v>0</v>
      </c>
    </row>
    <row r="5719" spans="1:7" hidden="1" x14ac:dyDescent="0.25">
      <c r="A5719" t="s">
        <v>6733</v>
      </c>
      <c r="B5719" t="s">
        <v>4064</v>
      </c>
      <c r="C5719" t="s">
        <v>5236</v>
      </c>
      <c r="D5719" t="s">
        <v>2299</v>
      </c>
      <c r="E5719" t="s">
        <v>4033</v>
      </c>
      <c r="F5719">
        <v>0</v>
      </c>
      <c r="G5719">
        <v>0</v>
      </c>
    </row>
    <row r="5720" spans="1:7" hidden="1" x14ac:dyDescent="0.25">
      <c r="A5720" t="s">
        <v>6733</v>
      </c>
      <c r="B5720" t="s">
        <v>4064</v>
      </c>
      <c r="C5720" t="s">
        <v>5242</v>
      </c>
      <c r="D5720" t="s">
        <v>2305</v>
      </c>
      <c r="E5720" t="s">
        <v>4033</v>
      </c>
      <c r="F5720">
        <v>0</v>
      </c>
      <c r="G5720">
        <v>0</v>
      </c>
    </row>
    <row r="5721" spans="1:7" hidden="1" x14ac:dyDescent="0.25">
      <c r="A5721" t="s">
        <v>6733</v>
      </c>
      <c r="B5721" t="s">
        <v>4064</v>
      </c>
      <c r="C5721" t="s">
        <v>5246</v>
      </c>
      <c r="D5721" t="s">
        <v>2309</v>
      </c>
      <c r="E5721" t="s">
        <v>4033</v>
      </c>
      <c r="F5721">
        <v>8</v>
      </c>
      <c r="G5721">
        <v>59.84</v>
      </c>
    </row>
    <row r="5722" spans="1:7" hidden="1" x14ac:dyDescent="0.25">
      <c r="A5722" t="s">
        <v>6733</v>
      </c>
      <c r="B5722" t="s">
        <v>4091</v>
      </c>
      <c r="C5722" t="s">
        <v>6743</v>
      </c>
      <c r="D5722" t="s">
        <v>6744</v>
      </c>
      <c r="E5722" t="s">
        <v>4033</v>
      </c>
      <c r="F5722">
        <v>14</v>
      </c>
      <c r="G5722">
        <v>179</v>
      </c>
    </row>
    <row r="5723" spans="1:7" hidden="1" x14ac:dyDescent="0.25">
      <c r="A5723" t="s">
        <v>6733</v>
      </c>
      <c r="B5723" t="s">
        <v>4091</v>
      </c>
      <c r="C5723" t="s">
        <v>6052</v>
      </c>
      <c r="D5723" t="s">
        <v>6053</v>
      </c>
      <c r="E5723" t="s">
        <v>4033</v>
      </c>
      <c r="F5723">
        <v>16</v>
      </c>
      <c r="G5723">
        <v>340.93</v>
      </c>
    </row>
    <row r="5724" spans="1:7" hidden="1" x14ac:dyDescent="0.25">
      <c r="A5724" t="s">
        <v>6733</v>
      </c>
      <c r="B5724" t="s">
        <v>4091</v>
      </c>
      <c r="C5724" t="s">
        <v>6054</v>
      </c>
      <c r="D5724" t="s">
        <v>6055</v>
      </c>
      <c r="E5724" t="s">
        <v>4033</v>
      </c>
      <c r="F5724">
        <v>3</v>
      </c>
      <c r="G5724">
        <v>38.97</v>
      </c>
    </row>
    <row r="5725" spans="1:7" hidden="1" x14ac:dyDescent="0.25">
      <c r="A5725" t="s">
        <v>6733</v>
      </c>
      <c r="B5725" t="s">
        <v>4122</v>
      </c>
      <c r="C5725" t="s">
        <v>4124</v>
      </c>
      <c r="D5725" t="s">
        <v>2339</v>
      </c>
      <c r="E5725" t="s">
        <v>4033</v>
      </c>
      <c r="F5725">
        <v>3</v>
      </c>
      <c r="G5725">
        <v>82.92</v>
      </c>
    </row>
    <row r="5726" spans="1:7" hidden="1" x14ac:dyDescent="0.25">
      <c r="A5726" t="s">
        <v>6733</v>
      </c>
      <c r="B5726" t="s">
        <v>4122</v>
      </c>
      <c r="C5726" t="s">
        <v>4129</v>
      </c>
      <c r="D5726" t="s">
        <v>2349</v>
      </c>
      <c r="E5726" t="s">
        <v>4033</v>
      </c>
      <c r="F5726">
        <v>50</v>
      </c>
      <c r="G5726">
        <v>45.84</v>
      </c>
    </row>
    <row r="5727" spans="1:7" hidden="1" x14ac:dyDescent="0.25">
      <c r="A5727" t="s">
        <v>6733</v>
      </c>
      <c r="B5727" t="s">
        <v>4055</v>
      </c>
      <c r="C5727" t="s">
        <v>4130</v>
      </c>
      <c r="D5727" t="s">
        <v>2350</v>
      </c>
      <c r="E5727" t="s">
        <v>4033</v>
      </c>
      <c r="F5727">
        <v>50</v>
      </c>
      <c r="G5727">
        <v>42.5</v>
      </c>
    </row>
    <row r="5728" spans="1:7" hidden="1" x14ac:dyDescent="0.25">
      <c r="A5728" t="s">
        <v>6733</v>
      </c>
      <c r="B5728" t="s">
        <v>4055</v>
      </c>
      <c r="C5728" t="s">
        <v>4131</v>
      </c>
      <c r="D5728" t="s">
        <v>2351</v>
      </c>
      <c r="E5728" t="s">
        <v>4033</v>
      </c>
      <c r="F5728">
        <v>56</v>
      </c>
      <c r="G5728">
        <v>31.53</v>
      </c>
    </row>
    <row r="5729" spans="1:7" hidden="1" x14ac:dyDescent="0.25">
      <c r="A5729" t="s">
        <v>6733</v>
      </c>
      <c r="B5729" t="s">
        <v>4055</v>
      </c>
      <c r="C5729" t="s">
        <v>4132</v>
      </c>
      <c r="D5729" t="s">
        <v>2352</v>
      </c>
      <c r="E5729" t="s">
        <v>4033</v>
      </c>
      <c r="F5729">
        <v>279</v>
      </c>
      <c r="G5729">
        <v>154.65</v>
      </c>
    </row>
    <row r="5730" spans="1:7" hidden="1" x14ac:dyDescent="0.25">
      <c r="A5730" t="s">
        <v>6733</v>
      </c>
      <c r="B5730" t="s">
        <v>4055</v>
      </c>
      <c r="C5730" t="s">
        <v>4452</v>
      </c>
      <c r="D5730" t="s">
        <v>2354</v>
      </c>
      <c r="E5730" t="s">
        <v>4033</v>
      </c>
      <c r="F5730">
        <v>10</v>
      </c>
      <c r="G5730">
        <v>77.5</v>
      </c>
    </row>
    <row r="5731" spans="1:7" hidden="1" x14ac:dyDescent="0.25">
      <c r="A5731" t="s">
        <v>6733</v>
      </c>
      <c r="B5731" t="s">
        <v>4055</v>
      </c>
      <c r="C5731" t="s">
        <v>5274</v>
      </c>
      <c r="D5731" t="s">
        <v>2365</v>
      </c>
      <c r="E5731" t="s">
        <v>4033</v>
      </c>
      <c r="F5731">
        <v>15</v>
      </c>
      <c r="G5731">
        <v>44.24</v>
      </c>
    </row>
    <row r="5732" spans="1:7" hidden="1" x14ac:dyDescent="0.25">
      <c r="A5732" t="s">
        <v>6733</v>
      </c>
      <c r="B5732" t="s">
        <v>4166</v>
      </c>
      <c r="C5732" t="s">
        <v>5276</v>
      </c>
      <c r="D5732" t="s">
        <v>2368</v>
      </c>
      <c r="E5732" t="s">
        <v>4033</v>
      </c>
      <c r="F5732">
        <v>8</v>
      </c>
      <c r="G5732">
        <v>20.09</v>
      </c>
    </row>
    <row r="5733" spans="1:7" hidden="1" x14ac:dyDescent="0.25">
      <c r="A5733" t="s">
        <v>6733</v>
      </c>
      <c r="B5733" t="s">
        <v>4055</v>
      </c>
      <c r="C5733" t="s">
        <v>4136</v>
      </c>
      <c r="D5733" t="s">
        <v>2374</v>
      </c>
      <c r="E5733" t="s">
        <v>4033</v>
      </c>
      <c r="F5733">
        <v>45</v>
      </c>
      <c r="G5733">
        <v>490.5</v>
      </c>
    </row>
    <row r="5734" spans="1:7" hidden="1" x14ac:dyDescent="0.25">
      <c r="A5734" t="s">
        <v>6733</v>
      </c>
      <c r="B5734" t="s">
        <v>4055</v>
      </c>
      <c r="C5734" t="s">
        <v>4137</v>
      </c>
      <c r="D5734" t="s">
        <v>2375</v>
      </c>
      <c r="E5734" t="s">
        <v>4033</v>
      </c>
      <c r="F5734">
        <v>46</v>
      </c>
      <c r="G5734">
        <v>501.24</v>
      </c>
    </row>
    <row r="5735" spans="1:7" hidden="1" x14ac:dyDescent="0.25">
      <c r="A5735" t="s">
        <v>6733</v>
      </c>
      <c r="B5735" t="s">
        <v>4055</v>
      </c>
      <c r="C5735" t="s">
        <v>4461</v>
      </c>
      <c r="D5735" t="s">
        <v>2388</v>
      </c>
      <c r="E5735" t="s">
        <v>4033</v>
      </c>
      <c r="F5735">
        <v>50</v>
      </c>
      <c r="G5735">
        <v>11</v>
      </c>
    </row>
    <row r="5736" spans="1:7" hidden="1" x14ac:dyDescent="0.25">
      <c r="A5736" t="s">
        <v>6733</v>
      </c>
      <c r="B5736" t="s">
        <v>4055</v>
      </c>
      <c r="C5736" t="s">
        <v>4462</v>
      </c>
      <c r="D5736" t="s">
        <v>2389</v>
      </c>
      <c r="E5736" t="s">
        <v>4033</v>
      </c>
      <c r="F5736">
        <v>120</v>
      </c>
      <c r="G5736">
        <v>26.91</v>
      </c>
    </row>
    <row r="5737" spans="1:7" hidden="1" x14ac:dyDescent="0.25">
      <c r="A5737" t="s">
        <v>6733</v>
      </c>
      <c r="B5737" t="s">
        <v>4091</v>
      </c>
      <c r="C5737" t="s">
        <v>4464</v>
      </c>
      <c r="D5737" t="s">
        <v>4465</v>
      </c>
      <c r="E5737" t="s">
        <v>4033</v>
      </c>
      <c r="F5737">
        <v>5</v>
      </c>
      <c r="G5737">
        <v>72.900000000000006</v>
      </c>
    </row>
    <row r="5738" spans="1:7" hidden="1" x14ac:dyDescent="0.25">
      <c r="A5738" t="s">
        <v>6733</v>
      </c>
      <c r="B5738" t="s">
        <v>4091</v>
      </c>
      <c r="C5738" t="s">
        <v>6437</v>
      </c>
      <c r="D5738" t="s">
        <v>2400</v>
      </c>
      <c r="E5738" t="s">
        <v>4033</v>
      </c>
      <c r="F5738">
        <v>10</v>
      </c>
      <c r="G5738">
        <v>425.51</v>
      </c>
    </row>
    <row r="5739" spans="1:7" hidden="1" x14ac:dyDescent="0.25">
      <c r="A5739" t="s">
        <v>6733</v>
      </c>
      <c r="B5739" t="s">
        <v>4055</v>
      </c>
      <c r="C5739" t="s">
        <v>4141</v>
      </c>
      <c r="D5739" t="s">
        <v>2424</v>
      </c>
      <c r="E5739" t="s">
        <v>4033</v>
      </c>
      <c r="F5739">
        <v>18</v>
      </c>
      <c r="G5739">
        <v>78.02</v>
      </c>
    </row>
    <row r="5740" spans="1:7" hidden="1" x14ac:dyDescent="0.25">
      <c r="A5740" t="s">
        <v>6733</v>
      </c>
      <c r="B5740" t="s">
        <v>4055</v>
      </c>
      <c r="C5740" t="s">
        <v>4142</v>
      </c>
      <c r="D5740" t="s">
        <v>2425</v>
      </c>
      <c r="E5740" t="s">
        <v>4033</v>
      </c>
      <c r="F5740">
        <v>18</v>
      </c>
      <c r="G5740">
        <v>75.599999999999994</v>
      </c>
    </row>
    <row r="5741" spans="1:7" hidden="1" x14ac:dyDescent="0.25">
      <c r="A5741" t="s">
        <v>6733</v>
      </c>
      <c r="B5741" t="s">
        <v>4055</v>
      </c>
      <c r="C5741" t="s">
        <v>4143</v>
      </c>
      <c r="D5741" t="s">
        <v>2426</v>
      </c>
      <c r="E5741" t="s">
        <v>4033</v>
      </c>
      <c r="F5741">
        <v>11</v>
      </c>
      <c r="G5741">
        <v>31.28</v>
      </c>
    </row>
    <row r="5742" spans="1:7" hidden="1" x14ac:dyDescent="0.25">
      <c r="A5742" t="s">
        <v>6733</v>
      </c>
      <c r="B5742" t="s">
        <v>4055</v>
      </c>
      <c r="C5742" t="s">
        <v>4144</v>
      </c>
      <c r="D5742" t="s">
        <v>2427</v>
      </c>
      <c r="E5742" t="s">
        <v>4033</v>
      </c>
      <c r="F5742">
        <v>4</v>
      </c>
      <c r="G5742">
        <v>9.11</v>
      </c>
    </row>
    <row r="5743" spans="1:7" hidden="1" x14ac:dyDescent="0.25">
      <c r="A5743" t="s">
        <v>6733</v>
      </c>
      <c r="B5743" t="s">
        <v>4055</v>
      </c>
      <c r="C5743" t="s">
        <v>4145</v>
      </c>
      <c r="D5743" t="s">
        <v>4146</v>
      </c>
      <c r="E5743" t="s">
        <v>4033</v>
      </c>
      <c r="F5743">
        <v>24</v>
      </c>
      <c r="G5743">
        <v>54.28</v>
      </c>
    </row>
    <row r="5744" spans="1:7" hidden="1" x14ac:dyDescent="0.25">
      <c r="A5744" t="s">
        <v>6733</v>
      </c>
      <c r="B5744" t="s">
        <v>4055</v>
      </c>
      <c r="C5744" t="s">
        <v>4147</v>
      </c>
      <c r="D5744" t="s">
        <v>2428</v>
      </c>
      <c r="E5744" t="s">
        <v>4033</v>
      </c>
      <c r="F5744">
        <v>2</v>
      </c>
      <c r="G5744">
        <v>4.7699999999999996</v>
      </c>
    </row>
    <row r="5745" spans="1:7" hidden="1" x14ac:dyDescent="0.25">
      <c r="A5745" t="s">
        <v>6733</v>
      </c>
      <c r="B5745" t="s">
        <v>4055</v>
      </c>
      <c r="C5745" t="s">
        <v>4149</v>
      </c>
      <c r="D5745" t="s">
        <v>2430</v>
      </c>
      <c r="E5745" t="s">
        <v>4033</v>
      </c>
      <c r="F5745">
        <v>3</v>
      </c>
      <c r="G5745">
        <v>6.7</v>
      </c>
    </row>
    <row r="5746" spans="1:7" hidden="1" x14ac:dyDescent="0.25">
      <c r="A5746" t="s">
        <v>6733</v>
      </c>
      <c r="B5746" t="s">
        <v>4055</v>
      </c>
      <c r="C5746" t="s">
        <v>4468</v>
      </c>
      <c r="D5746" t="s">
        <v>2438</v>
      </c>
      <c r="E5746" t="s">
        <v>4033</v>
      </c>
      <c r="F5746">
        <v>25</v>
      </c>
      <c r="G5746">
        <v>137.69</v>
      </c>
    </row>
    <row r="5747" spans="1:7" hidden="1" x14ac:dyDescent="0.25">
      <c r="A5747" t="s">
        <v>6733</v>
      </c>
      <c r="B5747" t="s">
        <v>4055</v>
      </c>
      <c r="C5747" t="s">
        <v>4469</v>
      </c>
      <c r="D5747" t="s">
        <v>2439</v>
      </c>
      <c r="E5747" t="s">
        <v>4033</v>
      </c>
      <c r="F5747">
        <v>10</v>
      </c>
      <c r="G5747">
        <v>66.86</v>
      </c>
    </row>
    <row r="5748" spans="1:7" hidden="1" x14ac:dyDescent="0.25">
      <c r="A5748" t="s">
        <v>6733</v>
      </c>
      <c r="B5748" t="s">
        <v>4055</v>
      </c>
      <c r="C5748" t="s">
        <v>4151</v>
      </c>
      <c r="D5748" t="s">
        <v>2440</v>
      </c>
      <c r="E5748" t="s">
        <v>4033</v>
      </c>
      <c r="F5748">
        <v>8</v>
      </c>
      <c r="G5748">
        <v>60</v>
      </c>
    </row>
    <row r="5749" spans="1:7" hidden="1" x14ac:dyDescent="0.25">
      <c r="A5749" t="s">
        <v>6733</v>
      </c>
      <c r="B5749" t="s">
        <v>4055</v>
      </c>
      <c r="C5749" t="s">
        <v>4152</v>
      </c>
      <c r="D5749" t="s">
        <v>2441</v>
      </c>
      <c r="E5749" t="s">
        <v>4033</v>
      </c>
      <c r="F5749">
        <v>80</v>
      </c>
      <c r="G5749">
        <v>166.91</v>
      </c>
    </row>
    <row r="5750" spans="1:7" hidden="1" x14ac:dyDescent="0.25">
      <c r="A5750" t="s">
        <v>6733</v>
      </c>
      <c r="B5750" t="s">
        <v>4040</v>
      </c>
      <c r="C5750" t="s">
        <v>4471</v>
      </c>
      <c r="D5750" t="s">
        <v>2444</v>
      </c>
      <c r="E5750" t="s">
        <v>4033</v>
      </c>
      <c r="F5750">
        <v>2</v>
      </c>
      <c r="G5750">
        <v>45.87</v>
      </c>
    </row>
    <row r="5751" spans="1:7" hidden="1" x14ac:dyDescent="0.25">
      <c r="A5751" t="s">
        <v>6733</v>
      </c>
      <c r="B5751" t="s">
        <v>4091</v>
      </c>
      <c r="C5751" t="s">
        <v>5304</v>
      </c>
      <c r="D5751" t="s">
        <v>2492</v>
      </c>
      <c r="E5751" t="s">
        <v>4033</v>
      </c>
      <c r="F5751">
        <v>9</v>
      </c>
      <c r="G5751">
        <v>26.86</v>
      </c>
    </row>
    <row r="5752" spans="1:7" hidden="1" x14ac:dyDescent="0.25">
      <c r="A5752" t="s">
        <v>6733</v>
      </c>
      <c r="B5752" t="s">
        <v>4091</v>
      </c>
      <c r="C5752" t="s">
        <v>5305</v>
      </c>
      <c r="D5752" t="s">
        <v>2493</v>
      </c>
      <c r="E5752" t="s">
        <v>4033</v>
      </c>
      <c r="F5752">
        <v>7</v>
      </c>
      <c r="G5752">
        <v>21.56</v>
      </c>
    </row>
    <row r="5753" spans="1:7" hidden="1" x14ac:dyDescent="0.25">
      <c r="A5753" t="s">
        <v>6733</v>
      </c>
      <c r="B5753" t="s">
        <v>4091</v>
      </c>
      <c r="C5753" t="s">
        <v>4481</v>
      </c>
      <c r="D5753" t="s">
        <v>2524</v>
      </c>
      <c r="E5753" t="s">
        <v>4033</v>
      </c>
      <c r="F5753">
        <v>2</v>
      </c>
      <c r="G5753">
        <v>88.88</v>
      </c>
    </row>
    <row r="5754" spans="1:7" hidden="1" x14ac:dyDescent="0.25">
      <c r="A5754" t="s">
        <v>6733</v>
      </c>
      <c r="B5754" t="s">
        <v>4091</v>
      </c>
      <c r="C5754" t="s">
        <v>4482</v>
      </c>
      <c r="D5754" t="s">
        <v>2525</v>
      </c>
      <c r="E5754" t="s">
        <v>4033</v>
      </c>
      <c r="F5754">
        <v>3</v>
      </c>
      <c r="G5754">
        <v>156.61000000000001</v>
      </c>
    </row>
    <row r="5755" spans="1:7" hidden="1" x14ac:dyDescent="0.25">
      <c r="A5755" t="s">
        <v>6733</v>
      </c>
      <c r="B5755" t="s">
        <v>4166</v>
      </c>
      <c r="C5755" t="s">
        <v>4167</v>
      </c>
      <c r="D5755" t="s">
        <v>2529</v>
      </c>
      <c r="E5755" t="s">
        <v>4030</v>
      </c>
      <c r="F5755">
        <v>88</v>
      </c>
      <c r="G5755">
        <v>372.76</v>
      </c>
    </row>
    <row r="5756" spans="1:7" hidden="1" x14ac:dyDescent="0.25">
      <c r="A5756" t="s">
        <v>6733</v>
      </c>
      <c r="B5756" t="s">
        <v>4166</v>
      </c>
      <c r="C5756" t="s">
        <v>4169</v>
      </c>
      <c r="D5756" t="s">
        <v>2531</v>
      </c>
      <c r="E5756" t="s">
        <v>4030</v>
      </c>
      <c r="F5756">
        <v>6</v>
      </c>
      <c r="G5756">
        <v>5.73</v>
      </c>
    </row>
    <row r="5757" spans="1:7" hidden="1" x14ac:dyDescent="0.25">
      <c r="A5757" t="s">
        <v>6733</v>
      </c>
      <c r="B5757" t="s">
        <v>4234</v>
      </c>
      <c r="C5757" t="s">
        <v>6363</v>
      </c>
      <c r="D5757" t="s">
        <v>2596</v>
      </c>
      <c r="E5757" t="s">
        <v>4033</v>
      </c>
      <c r="F5757">
        <v>2</v>
      </c>
      <c r="G5757">
        <v>7</v>
      </c>
    </row>
    <row r="5758" spans="1:7" hidden="1" x14ac:dyDescent="0.25">
      <c r="A5758" t="s">
        <v>6733</v>
      </c>
      <c r="B5758" t="s">
        <v>4042</v>
      </c>
      <c r="C5758" t="s">
        <v>4171</v>
      </c>
      <c r="D5758" t="s">
        <v>2607</v>
      </c>
      <c r="E5758" t="s">
        <v>4033</v>
      </c>
      <c r="F5758">
        <v>111</v>
      </c>
      <c r="G5758">
        <v>177.85</v>
      </c>
    </row>
    <row r="5759" spans="1:7" hidden="1" x14ac:dyDescent="0.25">
      <c r="A5759" t="s">
        <v>6733</v>
      </c>
      <c r="B5759" t="s">
        <v>4091</v>
      </c>
      <c r="C5759" t="s">
        <v>6269</v>
      </c>
      <c r="D5759" t="s">
        <v>6270</v>
      </c>
      <c r="E5759" t="s">
        <v>4033</v>
      </c>
      <c r="F5759">
        <v>5</v>
      </c>
      <c r="G5759">
        <v>64.569999999999993</v>
      </c>
    </row>
    <row r="5760" spans="1:7" hidden="1" x14ac:dyDescent="0.25">
      <c r="A5760" t="s">
        <v>6733</v>
      </c>
      <c r="B5760" t="s">
        <v>4091</v>
      </c>
      <c r="C5760" t="s">
        <v>5363</v>
      </c>
      <c r="D5760" t="s">
        <v>2620</v>
      </c>
      <c r="E5760" t="s">
        <v>4033</v>
      </c>
      <c r="F5760">
        <v>1</v>
      </c>
      <c r="G5760">
        <v>18.100000000000001</v>
      </c>
    </row>
    <row r="5761" spans="1:7" hidden="1" x14ac:dyDescent="0.25">
      <c r="A5761" t="s">
        <v>6733</v>
      </c>
      <c r="B5761" t="s">
        <v>4091</v>
      </c>
      <c r="C5761" t="s">
        <v>4497</v>
      </c>
      <c r="D5761" t="s">
        <v>2624</v>
      </c>
      <c r="E5761" t="s">
        <v>4033</v>
      </c>
      <c r="F5761">
        <v>2</v>
      </c>
      <c r="G5761">
        <v>27.48</v>
      </c>
    </row>
    <row r="5762" spans="1:7" hidden="1" x14ac:dyDescent="0.25">
      <c r="A5762" t="s">
        <v>6733</v>
      </c>
      <c r="B5762" t="s">
        <v>4091</v>
      </c>
      <c r="C5762" t="s">
        <v>4498</v>
      </c>
      <c r="D5762" t="s">
        <v>2626</v>
      </c>
      <c r="E5762" t="s">
        <v>4033</v>
      </c>
      <c r="F5762">
        <v>2</v>
      </c>
      <c r="G5762">
        <v>123.36</v>
      </c>
    </row>
    <row r="5763" spans="1:7" hidden="1" x14ac:dyDescent="0.25">
      <c r="A5763" t="s">
        <v>6733</v>
      </c>
      <c r="B5763" t="s">
        <v>4091</v>
      </c>
      <c r="C5763" t="s">
        <v>5374</v>
      </c>
      <c r="D5763" t="s">
        <v>2635</v>
      </c>
      <c r="E5763" t="s">
        <v>4033</v>
      </c>
      <c r="F5763">
        <v>2</v>
      </c>
      <c r="G5763">
        <v>64.11</v>
      </c>
    </row>
    <row r="5764" spans="1:7" hidden="1" x14ac:dyDescent="0.25">
      <c r="A5764" t="s">
        <v>6733</v>
      </c>
      <c r="B5764" t="s">
        <v>4091</v>
      </c>
      <c r="C5764" t="s">
        <v>5378</v>
      </c>
      <c r="D5764" t="s">
        <v>2639</v>
      </c>
      <c r="E5764" t="s">
        <v>4033</v>
      </c>
      <c r="F5764">
        <v>1</v>
      </c>
      <c r="G5764">
        <v>3.48</v>
      </c>
    </row>
    <row r="5765" spans="1:7" hidden="1" x14ac:dyDescent="0.25">
      <c r="A5765" t="s">
        <v>6733</v>
      </c>
      <c r="B5765" t="s">
        <v>4091</v>
      </c>
      <c r="C5765" t="s">
        <v>5379</v>
      </c>
      <c r="D5765" t="s">
        <v>2640</v>
      </c>
      <c r="E5765" t="s">
        <v>4033</v>
      </c>
      <c r="F5765">
        <v>2</v>
      </c>
      <c r="G5765">
        <v>7.03</v>
      </c>
    </row>
    <row r="5766" spans="1:7" hidden="1" x14ac:dyDescent="0.25">
      <c r="A5766" t="s">
        <v>6733</v>
      </c>
      <c r="B5766" t="s">
        <v>4091</v>
      </c>
      <c r="C5766" t="s">
        <v>5381</v>
      </c>
      <c r="D5766" t="s">
        <v>2642</v>
      </c>
      <c r="E5766" t="s">
        <v>4033</v>
      </c>
      <c r="F5766">
        <v>1</v>
      </c>
      <c r="G5766">
        <v>4.03</v>
      </c>
    </row>
    <row r="5767" spans="1:7" hidden="1" x14ac:dyDescent="0.25">
      <c r="A5767" t="s">
        <v>6733</v>
      </c>
      <c r="B5767" t="s">
        <v>4042</v>
      </c>
      <c r="C5767" t="s">
        <v>4175</v>
      </c>
      <c r="D5767" t="s">
        <v>2646</v>
      </c>
      <c r="E5767" t="s">
        <v>4033</v>
      </c>
      <c r="F5767">
        <v>38</v>
      </c>
      <c r="G5767">
        <v>944.82</v>
      </c>
    </row>
    <row r="5768" spans="1:7" hidden="1" x14ac:dyDescent="0.25">
      <c r="A5768" t="s">
        <v>6733</v>
      </c>
      <c r="B5768" t="s">
        <v>4042</v>
      </c>
      <c r="C5768" t="s">
        <v>4176</v>
      </c>
      <c r="D5768" t="s">
        <v>2648</v>
      </c>
      <c r="E5768" t="s">
        <v>4033</v>
      </c>
      <c r="F5768">
        <v>10</v>
      </c>
      <c r="G5768">
        <v>258.79000000000002</v>
      </c>
    </row>
    <row r="5769" spans="1:7" hidden="1" x14ac:dyDescent="0.25">
      <c r="A5769" t="s">
        <v>6733</v>
      </c>
      <c r="B5769" t="s">
        <v>4058</v>
      </c>
      <c r="C5769" t="s">
        <v>6745</v>
      </c>
      <c r="D5769" t="s">
        <v>6746</v>
      </c>
      <c r="E5769" t="s">
        <v>4033</v>
      </c>
      <c r="F5769">
        <v>50</v>
      </c>
      <c r="G5769">
        <v>119</v>
      </c>
    </row>
    <row r="5770" spans="1:7" hidden="1" x14ac:dyDescent="0.25">
      <c r="A5770" t="s">
        <v>6733</v>
      </c>
      <c r="B5770" t="s">
        <v>4055</v>
      </c>
      <c r="C5770" t="s">
        <v>4177</v>
      </c>
      <c r="D5770" t="s">
        <v>2678</v>
      </c>
      <c r="E5770" t="s">
        <v>4033</v>
      </c>
      <c r="F5770">
        <v>4</v>
      </c>
      <c r="G5770">
        <v>9.4700000000000006</v>
      </c>
    </row>
    <row r="5771" spans="1:7" hidden="1" x14ac:dyDescent="0.25">
      <c r="A5771" t="s">
        <v>6733</v>
      </c>
      <c r="B5771" t="s">
        <v>4028</v>
      </c>
      <c r="C5771" t="s">
        <v>4178</v>
      </c>
      <c r="D5771" t="s">
        <v>2688</v>
      </c>
      <c r="E5771" t="s">
        <v>4033</v>
      </c>
      <c r="F5771">
        <v>0</v>
      </c>
      <c r="G5771">
        <v>0</v>
      </c>
    </row>
    <row r="5772" spans="1:7" hidden="1" x14ac:dyDescent="0.25">
      <c r="A5772" t="s">
        <v>6733</v>
      </c>
      <c r="B5772" t="s">
        <v>4055</v>
      </c>
      <c r="C5772" t="s">
        <v>4179</v>
      </c>
      <c r="D5772" t="s">
        <v>2695</v>
      </c>
      <c r="E5772" t="s">
        <v>4033</v>
      </c>
      <c r="F5772">
        <v>120</v>
      </c>
      <c r="G5772">
        <v>50.4</v>
      </c>
    </row>
    <row r="5773" spans="1:7" hidden="1" x14ac:dyDescent="0.25">
      <c r="A5773" t="s">
        <v>6733</v>
      </c>
      <c r="B5773" t="s">
        <v>4069</v>
      </c>
      <c r="C5773" t="s">
        <v>4182</v>
      </c>
      <c r="D5773" t="s">
        <v>2700</v>
      </c>
      <c r="E5773" t="s">
        <v>4033</v>
      </c>
      <c r="F5773">
        <v>50</v>
      </c>
      <c r="G5773">
        <v>14</v>
      </c>
    </row>
    <row r="5774" spans="1:7" hidden="1" x14ac:dyDescent="0.25">
      <c r="A5774" t="s">
        <v>6733</v>
      </c>
      <c r="B5774" t="s">
        <v>4055</v>
      </c>
      <c r="C5774" t="s">
        <v>4183</v>
      </c>
      <c r="D5774" t="s">
        <v>2701</v>
      </c>
      <c r="E5774" t="s">
        <v>4033</v>
      </c>
      <c r="F5774">
        <v>103</v>
      </c>
      <c r="G5774">
        <v>30.61</v>
      </c>
    </row>
    <row r="5775" spans="1:7" hidden="1" x14ac:dyDescent="0.25">
      <c r="A5775" t="s">
        <v>6733</v>
      </c>
      <c r="B5775" t="s">
        <v>4055</v>
      </c>
      <c r="C5775" t="s">
        <v>4184</v>
      </c>
      <c r="D5775" t="s">
        <v>2702</v>
      </c>
      <c r="E5775" t="s">
        <v>4033</v>
      </c>
      <c r="F5775">
        <v>200</v>
      </c>
      <c r="G5775">
        <v>71.97</v>
      </c>
    </row>
    <row r="5776" spans="1:7" hidden="1" x14ac:dyDescent="0.25">
      <c r="A5776" t="s">
        <v>6733</v>
      </c>
      <c r="B5776" t="s">
        <v>4069</v>
      </c>
      <c r="C5776" t="s">
        <v>4185</v>
      </c>
      <c r="D5776" t="s">
        <v>4186</v>
      </c>
      <c r="E5776" t="s">
        <v>4033</v>
      </c>
      <c r="F5776">
        <v>30</v>
      </c>
      <c r="G5776">
        <v>4.2</v>
      </c>
    </row>
    <row r="5777" spans="1:7" hidden="1" x14ac:dyDescent="0.25">
      <c r="A5777" t="s">
        <v>6733</v>
      </c>
      <c r="B5777" t="s">
        <v>4055</v>
      </c>
      <c r="C5777" t="s">
        <v>4187</v>
      </c>
      <c r="D5777" t="s">
        <v>2703</v>
      </c>
      <c r="E5777" t="s">
        <v>4033</v>
      </c>
      <c r="F5777">
        <v>287</v>
      </c>
      <c r="G5777">
        <v>24.76</v>
      </c>
    </row>
    <row r="5778" spans="1:7" hidden="1" x14ac:dyDescent="0.25">
      <c r="A5778" t="s">
        <v>6733</v>
      </c>
      <c r="B5778" t="s">
        <v>4055</v>
      </c>
      <c r="C5778" t="s">
        <v>5402</v>
      </c>
      <c r="D5778" t="s">
        <v>2743</v>
      </c>
      <c r="E5778" t="s">
        <v>4033</v>
      </c>
      <c r="F5778">
        <v>8</v>
      </c>
      <c r="G5778">
        <v>76</v>
      </c>
    </row>
    <row r="5779" spans="1:7" hidden="1" x14ac:dyDescent="0.25">
      <c r="A5779" t="s">
        <v>6733</v>
      </c>
      <c r="B5779" t="s">
        <v>4055</v>
      </c>
      <c r="C5779" t="s">
        <v>6747</v>
      </c>
      <c r="D5779" t="s">
        <v>2744</v>
      </c>
      <c r="E5779" t="s">
        <v>4033</v>
      </c>
      <c r="F5779">
        <v>1</v>
      </c>
      <c r="G5779">
        <v>8.44</v>
      </c>
    </row>
    <row r="5780" spans="1:7" hidden="1" x14ac:dyDescent="0.25">
      <c r="A5780" t="s">
        <v>6733</v>
      </c>
      <c r="B5780" t="s">
        <v>4055</v>
      </c>
      <c r="C5780" t="s">
        <v>5404</v>
      </c>
      <c r="D5780" t="s">
        <v>2746</v>
      </c>
      <c r="E5780" t="s">
        <v>4033</v>
      </c>
      <c r="F5780">
        <v>2</v>
      </c>
      <c r="G5780">
        <v>31.5</v>
      </c>
    </row>
    <row r="5781" spans="1:7" hidden="1" x14ac:dyDescent="0.25">
      <c r="A5781" t="s">
        <v>6733</v>
      </c>
      <c r="B5781" t="s">
        <v>4055</v>
      </c>
      <c r="C5781" t="s">
        <v>4512</v>
      </c>
      <c r="D5781" t="s">
        <v>2752</v>
      </c>
      <c r="E5781" t="s">
        <v>4033</v>
      </c>
      <c r="F5781">
        <v>21</v>
      </c>
      <c r="G5781">
        <v>13.02</v>
      </c>
    </row>
    <row r="5782" spans="1:7" hidden="1" x14ac:dyDescent="0.25">
      <c r="A5782" t="s">
        <v>6733</v>
      </c>
      <c r="B5782" t="s">
        <v>4040</v>
      </c>
      <c r="C5782" t="s">
        <v>4192</v>
      </c>
      <c r="D5782" t="s">
        <v>2753</v>
      </c>
      <c r="E5782" t="s">
        <v>4033</v>
      </c>
      <c r="F5782">
        <v>5</v>
      </c>
      <c r="G5782">
        <v>35.5</v>
      </c>
    </row>
    <row r="5783" spans="1:7" hidden="1" x14ac:dyDescent="0.25">
      <c r="A5783" t="s">
        <v>6733</v>
      </c>
      <c r="B5783" t="s">
        <v>4234</v>
      </c>
      <c r="C5783" t="s">
        <v>4513</v>
      </c>
      <c r="D5783" t="s">
        <v>2754</v>
      </c>
      <c r="E5783" t="s">
        <v>4033</v>
      </c>
      <c r="F5783">
        <v>5</v>
      </c>
      <c r="G5783">
        <v>15.5</v>
      </c>
    </row>
    <row r="5784" spans="1:7" hidden="1" x14ac:dyDescent="0.25">
      <c r="A5784" t="s">
        <v>6733</v>
      </c>
      <c r="B5784" t="s">
        <v>4055</v>
      </c>
      <c r="C5784" t="s">
        <v>4193</v>
      </c>
      <c r="D5784" t="s">
        <v>2757</v>
      </c>
      <c r="E5784" t="s">
        <v>4033</v>
      </c>
      <c r="F5784">
        <v>2</v>
      </c>
      <c r="G5784">
        <v>47.93</v>
      </c>
    </row>
    <row r="5785" spans="1:7" hidden="1" x14ac:dyDescent="0.25">
      <c r="A5785" t="s">
        <v>6733</v>
      </c>
      <c r="B5785" t="s">
        <v>4055</v>
      </c>
      <c r="C5785" t="s">
        <v>4194</v>
      </c>
      <c r="D5785" t="s">
        <v>2768</v>
      </c>
      <c r="E5785" t="s">
        <v>4033</v>
      </c>
      <c r="F5785">
        <v>23</v>
      </c>
      <c r="G5785">
        <v>19.41</v>
      </c>
    </row>
    <row r="5786" spans="1:7" hidden="1" x14ac:dyDescent="0.25">
      <c r="A5786" t="s">
        <v>6733</v>
      </c>
      <c r="B5786" t="s">
        <v>4091</v>
      </c>
      <c r="C5786" t="s">
        <v>4195</v>
      </c>
      <c r="D5786" t="s">
        <v>2783</v>
      </c>
      <c r="E5786" t="s">
        <v>4033</v>
      </c>
      <c r="F5786">
        <v>2</v>
      </c>
      <c r="G5786">
        <v>44.1</v>
      </c>
    </row>
    <row r="5787" spans="1:7" hidden="1" x14ac:dyDescent="0.25">
      <c r="A5787" t="s">
        <v>6733</v>
      </c>
      <c r="B5787" t="s">
        <v>4040</v>
      </c>
      <c r="C5787" t="s">
        <v>6594</v>
      </c>
      <c r="D5787" t="s">
        <v>6595</v>
      </c>
      <c r="E5787" t="s">
        <v>4033</v>
      </c>
      <c r="F5787">
        <v>0</v>
      </c>
      <c r="G5787">
        <v>0</v>
      </c>
    </row>
    <row r="5788" spans="1:7" hidden="1" x14ac:dyDescent="0.25">
      <c r="A5788" t="s">
        <v>6733</v>
      </c>
      <c r="B5788" t="s">
        <v>4055</v>
      </c>
      <c r="C5788" t="s">
        <v>4196</v>
      </c>
      <c r="D5788" t="s">
        <v>2809</v>
      </c>
      <c r="E5788" t="s">
        <v>4033</v>
      </c>
      <c r="F5788">
        <v>30</v>
      </c>
      <c r="G5788">
        <v>11.47</v>
      </c>
    </row>
    <row r="5789" spans="1:7" hidden="1" x14ac:dyDescent="0.25">
      <c r="A5789" t="s">
        <v>6733</v>
      </c>
      <c r="B5789" t="s">
        <v>4055</v>
      </c>
      <c r="C5789" t="s">
        <v>4197</v>
      </c>
      <c r="D5789" t="s">
        <v>2810</v>
      </c>
      <c r="E5789" t="s">
        <v>4033</v>
      </c>
      <c r="F5789">
        <v>10</v>
      </c>
      <c r="G5789">
        <v>4.01</v>
      </c>
    </row>
    <row r="5790" spans="1:7" hidden="1" x14ac:dyDescent="0.25">
      <c r="A5790" t="s">
        <v>6733</v>
      </c>
      <c r="B5790" t="s">
        <v>4055</v>
      </c>
      <c r="C5790" t="s">
        <v>4198</v>
      </c>
      <c r="D5790" t="s">
        <v>2811</v>
      </c>
      <c r="E5790" t="s">
        <v>4033</v>
      </c>
      <c r="F5790">
        <v>30</v>
      </c>
      <c r="G5790">
        <v>11.37</v>
      </c>
    </row>
    <row r="5791" spans="1:7" hidden="1" x14ac:dyDescent="0.25">
      <c r="A5791" t="s">
        <v>6733</v>
      </c>
      <c r="B5791" t="s">
        <v>4055</v>
      </c>
      <c r="C5791" t="s">
        <v>4199</v>
      </c>
      <c r="D5791" t="s">
        <v>2812</v>
      </c>
      <c r="E5791" t="s">
        <v>4033</v>
      </c>
      <c r="F5791">
        <v>30</v>
      </c>
      <c r="G5791">
        <v>11.44</v>
      </c>
    </row>
    <row r="5792" spans="1:7" hidden="1" x14ac:dyDescent="0.25">
      <c r="A5792" t="s">
        <v>6733</v>
      </c>
      <c r="B5792" t="s">
        <v>4055</v>
      </c>
      <c r="C5792" t="s">
        <v>4202</v>
      </c>
      <c r="D5792" t="s">
        <v>2814</v>
      </c>
      <c r="E5792" t="s">
        <v>4033</v>
      </c>
      <c r="F5792">
        <v>33</v>
      </c>
      <c r="G5792">
        <v>43.24</v>
      </c>
    </row>
    <row r="5793" spans="1:7" hidden="1" x14ac:dyDescent="0.25">
      <c r="A5793" t="s">
        <v>6733</v>
      </c>
      <c r="B5793" t="s">
        <v>4055</v>
      </c>
      <c r="C5793" t="s">
        <v>5416</v>
      </c>
      <c r="D5793" t="s">
        <v>2815</v>
      </c>
      <c r="E5793" t="s">
        <v>4033</v>
      </c>
      <c r="F5793">
        <v>30</v>
      </c>
      <c r="G5793">
        <v>10.5</v>
      </c>
    </row>
    <row r="5794" spans="1:7" hidden="1" x14ac:dyDescent="0.25">
      <c r="A5794" t="s">
        <v>6733</v>
      </c>
      <c r="B5794" t="s">
        <v>4055</v>
      </c>
      <c r="C5794" t="s">
        <v>4203</v>
      </c>
      <c r="D5794" t="s">
        <v>2818</v>
      </c>
      <c r="E5794" t="s">
        <v>4033</v>
      </c>
      <c r="F5794">
        <v>44</v>
      </c>
      <c r="G5794">
        <v>142.19</v>
      </c>
    </row>
    <row r="5795" spans="1:7" hidden="1" x14ac:dyDescent="0.25">
      <c r="A5795" t="s">
        <v>6733</v>
      </c>
      <c r="B5795" t="s">
        <v>4091</v>
      </c>
      <c r="C5795" t="s">
        <v>5419</v>
      </c>
      <c r="D5795" t="s">
        <v>2819</v>
      </c>
      <c r="E5795" t="s">
        <v>4033</v>
      </c>
      <c r="F5795">
        <v>3</v>
      </c>
      <c r="G5795">
        <v>33.020000000000003</v>
      </c>
    </row>
    <row r="5796" spans="1:7" hidden="1" x14ac:dyDescent="0.25">
      <c r="A5796" t="s">
        <v>6733</v>
      </c>
      <c r="B5796" t="s">
        <v>4055</v>
      </c>
      <c r="C5796" t="s">
        <v>4206</v>
      </c>
      <c r="D5796" t="s">
        <v>2823</v>
      </c>
      <c r="E5796" t="s">
        <v>4033</v>
      </c>
      <c r="F5796">
        <v>41</v>
      </c>
      <c r="G5796">
        <v>307.5</v>
      </c>
    </row>
    <row r="5797" spans="1:7" hidden="1" x14ac:dyDescent="0.25">
      <c r="A5797" t="s">
        <v>6733</v>
      </c>
      <c r="B5797" t="s">
        <v>4055</v>
      </c>
      <c r="C5797" t="s">
        <v>4210</v>
      </c>
      <c r="D5797" t="s">
        <v>2830</v>
      </c>
      <c r="E5797" t="s">
        <v>4033</v>
      </c>
      <c r="F5797">
        <v>31</v>
      </c>
      <c r="G5797">
        <v>241.8</v>
      </c>
    </row>
    <row r="5798" spans="1:7" hidden="1" x14ac:dyDescent="0.25">
      <c r="A5798" t="s">
        <v>6733</v>
      </c>
      <c r="B5798" t="s">
        <v>4091</v>
      </c>
      <c r="C5798" t="s">
        <v>4211</v>
      </c>
      <c r="D5798" t="s">
        <v>2833</v>
      </c>
      <c r="E5798" t="s">
        <v>4033</v>
      </c>
      <c r="F5798">
        <v>5</v>
      </c>
      <c r="G5798">
        <v>121.15</v>
      </c>
    </row>
    <row r="5799" spans="1:7" hidden="1" x14ac:dyDescent="0.25">
      <c r="A5799" t="s">
        <v>6733</v>
      </c>
      <c r="B5799" t="s">
        <v>4040</v>
      </c>
      <c r="C5799" t="s">
        <v>6748</v>
      </c>
      <c r="D5799" t="s">
        <v>6749</v>
      </c>
      <c r="E5799" t="s">
        <v>4033</v>
      </c>
      <c r="F5799">
        <v>1</v>
      </c>
      <c r="G5799">
        <v>4.1900000000000004</v>
      </c>
    </row>
    <row r="5800" spans="1:7" hidden="1" x14ac:dyDescent="0.25">
      <c r="A5800" t="s">
        <v>6733</v>
      </c>
      <c r="B5800" t="s">
        <v>4040</v>
      </c>
      <c r="C5800" t="s">
        <v>6750</v>
      </c>
      <c r="D5800" t="s">
        <v>6751</v>
      </c>
      <c r="E5800" t="s">
        <v>4033</v>
      </c>
      <c r="F5800">
        <v>1</v>
      </c>
      <c r="G5800">
        <v>4.1900000000000004</v>
      </c>
    </row>
    <row r="5801" spans="1:7" hidden="1" x14ac:dyDescent="0.25">
      <c r="A5801" t="s">
        <v>6733</v>
      </c>
      <c r="B5801" t="s">
        <v>4042</v>
      </c>
      <c r="C5801" t="s">
        <v>4214</v>
      </c>
      <c r="D5801" t="s">
        <v>2852</v>
      </c>
      <c r="E5801" t="s">
        <v>4033</v>
      </c>
      <c r="F5801">
        <v>6</v>
      </c>
      <c r="G5801">
        <v>10.210000000000001</v>
      </c>
    </row>
    <row r="5802" spans="1:7" hidden="1" x14ac:dyDescent="0.25">
      <c r="A5802" t="s">
        <v>6733</v>
      </c>
      <c r="B5802" t="s">
        <v>4055</v>
      </c>
      <c r="C5802" t="s">
        <v>4521</v>
      </c>
      <c r="D5802" t="s">
        <v>2860</v>
      </c>
      <c r="E5802" t="s">
        <v>4030</v>
      </c>
      <c r="F5802">
        <v>7</v>
      </c>
      <c r="G5802">
        <v>112.56</v>
      </c>
    </row>
    <row r="5803" spans="1:7" hidden="1" x14ac:dyDescent="0.25">
      <c r="A5803" t="s">
        <v>6733</v>
      </c>
      <c r="B5803" t="s">
        <v>4055</v>
      </c>
      <c r="C5803" t="s">
        <v>4523</v>
      </c>
      <c r="D5803" t="s">
        <v>2862</v>
      </c>
      <c r="E5803" t="s">
        <v>4030</v>
      </c>
      <c r="F5803">
        <v>7</v>
      </c>
      <c r="G5803">
        <v>87.43</v>
      </c>
    </row>
    <row r="5804" spans="1:7" hidden="1" x14ac:dyDescent="0.25">
      <c r="A5804" t="s">
        <v>6733</v>
      </c>
      <c r="B5804" t="s">
        <v>4055</v>
      </c>
      <c r="C5804" t="s">
        <v>4216</v>
      </c>
      <c r="D5804" t="s">
        <v>2863</v>
      </c>
      <c r="E5804" t="s">
        <v>4030</v>
      </c>
      <c r="F5804">
        <v>25</v>
      </c>
      <c r="G5804">
        <v>304.52</v>
      </c>
    </row>
    <row r="5805" spans="1:7" hidden="1" x14ac:dyDescent="0.25">
      <c r="A5805" t="s">
        <v>6733</v>
      </c>
      <c r="B5805" t="s">
        <v>4055</v>
      </c>
      <c r="C5805" t="s">
        <v>4524</v>
      </c>
      <c r="D5805" t="s">
        <v>2864</v>
      </c>
      <c r="E5805" t="s">
        <v>4030</v>
      </c>
      <c r="F5805">
        <v>4</v>
      </c>
      <c r="G5805">
        <v>49.37</v>
      </c>
    </row>
    <row r="5806" spans="1:7" hidden="1" x14ac:dyDescent="0.25">
      <c r="A5806" t="s">
        <v>6733</v>
      </c>
      <c r="B5806" t="s">
        <v>4055</v>
      </c>
      <c r="C5806" t="s">
        <v>4525</v>
      </c>
      <c r="D5806" t="s">
        <v>2865</v>
      </c>
      <c r="E5806" t="s">
        <v>4030</v>
      </c>
      <c r="F5806">
        <v>7</v>
      </c>
      <c r="G5806">
        <v>99.55</v>
      </c>
    </row>
    <row r="5807" spans="1:7" hidden="1" x14ac:dyDescent="0.25">
      <c r="A5807" t="s">
        <v>6733</v>
      </c>
      <c r="B5807" t="s">
        <v>4055</v>
      </c>
      <c r="C5807" t="s">
        <v>4217</v>
      </c>
      <c r="D5807" t="s">
        <v>2866</v>
      </c>
      <c r="E5807" t="s">
        <v>4030</v>
      </c>
      <c r="F5807">
        <v>22</v>
      </c>
      <c r="G5807">
        <v>282.41000000000003</v>
      </c>
    </row>
    <row r="5808" spans="1:7" hidden="1" x14ac:dyDescent="0.25">
      <c r="A5808" t="s">
        <v>6733</v>
      </c>
      <c r="B5808" t="s">
        <v>4055</v>
      </c>
      <c r="C5808" t="s">
        <v>5442</v>
      </c>
      <c r="D5808" t="s">
        <v>2896</v>
      </c>
      <c r="E5808" t="s">
        <v>4033</v>
      </c>
      <c r="F5808">
        <v>20</v>
      </c>
      <c r="G5808">
        <v>64</v>
      </c>
    </row>
    <row r="5809" spans="1:7" hidden="1" x14ac:dyDescent="0.25">
      <c r="A5809" t="s">
        <v>6733</v>
      </c>
      <c r="B5809" t="s">
        <v>4040</v>
      </c>
      <c r="C5809" t="s">
        <v>4793</v>
      </c>
      <c r="D5809" t="s">
        <v>2903</v>
      </c>
      <c r="E5809" t="s">
        <v>4030</v>
      </c>
      <c r="F5809">
        <v>0</v>
      </c>
      <c r="G5809">
        <v>0</v>
      </c>
    </row>
    <row r="5810" spans="1:7" hidden="1" x14ac:dyDescent="0.25">
      <c r="A5810" t="s">
        <v>6733</v>
      </c>
      <c r="B5810" t="s">
        <v>4040</v>
      </c>
      <c r="C5810" t="s">
        <v>4794</v>
      </c>
      <c r="D5810" t="s">
        <v>2904</v>
      </c>
      <c r="E5810" t="s">
        <v>4030</v>
      </c>
      <c r="F5810">
        <v>0</v>
      </c>
      <c r="G5810">
        <v>0</v>
      </c>
    </row>
    <row r="5811" spans="1:7" hidden="1" x14ac:dyDescent="0.25">
      <c r="A5811" t="s">
        <v>6733</v>
      </c>
      <c r="B5811" t="s">
        <v>4040</v>
      </c>
      <c r="C5811" t="s">
        <v>4795</v>
      </c>
      <c r="D5811" t="s">
        <v>2905</v>
      </c>
      <c r="E5811" t="s">
        <v>4030</v>
      </c>
      <c r="F5811">
        <v>0</v>
      </c>
      <c r="G5811">
        <v>0</v>
      </c>
    </row>
    <row r="5812" spans="1:7" hidden="1" x14ac:dyDescent="0.25">
      <c r="A5812" t="s">
        <v>6733</v>
      </c>
      <c r="B5812" t="s">
        <v>4040</v>
      </c>
      <c r="C5812" t="s">
        <v>4796</v>
      </c>
      <c r="D5812" t="s">
        <v>2906</v>
      </c>
      <c r="E5812" t="s">
        <v>4030</v>
      </c>
      <c r="F5812">
        <v>0</v>
      </c>
      <c r="G5812">
        <v>0</v>
      </c>
    </row>
    <row r="5813" spans="1:7" hidden="1" x14ac:dyDescent="0.25">
      <c r="A5813" t="s">
        <v>6733</v>
      </c>
      <c r="B5813" t="s">
        <v>4040</v>
      </c>
      <c r="C5813" t="s">
        <v>5445</v>
      </c>
      <c r="D5813" t="s">
        <v>2907</v>
      </c>
      <c r="E5813" t="s">
        <v>4030</v>
      </c>
      <c r="F5813">
        <v>0</v>
      </c>
      <c r="G5813">
        <v>0</v>
      </c>
    </row>
    <row r="5814" spans="1:7" hidden="1" x14ac:dyDescent="0.25">
      <c r="A5814" t="s">
        <v>6733</v>
      </c>
      <c r="B5814" t="s">
        <v>4040</v>
      </c>
      <c r="C5814" t="s">
        <v>4797</v>
      </c>
      <c r="D5814" t="s">
        <v>2908</v>
      </c>
      <c r="E5814" t="s">
        <v>4030</v>
      </c>
      <c r="F5814">
        <v>0</v>
      </c>
      <c r="G5814">
        <v>0</v>
      </c>
    </row>
    <row r="5815" spans="1:7" hidden="1" x14ac:dyDescent="0.25">
      <c r="A5815" t="s">
        <v>6733</v>
      </c>
      <c r="B5815" t="s">
        <v>4040</v>
      </c>
      <c r="C5815" t="s">
        <v>5446</v>
      </c>
      <c r="D5815" t="s">
        <v>2909</v>
      </c>
      <c r="E5815" t="s">
        <v>4030</v>
      </c>
      <c r="F5815">
        <v>0</v>
      </c>
      <c r="G5815">
        <v>0</v>
      </c>
    </row>
    <row r="5816" spans="1:7" hidden="1" x14ac:dyDescent="0.25">
      <c r="A5816" t="s">
        <v>6733</v>
      </c>
      <c r="B5816" t="s">
        <v>4040</v>
      </c>
      <c r="C5816" t="s">
        <v>4798</v>
      </c>
      <c r="D5816" t="s">
        <v>2910</v>
      </c>
      <c r="E5816" t="s">
        <v>4030</v>
      </c>
      <c r="F5816">
        <v>0</v>
      </c>
      <c r="G5816">
        <v>0</v>
      </c>
    </row>
    <row r="5817" spans="1:7" hidden="1" x14ac:dyDescent="0.25">
      <c r="A5817" t="s">
        <v>6733</v>
      </c>
      <c r="B5817" t="s">
        <v>4040</v>
      </c>
      <c r="C5817" t="s">
        <v>4799</v>
      </c>
      <c r="D5817" t="s">
        <v>2911</v>
      </c>
      <c r="E5817" t="s">
        <v>4030</v>
      </c>
      <c r="F5817">
        <v>0</v>
      </c>
      <c r="G5817">
        <v>0</v>
      </c>
    </row>
    <row r="5818" spans="1:7" hidden="1" x14ac:dyDescent="0.25">
      <c r="A5818" t="s">
        <v>6733</v>
      </c>
      <c r="B5818" t="s">
        <v>4055</v>
      </c>
      <c r="C5818" t="s">
        <v>4219</v>
      </c>
      <c r="D5818" t="s">
        <v>2915</v>
      </c>
      <c r="E5818" t="s">
        <v>4033</v>
      </c>
      <c r="F5818">
        <v>1</v>
      </c>
      <c r="G5818">
        <v>37.770000000000003</v>
      </c>
    </row>
    <row r="5819" spans="1:7" hidden="1" x14ac:dyDescent="0.25">
      <c r="A5819" t="s">
        <v>6733</v>
      </c>
      <c r="B5819" t="s">
        <v>4055</v>
      </c>
      <c r="C5819" t="s">
        <v>4220</v>
      </c>
      <c r="D5819" t="s">
        <v>2916</v>
      </c>
      <c r="E5819" t="s">
        <v>4033</v>
      </c>
      <c r="F5819">
        <v>5</v>
      </c>
      <c r="G5819">
        <v>65</v>
      </c>
    </row>
    <row r="5820" spans="1:7" hidden="1" x14ac:dyDescent="0.25">
      <c r="A5820" t="s">
        <v>6733</v>
      </c>
      <c r="B5820" t="s">
        <v>4055</v>
      </c>
      <c r="C5820" t="s">
        <v>4221</v>
      </c>
      <c r="D5820" t="s">
        <v>2917</v>
      </c>
      <c r="E5820" t="s">
        <v>4033</v>
      </c>
      <c r="F5820">
        <v>4</v>
      </c>
      <c r="G5820">
        <v>30</v>
      </c>
    </row>
    <row r="5821" spans="1:7" hidden="1" x14ac:dyDescent="0.25">
      <c r="A5821" t="s">
        <v>6733</v>
      </c>
      <c r="B5821" t="s">
        <v>4055</v>
      </c>
      <c r="C5821" t="s">
        <v>4222</v>
      </c>
      <c r="D5821" t="s">
        <v>2936</v>
      </c>
      <c r="E5821" t="s">
        <v>4033</v>
      </c>
      <c r="F5821">
        <v>2</v>
      </c>
      <c r="G5821">
        <v>29.8</v>
      </c>
    </row>
    <row r="5822" spans="1:7" hidden="1" x14ac:dyDescent="0.25">
      <c r="A5822" t="s">
        <v>6733</v>
      </c>
      <c r="B5822" t="s">
        <v>4391</v>
      </c>
      <c r="C5822" t="s">
        <v>6073</v>
      </c>
      <c r="D5822" t="s">
        <v>6074</v>
      </c>
      <c r="E5822" t="s">
        <v>4086</v>
      </c>
      <c r="F5822">
        <v>4</v>
      </c>
      <c r="G5822">
        <v>194.8</v>
      </c>
    </row>
    <row r="5823" spans="1:7" hidden="1" x14ac:dyDescent="0.25">
      <c r="A5823" t="s">
        <v>6733</v>
      </c>
      <c r="B5823" t="s">
        <v>4091</v>
      </c>
      <c r="C5823" t="s">
        <v>5464</v>
      </c>
      <c r="D5823" t="s">
        <v>2983</v>
      </c>
      <c r="E5823" t="s">
        <v>4033</v>
      </c>
      <c r="F5823">
        <v>14</v>
      </c>
      <c r="G5823">
        <v>65.8</v>
      </c>
    </row>
    <row r="5824" spans="1:7" hidden="1" x14ac:dyDescent="0.25">
      <c r="A5824" t="s">
        <v>6733</v>
      </c>
      <c r="B5824" t="s">
        <v>4091</v>
      </c>
      <c r="C5824" t="s">
        <v>5466</v>
      </c>
      <c r="D5824" t="s">
        <v>2985</v>
      </c>
      <c r="E5824" t="s">
        <v>4033</v>
      </c>
      <c r="F5824">
        <v>24</v>
      </c>
      <c r="G5824">
        <v>66.709999999999994</v>
      </c>
    </row>
    <row r="5825" spans="1:7" hidden="1" x14ac:dyDescent="0.25">
      <c r="A5825" t="s">
        <v>6733</v>
      </c>
      <c r="B5825" t="s">
        <v>4091</v>
      </c>
      <c r="C5825" t="s">
        <v>5467</v>
      </c>
      <c r="D5825" t="s">
        <v>2987</v>
      </c>
      <c r="E5825" t="s">
        <v>4033</v>
      </c>
      <c r="F5825">
        <v>145</v>
      </c>
      <c r="G5825">
        <v>279.73</v>
      </c>
    </row>
    <row r="5826" spans="1:7" hidden="1" x14ac:dyDescent="0.25">
      <c r="A5826" t="s">
        <v>6733</v>
      </c>
      <c r="B5826" t="s">
        <v>4091</v>
      </c>
      <c r="C5826" t="s">
        <v>5468</v>
      </c>
      <c r="D5826" t="s">
        <v>2988</v>
      </c>
      <c r="E5826" t="s">
        <v>4033</v>
      </c>
      <c r="F5826">
        <v>7</v>
      </c>
      <c r="G5826">
        <v>32.26</v>
      </c>
    </row>
    <row r="5827" spans="1:7" hidden="1" x14ac:dyDescent="0.25">
      <c r="A5827" t="s">
        <v>6733</v>
      </c>
      <c r="B5827" t="s">
        <v>4091</v>
      </c>
      <c r="C5827" t="s">
        <v>5469</v>
      </c>
      <c r="D5827" t="s">
        <v>2989</v>
      </c>
      <c r="E5827" t="s">
        <v>4033</v>
      </c>
      <c r="F5827">
        <v>15</v>
      </c>
      <c r="G5827">
        <v>71.459999999999994</v>
      </c>
    </row>
    <row r="5828" spans="1:7" hidden="1" x14ac:dyDescent="0.25">
      <c r="A5828" t="s">
        <v>6733</v>
      </c>
      <c r="B5828" t="s">
        <v>4166</v>
      </c>
      <c r="C5828" t="s">
        <v>4548</v>
      </c>
      <c r="D5828" t="s">
        <v>3058</v>
      </c>
      <c r="E5828" t="s">
        <v>4030</v>
      </c>
      <c r="F5828">
        <v>2</v>
      </c>
      <c r="G5828">
        <v>23.54</v>
      </c>
    </row>
    <row r="5829" spans="1:7" hidden="1" x14ac:dyDescent="0.25">
      <c r="A5829" t="s">
        <v>6733</v>
      </c>
      <c r="B5829" t="s">
        <v>4091</v>
      </c>
      <c r="C5829" t="s">
        <v>6482</v>
      </c>
      <c r="D5829" t="s">
        <v>6483</v>
      </c>
      <c r="E5829" t="s">
        <v>4033</v>
      </c>
      <c r="F5829">
        <v>10</v>
      </c>
      <c r="G5829">
        <v>85</v>
      </c>
    </row>
    <row r="5830" spans="1:7" hidden="1" x14ac:dyDescent="0.25">
      <c r="A5830" t="s">
        <v>6733</v>
      </c>
      <c r="B5830" t="s">
        <v>4091</v>
      </c>
      <c r="C5830" t="s">
        <v>5514</v>
      </c>
      <c r="D5830" t="s">
        <v>3065</v>
      </c>
      <c r="E5830" t="s">
        <v>4033</v>
      </c>
      <c r="F5830">
        <v>6</v>
      </c>
      <c r="G5830">
        <v>54</v>
      </c>
    </row>
    <row r="5831" spans="1:7" hidden="1" x14ac:dyDescent="0.25">
      <c r="A5831" t="s">
        <v>6733</v>
      </c>
      <c r="B5831" t="s">
        <v>4091</v>
      </c>
      <c r="C5831" t="s">
        <v>6492</v>
      </c>
      <c r="D5831" t="s">
        <v>6493</v>
      </c>
      <c r="E5831" t="s">
        <v>4033</v>
      </c>
      <c r="F5831">
        <v>2</v>
      </c>
      <c r="G5831">
        <v>49.94</v>
      </c>
    </row>
    <row r="5832" spans="1:7" hidden="1" x14ac:dyDescent="0.25">
      <c r="A5832" t="s">
        <v>6733</v>
      </c>
      <c r="B5832" t="s">
        <v>4055</v>
      </c>
      <c r="C5832" t="s">
        <v>4231</v>
      </c>
      <c r="D5832" t="s">
        <v>3085</v>
      </c>
      <c r="E5832" t="s">
        <v>4033</v>
      </c>
      <c r="F5832">
        <v>20</v>
      </c>
      <c r="G5832">
        <v>40.409999999999997</v>
      </c>
    </row>
    <row r="5833" spans="1:7" hidden="1" x14ac:dyDescent="0.25">
      <c r="A5833" t="s">
        <v>6733</v>
      </c>
      <c r="B5833" t="s">
        <v>4055</v>
      </c>
      <c r="C5833" t="s">
        <v>4551</v>
      </c>
      <c r="D5833" t="s">
        <v>3086</v>
      </c>
      <c r="E5833" t="s">
        <v>4033</v>
      </c>
      <c r="F5833">
        <v>168</v>
      </c>
      <c r="G5833">
        <v>1079.4000000000001</v>
      </c>
    </row>
    <row r="5834" spans="1:7" hidden="1" x14ac:dyDescent="0.25">
      <c r="A5834" t="s">
        <v>6733</v>
      </c>
      <c r="B5834" t="s">
        <v>4055</v>
      </c>
      <c r="C5834" t="s">
        <v>4232</v>
      </c>
      <c r="D5834" t="s">
        <v>3088</v>
      </c>
      <c r="E5834" t="s">
        <v>4033</v>
      </c>
      <c r="F5834">
        <v>100</v>
      </c>
      <c r="G5834">
        <v>33</v>
      </c>
    </row>
    <row r="5835" spans="1:7" hidden="1" x14ac:dyDescent="0.25">
      <c r="A5835" t="s">
        <v>6733</v>
      </c>
      <c r="B5835" t="s">
        <v>4040</v>
      </c>
      <c r="C5835" t="s">
        <v>5553</v>
      </c>
      <c r="D5835" t="s">
        <v>3194</v>
      </c>
      <c r="E5835" t="s">
        <v>4033</v>
      </c>
      <c r="F5835">
        <v>0</v>
      </c>
      <c r="G5835">
        <v>0</v>
      </c>
    </row>
    <row r="5836" spans="1:7" hidden="1" x14ac:dyDescent="0.25">
      <c r="A5836" t="s">
        <v>6733</v>
      </c>
      <c r="B5836" t="s">
        <v>4040</v>
      </c>
      <c r="C5836" t="s">
        <v>5555</v>
      </c>
      <c r="D5836" t="s">
        <v>3196</v>
      </c>
      <c r="E5836" t="s">
        <v>4033</v>
      </c>
      <c r="F5836">
        <v>0</v>
      </c>
      <c r="G5836">
        <v>0</v>
      </c>
    </row>
    <row r="5837" spans="1:7" hidden="1" x14ac:dyDescent="0.25">
      <c r="A5837" t="s">
        <v>6733</v>
      </c>
      <c r="B5837" t="s">
        <v>4091</v>
      </c>
      <c r="C5837" t="s">
        <v>5562</v>
      </c>
      <c r="D5837" t="s">
        <v>3215</v>
      </c>
      <c r="E5837" t="s">
        <v>4033</v>
      </c>
      <c r="F5837">
        <v>0</v>
      </c>
      <c r="G5837">
        <v>0</v>
      </c>
    </row>
    <row r="5838" spans="1:7" hidden="1" x14ac:dyDescent="0.25">
      <c r="A5838" t="s">
        <v>6733</v>
      </c>
      <c r="B5838" t="s">
        <v>4553</v>
      </c>
      <c r="C5838" t="s">
        <v>5569</v>
      </c>
      <c r="D5838" t="s">
        <v>3229</v>
      </c>
      <c r="E5838" t="s">
        <v>4033</v>
      </c>
      <c r="F5838">
        <v>1</v>
      </c>
      <c r="G5838">
        <v>48</v>
      </c>
    </row>
    <row r="5839" spans="1:7" hidden="1" x14ac:dyDescent="0.25">
      <c r="A5839" t="s">
        <v>6733</v>
      </c>
      <c r="B5839" t="s">
        <v>4342</v>
      </c>
      <c r="C5839" t="s">
        <v>5575</v>
      </c>
      <c r="D5839" t="s">
        <v>3247</v>
      </c>
      <c r="E5839" t="s">
        <v>4030</v>
      </c>
      <c r="F5839">
        <v>6</v>
      </c>
      <c r="G5839">
        <v>15.96</v>
      </c>
    </row>
    <row r="5840" spans="1:7" hidden="1" x14ac:dyDescent="0.25">
      <c r="A5840" t="s">
        <v>6733</v>
      </c>
      <c r="B5840" t="s">
        <v>4091</v>
      </c>
      <c r="C5840" t="s">
        <v>6752</v>
      </c>
      <c r="D5840" t="s">
        <v>6753</v>
      </c>
      <c r="E5840" t="s">
        <v>4033</v>
      </c>
      <c r="F5840">
        <v>18</v>
      </c>
      <c r="G5840">
        <v>10.44</v>
      </c>
    </row>
    <row r="5841" spans="1:7" hidden="1" x14ac:dyDescent="0.25">
      <c r="A5841" t="s">
        <v>6733</v>
      </c>
      <c r="B5841" t="s">
        <v>4037</v>
      </c>
      <c r="C5841" t="s">
        <v>6754</v>
      </c>
      <c r="D5841" t="s">
        <v>6755</v>
      </c>
      <c r="E5841" t="s">
        <v>4250</v>
      </c>
      <c r="F5841">
        <v>2</v>
      </c>
      <c r="G5841">
        <v>214.34</v>
      </c>
    </row>
    <row r="5842" spans="1:7" hidden="1" x14ac:dyDescent="0.25">
      <c r="A5842" t="s">
        <v>6733</v>
      </c>
      <c r="B5842" t="s">
        <v>4037</v>
      </c>
      <c r="C5842" t="s">
        <v>6756</v>
      </c>
      <c r="D5842" t="s">
        <v>6757</v>
      </c>
      <c r="E5842" t="s">
        <v>4250</v>
      </c>
      <c r="F5842">
        <v>1</v>
      </c>
      <c r="G5842">
        <v>61.2</v>
      </c>
    </row>
    <row r="5843" spans="1:7" hidden="1" x14ac:dyDescent="0.25">
      <c r="A5843" t="s">
        <v>6733</v>
      </c>
      <c r="B5843" t="s">
        <v>4055</v>
      </c>
      <c r="C5843" t="s">
        <v>5588</v>
      </c>
      <c r="D5843" t="s">
        <v>3276</v>
      </c>
      <c r="E5843" t="s">
        <v>4033</v>
      </c>
      <c r="F5843">
        <v>50</v>
      </c>
      <c r="G5843">
        <v>130</v>
      </c>
    </row>
    <row r="5844" spans="1:7" hidden="1" x14ac:dyDescent="0.25">
      <c r="A5844" t="s">
        <v>6733</v>
      </c>
      <c r="B5844" t="s">
        <v>4042</v>
      </c>
      <c r="C5844" t="s">
        <v>5610</v>
      </c>
      <c r="D5844" t="s">
        <v>3318</v>
      </c>
      <c r="E5844" t="s">
        <v>4033</v>
      </c>
      <c r="F5844">
        <v>4</v>
      </c>
      <c r="G5844">
        <v>38.47</v>
      </c>
    </row>
    <row r="5845" spans="1:7" hidden="1" x14ac:dyDescent="0.25">
      <c r="A5845" t="s">
        <v>6733</v>
      </c>
      <c r="B5845" t="s">
        <v>4040</v>
      </c>
      <c r="C5845" t="s">
        <v>4844</v>
      </c>
      <c r="D5845" t="s">
        <v>3330</v>
      </c>
      <c r="E5845" t="s">
        <v>4033</v>
      </c>
      <c r="F5845">
        <v>6</v>
      </c>
      <c r="G5845">
        <v>21.16</v>
      </c>
    </row>
    <row r="5846" spans="1:7" hidden="1" x14ac:dyDescent="0.25">
      <c r="A5846" t="s">
        <v>6733</v>
      </c>
      <c r="B5846" t="s">
        <v>4042</v>
      </c>
      <c r="C5846" t="s">
        <v>5620</v>
      </c>
      <c r="D5846" t="s">
        <v>3336</v>
      </c>
      <c r="E5846" t="s">
        <v>4033</v>
      </c>
      <c r="F5846">
        <v>2</v>
      </c>
      <c r="G5846">
        <v>24.79</v>
      </c>
    </row>
    <row r="5847" spans="1:7" hidden="1" x14ac:dyDescent="0.25">
      <c r="A5847" t="s">
        <v>6733</v>
      </c>
      <c r="B5847" t="s">
        <v>4042</v>
      </c>
      <c r="C5847" t="s">
        <v>4608</v>
      </c>
      <c r="D5847" t="s">
        <v>3343</v>
      </c>
      <c r="E5847" t="s">
        <v>4033</v>
      </c>
      <c r="F5847">
        <v>10</v>
      </c>
      <c r="G5847">
        <v>32.79</v>
      </c>
    </row>
    <row r="5848" spans="1:7" hidden="1" x14ac:dyDescent="0.25">
      <c r="A5848" t="s">
        <v>6733</v>
      </c>
      <c r="B5848" t="s">
        <v>4055</v>
      </c>
      <c r="C5848" t="s">
        <v>5627</v>
      </c>
      <c r="D5848" t="s">
        <v>3348</v>
      </c>
      <c r="E5848" t="s">
        <v>4033</v>
      </c>
      <c r="F5848">
        <v>5</v>
      </c>
      <c r="G5848">
        <v>2.5299999999999998</v>
      </c>
    </row>
    <row r="5849" spans="1:7" hidden="1" x14ac:dyDescent="0.25">
      <c r="A5849" t="s">
        <v>6733</v>
      </c>
      <c r="B5849" t="s">
        <v>4055</v>
      </c>
      <c r="C5849" t="s">
        <v>4261</v>
      </c>
      <c r="D5849" t="s">
        <v>3349</v>
      </c>
      <c r="E5849" t="s">
        <v>4033</v>
      </c>
      <c r="F5849">
        <v>7</v>
      </c>
      <c r="G5849">
        <v>305.47000000000003</v>
      </c>
    </row>
    <row r="5850" spans="1:7" hidden="1" x14ac:dyDescent="0.25">
      <c r="A5850" t="s">
        <v>6733</v>
      </c>
      <c r="B5850" t="s">
        <v>4055</v>
      </c>
      <c r="C5850" t="s">
        <v>4262</v>
      </c>
      <c r="D5850" t="s">
        <v>3350</v>
      </c>
      <c r="E5850" t="s">
        <v>4033</v>
      </c>
      <c r="F5850">
        <v>27</v>
      </c>
      <c r="G5850">
        <v>686.53</v>
      </c>
    </row>
    <row r="5851" spans="1:7" hidden="1" x14ac:dyDescent="0.25">
      <c r="A5851" t="s">
        <v>6733</v>
      </c>
      <c r="B5851" t="s">
        <v>4055</v>
      </c>
      <c r="C5851" t="s">
        <v>4263</v>
      </c>
      <c r="D5851" t="s">
        <v>3351</v>
      </c>
      <c r="E5851" t="s">
        <v>4033</v>
      </c>
      <c r="F5851">
        <v>39</v>
      </c>
      <c r="G5851">
        <v>949.37</v>
      </c>
    </row>
    <row r="5852" spans="1:7" hidden="1" x14ac:dyDescent="0.25">
      <c r="A5852" t="s">
        <v>6733</v>
      </c>
      <c r="B5852" t="s">
        <v>4055</v>
      </c>
      <c r="C5852" t="s">
        <v>4264</v>
      </c>
      <c r="D5852" t="s">
        <v>3352</v>
      </c>
      <c r="E5852" t="s">
        <v>4033</v>
      </c>
      <c r="F5852">
        <v>114</v>
      </c>
      <c r="G5852">
        <v>2533.21</v>
      </c>
    </row>
    <row r="5853" spans="1:7" hidden="1" x14ac:dyDescent="0.25">
      <c r="A5853" t="s">
        <v>6733</v>
      </c>
      <c r="B5853" t="s">
        <v>4055</v>
      </c>
      <c r="C5853" t="s">
        <v>4266</v>
      </c>
      <c r="D5853" t="s">
        <v>3354</v>
      </c>
      <c r="E5853" t="s">
        <v>4033</v>
      </c>
      <c r="F5853">
        <v>30</v>
      </c>
      <c r="G5853">
        <v>497.25</v>
      </c>
    </row>
    <row r="5854" spans="1:7" hidden="1" x14ac:dyDescent="0.25">
      <c r="A5854" t="s">
        <v>6733</v>
      </c>
      <c r="B5854" t="s">
        <v>4069</v>
      </c>
      <c r="C5854" t="s">
        <v>4267</v>
      </c>
      <c r="D5854" t="s">
        <v>3356</v>
      </c>
      <c r="E5854" t="s">
        <v>4030</v>
      </c>
      <c r="F5854">
        <v>3</v>
      </c>
      <c r="G5854">
        <v>120.73</v>
      </c>
    </row>
    <row r="5855" spans="1:7" hidden="1" x14ac:dyDescent="0.25">
      <c r="A5855" t="s">
        <v>6733</v>
      </c>
      <c r="B5855" t="s">
        <v>4055</v>
      </c>
      <c r="C5855" t="s">
        <v>4268</v>
      </c>
      <c r="D5855" t="s">
        <v>3357</v>
      </c>
      <c r="E5855" t="s">
        <v>4033</v>
      </c>
      <c r="F5855">
        <v>25</v>
      </c>
      <c r="G5855">
        <v>547.73</v>
      </c>
    </row>
    <row r="5856" spans="1:7" hidden="1" x14ac:dyDescent="0.25">
      <c r="A5856" t="s">
        <v>6733</v>
      </c>
      <c r="B5856" t="s">
        <v>4055</v>
      </c>
      <c r="C5856" t="s">
        <v>4846</v>
      </c>
      <c r="D5856" t="s">
        <v>3361</v>
      </c>
      <c r="E5856" t="s">
        <v>4030</v>
      </c>
      <c r="F5856">
        <v>2</v>
      </c>
      <c r="G5856">
        <v>25.5</v>
      </c>
    </row>
    <row r="5857" spans="1:7" hidden="1" x14ac:dyDescent="0.25">
      <c r="A5857" t="s">
        <v>6733</v>
      </c>
      <c r="B5857" t="s">
        <v>4055</v>
      </c>
      <c r="C5857" t="s">
        <v>4847</v>
      </c>
      <c r="D5857" t="s">
        <v>3362</v>
      </c>
      <c r="E5857" t="s">
        <v>4030</v>
      </c>
      <c r="F5857">
        <v>4</v>
      </c>
      <c r="G5857">
        <v>49.72</v>
      </c>
    </row>
    <row r="5858" spans="1:7" hidden="1" x14ac:dyDescent="0.25">
      <c r="A5858" t="s">
        <v>6733</v>
      </c>
      <c r="B5858" t="s">
        <v>4055</v>
      </c>
      <c r="C5858" t="s">
        <v>5630</v>
      </c>
      <c r="D5858" t="s">
        <v>3363</v>
      </c>
      <c r="E5858" t="s">
        <v>4030</v>
      </c>
      <c r="F5858">
        <v>5</v>
      </c>
      <c r="G5858">
        <v>60.31</v>
      </c>
    </row>
    <row r="5859" spans="1:7" hidden="1" x14ac:dyDescent="0.25">
      <c r="A5859" t="s">
        <v>6733</v>
      </c>
      <c r="B5859" t="s">
        <v>4055</v>
      </c>
      <c r="C5859" t="s">
        <v>5631</v>
      </c>
      <c r="D5859" t="s">
        <v>3364</v>
      </c>
      <c r="E5859" t="s">
        <v>4030</v>
      </c>
      <c r="F5859">
        <v>12</v>
      </c>
      <c r="G5859">
        <v>156.72</v>
      </c>
    </row>
    <row r="5860" spans="1:7" hidden="1" x14ac:dyDescent="0.25">
      <c r="A5860" t="s">
        <v>6733</v>
      </c>
      <c r="B5860" t="s">
        <v>4055</v>
      </c>
      <c r="C5860" t="s">
        <v>5632</v>
      </c>
      <c r="D5860" t="s">
        <v>3365</v>
      </c>
      <c r="E5860" t="s">
        <v>4030</v>
      </c>
      <c r="F5860">
        <v>15</v>
      </c>
      <c r="G5860">
        <v>179.74</v>
      </c>
    </row>
    <row r="5861" spans="1:7" hidden="1" x14ac:dyDescent="0.25">
      <c r="A5861" t="s">
        <v>6733</v>
      </c>
      <c r="B5861" t="s">
        <v>4055</v>
      </c>
      <c r="C5861" t="s">
        <v>4848</v>
      </c>
      <c r="D5861" t="s">
        <v>3366</v>
      </c>
      <c r="E5861" t="s">
        <v>4030</v>
      </c>
      <c r="F5861">
        <v>10</v>
      </c>
      <c r="G5861">
        <v>123.6</v>
      </c>
    </row>
    <row r="5862" spans="1:7" hidden="1" x14ac:dyDescent="0.25">
      <c r="A5862" t="s">
        <v>6733</v>
      </c>
      <c r="B5862" t="s">
        <v>4055</v>
      </c>
      <c r="C5862" t="s">
        <v>4269</v>
      </c>
      <c r="D5862" t="s">
        <v>3367</v>
      </c>
      <c r="E5862" t="s">
        <v>4030</v>
      </c>
      <c r="F5862">
        <v>10</v>
      </c>
      <c r="G5862">
        <v>125.48</v>
      </c>
    </row>
    <row r="5863" spans="1:7" hidden="1" x14ac:dyDescent="0.25">
      <c r="A5863" t="s">
        <v>6733</v>
      </c>
      <c r="B5863" t="s">
        <v>4055</v>
      </c>
      <c r="C5863" t="s">
        <v>4270</v>
      </c>
      <c r="D5863" t="s">
        <v>3368</v>
      </c>
      <c r="E5863" t="s">
        <v>4030</v>
      </c>
      <c r="F5863">
        <v>10</v>
      </c>
      <c r="G5863">
        <v>191.9</v>
      </c>
    </row>
    <row r="5864" spans="1:7" hidden="1" x14ac:dyDescent="0.25">
      <c r="A5864" t="s">
        <v>6733</v>
      </c>
      <c r="B5864" t="s">
        <v>4055</v>
      </c>
      <c r="C5864" t="s">
        <v>4271</v>
      </c>
      <c r="D5864" t="s">
        <v>3369</v>
      </c>
      <c r="E5864" t="s">
        <v>4030</v>
      </c>
      <c r="F5864">
        <v>2</v>
      </c>
      <c r="G5864">
        <v>6.13</v>
      </c>
    </row>
    <row r="5865" spans="1:7" hidden="1" x14ac:dyDescent="0.25">
      <c r="A5865" t="s">
        <v>6733</v>
      </c>
      <c r="B5865" t="s">
        <v>4055</v>
      </c>
      <c r="C5865" t="s">
        <v>4272</v>
      </c>
      <c r="D5865" t="s">
        <v>3370</v>
      </c>
      <c r="E5865" t="s">
        <v>4030</v>
      </c>
      <c r="F5865">
        <v>2</v>
      </c>
      <c r="G5865">
        <v>3.32</v>
      </c>
    </row>
    <row r="5866" spans="1:7" hidden="1" x14ac:dyDescent="0.25">
      <c r="A5866" t="s">
        <v>6733</v>
      </c>
      <c r="B5866" t="s">
        <v>4055</v>
      </c>
      <c r="C5866" t="s">
        <v>4849</v>
      </c>
      <c r="D5866" t="s">
        <v>3371</v>
      </c>
      <c r="E5866" t="s">
        <v>4030</v>
      </c>
      <c r="F5866">
        <v>1</v>
      </c>
      <c r="G5866">
        <v>3.03</v>
      </c>
    </row>
    <row r="5867" spans="1:7" hidden="1" x14ac:dyDescent="0.25">
      <c r="A5867" t="s">
        <v>6733</v>
      </c>
      <c r="B5867" t="s">
        <v>4055</v>
      </c>
      <c r="C5867" t="s">
        <v>4273</v>
      </c>
      <c r="D5867" t="s">
        <v>3372</v>
      </c>
      <c r="E5867" t="s">
        <v>4030</v>
      </c>
      <c r="F5867">
        <v>4</v>
      </c>
      <c r="G5867">
        <v>11.44</v>
      </c>
    </row>
    <row r="5868" spans="1:7" hidden="1" x14ac:dyDescent="0.25">
      <c r="A5868" t="s">
        <v>6733</v>
      </c>
      <c r="B5868" t="s">
        <v>4055</v>
      </c>
      <c r="C5868" t="s">
        <v>4274</v>
      </c>
      <c r="D5868" t="s">
        <v>3373</v>
      </c>
      <c r="E5868" t="s">
        <v>4030</v>
      </c>
      <c r="F5868">
        <v>8</v>
      </c>
      <c r="G5868">
        <v>28.92</v>
      </c>
    </row>
    <row r="5869" spans="1:7" hidden="1" x14ac:dyDescent="0.25">
      <c r="A5869" t="s">
        <v>6733</v>
      </c>
      <c r="B5869" t="s">
        <v>4055</v>
      </c>
      <c r="C5869" t="s">
        <v>4275</v>
      </c>
      <c r="D5869" t="s">
        <v>3374</v>
      </c>
      <c r="E5869" t="s">
        <v>4030</v>
      </c>
      <c r="F5869">
        <v>7</v>
      </c>
      <c r="G5869">
        <v>21.46</v>
      </c>
    </row>
    <row r="5870" spans="1:7" hidden="1" x14ac:dyDescent="0.25">
      <c r="A5870" t="s">
        <v>6733</v>
      </c>
      <c r="B5870" t="s">
        <v>4055</v>
      </c>
      <c r="C5870" t="s">
        <v>4276</v>
      </c>
      <c r="D5870" t="s">
        <v>3375</v>
      </c>
      <c r="E5870" t="s">
        <v>4030</v>
      </c>
      <c r="F5870">
        <v>6</v>
      </c>
      <c r="G5870">
        <v>18.41</v>
      </c>
    </row>
    <row r="5871" spans="1:7" hidden="1" x14ac:dyDescent="0.25">
      <c r="A5871" t="s">
        <v>6733</v>
      </c>
      <c r="B5871" t="s">
        <v>4055</v>
      </c>
      <c r="C5871" t="s">
        <v>4277</v>
      </c>
      <c r="D5871" t="s">
        <v>3376</v>
      </c>
      <c r="E5871" t="s">
        <v>4030</v>
      </c>
      <c r="F5871">
        <v>7</v>
      </c>
      <c r="G5871">
        <v>20.399999999999999</v>
      </c>
    </row>
    <row r="5872" spans="1:7" hidden="1" x14ac:dyDescent="0.25">
      <c r="A5872" t="s">
        <v>6733</v>
      </c>
      <c r="B5872" t="s">
        <v>4055</v>
      </c>
      <c r="C5872" t="s">
        <v>5959</v>
      </c>
      <c r="D5872" t="s">
        <v>3379</v>
      </c>
      <c r="E5872" t="s">
        <v>4033</v>
      </c>
      <c r="F5872">
        <v>1</v>
      </c>
      <c r="G5872">
        <v>21.66</v>
      </c>
    </row>
    <row r="5873" spans="1:7" hidden="1" x14ac:dyDescent="0.25">
      <c r="A5873" t="s">
        <v>6733</v>
      </c>
      <c r="B5873" t="s">
        <v>4055</v>
      </c>
      <c r="C5873" t="s">
        <v>5634</v>
      </c>
      <c r="D5873" t="s">
        <v>3380</v>
      </c>
      <c r="E5873" t="s">
        <v>4033</v>
      </c>
      <c r="F5873">
        <v>2</v>
      </c>
      <c r="G5873">
        <v>43.77</v>
      </c>
    </row>
    <row r="5874" spans="1:7" hidden="1" x14ac:dyDescent="0.25">
      <c r="A5874" t="s">
        <v>6733</v>
      </c>
      <c r="B5874" t="s">
        <v>4055</v>
      </c>
      <c r="C5874" t="s">
        <v>5960</v>
      </c>
      <c r="D5874" t="s">
        <v>3381</v>
      </c>
      <c r="E5874" t="s">
        <v>4033</v>
      </c>
      <c r="F5874">
        <v>2</v>
      </c>
      <c r="G5874">
        <v>43.61</v>
      </c>
    </row>
    <row r="5875" spans="1:7" hidden="1" x14ac:dyDescent="0.25">
      <c r="A5875" t="s">
        <v>6733</v>
      </c>
      <c r="B5875" t="s">
        <v>4055</v>
      </c>
      <c r="C5875" t="s">
        <v>4610</v>
      </c>
      <c r="D5875" t="s">
        <v>3382</v>
      </c>
      <c r="E5875" t="s">
        <v>4030</v>
      </c>
      <c r="F5875">
        <v>142</v>
      </c>
      <c r="G5875">
        <v>37.630000000000003</v>
      </c>
    </row>
    <row r="5876" spans="1:7" hidden="1" x14ac:dyDescent="0.25">
      <c r="A5876" t="s">
        <v>6733</v>
      </c>
      <c r="B5876" t="s">
        <v>4055</v>
      </c>
      <c r="C5876" t="s">
        <v>4611</v>
      </c>
      <c r="D5876" t="s">
        <v>3383</v>
      </c>
      <c r="E5876" t="s">
        <v>4030</v>
      </c>
      <c r="F5876">
        <v>100</v>
      </c>
      <c r="G5876">
        <v>26.21</v>
      </c>
    </row>
    <row r="5877" spans="1:7" hidden="1" x14ac:dyDescent="0.25">
      <c r="A5877" t="s">
        <v>6733</v>
      </c>
      <c r="B5877" t="s">
        <v>4055</v>
      </c>
      <c r="C5877" t="s">
        <v>4612</v>
      </c>
      <c r="D5877" t="s">
        <v>3384</v>
      </c>
      <c r="E5877" t="s">
        <v>4030</v>
      </c>
      <c r="F5877">
        <v>100</v>
      </c>
      <c r="G5877">
        <v>26.63</v>
      </c>
    </row>
    <row r="5878" spans="1:7" hidden="1" x14ac:dyDescent="0.25">
      <c r="A5878" t="s">
        <v>6733</v>
      </c>
      <c r="B5878" t="s">
        <v>4055</v>
      </c>
      <c r="C5878" t="s">
        <v>4614</v>
      </c>
      <c r="D5878" t="s">
        <v>3386</v>
      </c>
      <c r="E5878" t="s">
        <v>4030</v>
      </c>
      <c r="F5878">
        <v>101</v>
      </c>
      <c r="G5878">
        <v>44.95</v>
      </c>
    </row>
    <row r="5879" spans="1:7" hidden="1" x14ac:dyDescent="0.25">
      <c r="A5879" t="s">
        <v>6733</v>
      </c>
      <c r="B5879" t="s">
        <v>4055</v>
      </c>
      <c r="C5879" t="s">
        <v>4615</v>
      </c>
      <c r="D5879" t="s">
        <v>3387</v>
      </c>
      <c r="E5879" t="s">
        <v>4030</v>
      </c>
      <c r="F5879">
        <v>109</v>
      </c>
      <c r="G5879">
        <v>28.98</v>
      </c>
    </row>
    <row r="5880" spans="1:7" hidden="1" x14ac:dyDescent="0.25">
      <c r="A5880" t="s">
        <v>6733</v>
      </c>
      <c r="B5880" t="s">
        <v>4055</v>
      </c>
      <c r="C5880" t="s">
        <v>4616</v>
      </c>
      <c r="D5880" t="s">
        <v>3388</v>
      </c>
      <c r="E5880" t="s">
        <v>4030</v>
      </c>
      <c r="F5880">
        <v>106</v>
      </c>
      <c r="G5880">
        <v>27.72</v>
      </c>
    </row>
    <row r="5881" spans="1:7" hidden="1" x14ac:dyDescent="0.25">
      <c r="A5881" t="s">
        <v>6733</v>
      </c>
      <c r="B5881" t="s">
        <v>4055</v>
      </c>
      <c r="C5881" t="s">
        <v>4617</v>
      </c>
      <c r="D5881" t="s">
        <v>3389</v>
      </c>
      <c r="E5881" t="s">
        <v>4030</v>
      </c>
      <c r="F5881">
        <v>106</v>
      </c>
      <c r="G5881">
        <v>27.81</v>
      </c>
    </row>
    <row r="5882" spans="1:7" hidden="1" x14ac:dyDescent="0.25">
      <c r="A5882" t="s">
        <v>6733</v>
      </c>
      <c r="B5882" t="s">
        <v>4055</v>
      </c>
      <c r="C5882" t="s">
        <v>6156</v>
      </c>
      <c r="D5882" t="s">
        <v>3390</v>
      </c>
      <c r="E5882" t="s">
        <v>4033</v>
      </c>
      <c r="F5882">
        <v>2</v>
      </c>
      <c r="G5882">
        <v>68.34</v>
      </c>
    </row>
    <row r="5883" spans="1:7" hidden="1" x14ac:dyDescent="0.25">
      <c r="A5883" t="s">
        <v>6733</v>
      </c>
      <c r="B5883" t="s">
        <v>4055</v>
      </c>
      <c r="C5883" t="s">
        <v>4618</v>
      </c>
      <c r="D5883" t="s">
        <v>3393</v>
      </c>
      <c r="E5883" t="s">
        <v>4030</v>
      </c>
      <c r="F5883">
        <v>30</v>
      </c>
      <c r="G5883">
        <v>13.21</v>
      </c>
    </row>
    <row r="5884" spans="1:7" hidden="1" x14ac:dyDescent="0.25">
      <c r="A5884" t="s">
        <v>6733</v>
      </c>
      <c r="B5884" t="s">
        <v>4055</v>
      </c>
      <c r="C5884" t="s">
        <v>4621</v>
      </c>
      <c r="D5884" t="s">
        <v>3396</v>
      </c>
      <c r="E5884" t="s">
        <v>4030</v>
      </c>
      <c r="F5884">
        <v>30</v>
      </c>
      <c r="G5884">
        <v>13.21</v>
      </c>
    </row>
    <row r="5885" spans="1:7" hidden="1" x14ac:dyDescent="0.25">
      <c r="A5885" t="s">
        <v>6733</v>
      </c>
      <c r="B5885" t="s">
        <v>4055</v>
      </c>
      <c r="C5885" t="s">
        <v>4623</v>
      </c>
      <c r="D5885" t="s">
        <v>3398</v>
      </c>
      <c r="E5885" t="s">
        <v>4030</v>
      </c>
      <c r="F5885">
        <v>30</v>
      </c>
      <c r="G5885">
        <v>13.26</v>
      </c>
    </row>
    <row r="5886" spans="1:7" hidden="1" x14ac:dyDescent="0.25">
      <c r="A5886" t="s">
        <v>6733</v>
      </c>
      <c r="B5886" t="s">
        <v>4055</v>
      </c>
      <c r="C5886" t="s">
        <v>4850</v>
      </c>
      <c r="D5886" t="s">
        <v>3400</v>
      </c>
      <c r="E5886" t="s">
        <v>4030</v>
      </c>
      <c r="F5886">
        <v>30</v>
      </c>
      <c r="G5886">
        <v>13.2</v>
      </c>
    </row>
    <row r="5887" spans="1:7" hidden="1" x14ac:dyDescent="0.25">
      <c r="A5887" t="s">
        <v>6733</v>
      </c>
      <c r="B5887" t="s">
        <v>4055</v>
      </c>
      <c r="C5887" t="s">
        <v>4626</v>
      </c>
      <c r="D5887" t="s">
        <v>3402</v>
      </c>
      <c r="E5887" t="s">
        <v>4030</v>
      </c>
      <c r="F5887">
        <v>30</v>
      </c>
      <c r="G5887">
        <v>13.2</v>
      </c>
    </row>
    <row r="5888" spans="1:7" hidden="1" x14ac:dyDescent="0.25">
      <c r="A5888" t="s">
        <v>6733</v>
      </c>
      <c r="B5888" t="s">
        <v>4055</v>
      </c>
      <c r="C5888" t="s">
        <v>4851</v>
      </c>
      <c r="D5888" t="s">
        <v>3406</v>
      </c>
      <c r="E5888" t="s">
        <v>4030</v>
      </c>
      <c r="F5888">
        <v>30</v>
      </c>
      <c r="G5888">
        <v>12.73</v>
      </c>
    </row>
    <row r="5889" spans="1:7" hidden="1" x14ac:dyDescent="0.25">
      <c r="A5889" t="s">
        <v>6733</v>
      </c>
      <c r="B5889" t="s">
        <v>4055</v>
      </c>
      <c r="C5889" t="s">
        <v>4852</v>
      </c>
      <c r="D5889" t="s">
        <v>3408</v>
      </c>
      <c r="E5889" t="s">
        <v>4030</v>
      </c>
      <c r="F5889">
        <v>30</v>
      </c>
      <c r="G5889">
        <v>13.22</v>
      </c>
    </row>
    <row r="5890" spans="1:7" hidden="1" x14ac:dyDescent="0.25">
      <c r="A5890" t="s">
        <v>6733</v>
      </c>
      <c r="B5890" t="s">
        <v>4055</v>
      </c>
      <c r="C5890" t="s">
        <v>4634</v>
      </c>
      <c r="D5890" t="s">
        <v>3410</v>
      </c>
      <c r="E5890" t="s">
        <v>4030</v>
      </c>
      <c r="F5890">
        <v>30</v>
      </c>
      <c r="G5890">
        <v>13.3</v>
      </c>
    </row>
    <row r="5891" spans="1:7" hidden="1" x14ac:dyDescent="0.25">
      <c r="A5891" t="s">
        <v>6733</v>
      </c>
      <c r="B5891" t="s">
        <v>4055</v>
      </c>
      <c r="C5891" t="s">
        <v>4853</v>
      </c>
      <c r="D5891" t="s">
        <v>3412</v>
      </c>
      <c r="E5891" t="s">
        <v>4030</v>
      </c>
      <c r="F5891">
        <v>30</v>
      </c>
      <c r="G5891">
        <v>3.34</v>
      </c>
    </row>
    <row r="5892" spans="1:7" hidden="1" x14ac:dyDescent="0.25">
      <c r="A5892" t="s">
        <v>6733</v>
      </c>
      <c r="B5892" t="s">
        <v>4055</v>
      </c>
      <c r="C5892" t="s">
        <v>4855</v>
      </c>
      <c r="D5892" t="s">
        <v>3417</v>
      </c>
      <c r="E5892" t="s">
        <v>4030</v>
      </c>
      <c r="F5892">
        <v>30</v>
      </c>
      <c r="G5892">
        <v>8.8800000000000008</v>
      </c>
    </row>
    <row r="5893" spans="1:7" hidden="1" x14ac:dyDescent="0.25">
      <c r="A5893" t="s">
        <v>6733</v>
      </c>
      <c r="B5893" t="s">
        <v>4055</v>
      </c>
      <c r="C5893" t="s">
        <v>4856</v>
      </c>
      <c r="D5893" t="s">
        <v>3418</v>
      </c>
      <c r="E5893" t="s">
        <v>4030</v>
      </c>
      <c r="F5893">
        <v>30</v>
      </c>
      <c r="G5893">
        <v>3.45</v>
      </c>
    </row>
    <row r="5894" spans="1:7" hidden="1" x14ac:dyDescent="0.25">
      <c r="A5894" t="s">
        <v>6733</v>
      </c>
      <c r="B5894" t="s">
        <v>4055</v>
      </c>
      <c r="C5894" t="s">
        <v>4857</v>
      </c>
      <c r="D5894" t="s">
        <v>3420</v>
      </c>
      <c r="E5894" t="s">
        <v>4030</v>
      </c>
      <c r="F5894">
        <v>30</v>
      </c>
      <c r="G5894">
        <v>4.46</v>
      </c>
    </row>
    <row r="5895" spans="1:7" hidden="1" x14ac:dyDescent="0.25">
      <c r="A5895" t="s">
        <v>6733</v>
      </c>
      <c r="B5895" t="s">
        <v>4042</v>
      </c>
      <c r="C5895" t="s">
        <v>4278</v>
      </c>
      <c r="D5895" t="s">
        <v>3423</v>
      </c>
      <c r="E5895" t="s">
        <v>4030</v>
      </c>
      <c r="F5895">
        <v>51</v>
      </c>
      <c r="G5895">
        <v>3553.41</v>
      </c>
    </row>
    <row r="5896" spans="1:7" hidden="1" x14ac:dyDescent="0.25">
      <c r="A5896" t="s">
        <v>6733</v>
      </c>
      <c r="B5896" t="s">
        <v>4055</v>
      </c>
      <c r="C5896" t="s">
        <v>5639</v>
      </c>
      <c r="D5896" t="s">
        <v>3426</v>
      </c>
      <c r="E5896" t="s">
        <v>4030</v>
      </c>
      <c r="F5896">
        <v>3</v>
      </c>
      <c r="G5896">
        <v>7.22</v>
      </c>
    </row>
    <row r="5897" spans="1:7" hidden="1" x14ac:dyDescent="0.25">
      <c r="A5897" t="s">
        <v>6733</v>
      </c>
      <c r="B5897" t="s">
        <v>4055</v>
      </c>
      <c r="C5897" t="s">
        <v>5962</v>
      </c>
      <c r="D5897" t="s">
        <v>3427</v>
      </c>
      <c r="E5897" t="s">
        <v>4030</v>
      </c>
      <c r="F5897">
        <v>6</v>
      </c>
      <c r="G5897">
        <v>2.5499999999999998</v>
      </c>
    </row>
    <row r="5898" spans="1:7" hidden="1" x14ac:dyDescent="0.25">
      <c r="A5898" t="s">
        <v>6733</v>
      </c>
      <c r="B5898" t="s">
        <v>4055</v>
      </c>
      <c r="C5898" t="s">
        <v>4858</v>
      </c>
      <c r="D5898" t="s">
        <v>3428</v>
      </c>
      <c r="E5898" t="s">
        <v>4030</v>
      </c>
      <c r="F5898">
        <v>18</v>
      </c>
      <c r="G5898">
        <v>6.78</v>
      </c>
    </row>
    <row r="5899" spans="1:7" hidden="1" x14ac:dyDescent="0.25">
      <c r="A5899" t="s">
        <v>6733</v>
      </c>
      <c r="B5899" t="s">
        <v>4055</v>
      </c>
      <c r="C5899" t="s">
        <v>4859</v>
      </c>
      <c r="D5899" t="s">
        <v>3429</v>
      </c>
      <c r="E5899" t="s">
        <v>4030</v>
      </c>
      <c r="F5899">
        <v>8</v>
      </c>
      <c r="G5899">
        <v>3.82</v>
      </c>
    </row>
    <row r="5900" spans="1:7" hidden="1" x14ac:dyDescent="0.25">
      <c r="A5900" t="s">
        <v>6733</v>
      </c>
      <c r="B5900" t="s">
        <v>4055</v>
      </c>
      <c r="C5900" t="s">
        <v>4860</v>
      </c>
      <c r="D5900" t="s">
        <v>3430</v>
      </c>
      <c r="E5900" t="s">
        <v>4030</v>
      </c>
      <c r="F5900">
        <v>19</v>
      </c>
      <c r="G5900">
        <v>7.73</v>
      </c>
    </row>
    <row r="5901" spans="1:7" hidden="1" x14ac:dyDescent="0.25">
      <c r="A5901" t="s">
        <v>6733</v>
      </c>
      <c r="B5901" t="s">
        <v>4055</v>
      </c>
      <c r="C5901" t="s">
        <v>4861</v>
      </c>
      <c r="D5901" t="s">
        <v>3431</v>
      </c>
      <c r="E5901" t="s">
        <v>4030</v>
      </c>
      <c r="F5901">
        <v>18</v>
      </c>
      <c r="G5901">
        <v>7.44</v>
      </c>
    </row>
    <row r="5902" spans="1:7" hidden="1" x14ac:dyDescent="0.25">
      <c r="A5902" t="s">
        <v>6733</v>
      </c>
      <c r="B5902" t="s">
        <v>4055</v>
      </c>
      <c r="C5902" t="s">
        <v>4284</v>
      </c>
      <c r="D5902" t="s">
        <v>3433</v>
      </c>
      <c r="E5902" t="s">
        <v>4033</v>
      </c>
      <c r="F5902">
        <v>23</v>
      </c>
      <c r="G5902">
        <v>87.4</v>
      </c>
    </row>
    <row r="5903" spans="1:7" hidden="1" x14ac:dyDescent="0.25">
      <c r="A5903" t="s">
        <v>6733</v>
      </c>
      <c r="B5903" t="s">
        <v>4055</v>
      </c>
      <c r="C5903" t="s">
        <v>5640</v>
      </c>
      <c r="D5903" t="s">
        <v>3436</v>
      </c>
      <c r="E5903" t="s">
        <v>4030</v>
      </c>
      <c r="F5903">
        <v>21</v>
      </c>
      <c r="G5903">
        <v>226.59</v>
      </c>
    </row>
    <row r="5904" spans="1:7" hidden="1" x14ac:dyDescent="0.25">
      <c r="A5904" t="s">
        <v>6733</v>
      </c>
      <c r="B5904" t="s">
        <v>4055</v>
      </c>
      <c r="C5904" t="s">
        <v>5641</v>
      </c>
      <c r="D5904" t="s">
        <v>3437</v>
      </c>
      <c r="E5904" t="s">
        <v>4030</v>
      </c>
      <c r="F5904">
        <v>10</v>
      </c>
      <c r="G5904">
        <v>1.28</v>
      </c>
    </row>
    <row r="5905" spans="1:7" hidden="1" x14ac:dyDescent="0.25">
      <c r="A5905" t="s">
        <v>6733</v>
      </c>
      <c r="B5905" t="s">
        <v>4055</v>
      </c>
      <c r="C5905" t="s">
        <v>6758</v>
      </c>
      <c r="D5905" t="s">
        <v>3439</v>
      </c>
      <c r="E5905" t="s">
        <v>4030</v>
      </c>
      <c r="F5905">
        <v>10</v>
      </c>
      <c r="G5905">
        <v>1.24</v>
      </c>
    </row>
    <row r="5906" spans="1:7" hidden="1" x14ac:dyDescent="0.25">
      <c r="A5906" t="s">
        <v>6733</v>
      </c>
      <c r="B5906" t="s">
        <v>4055</v>
      </c>
      <c r="C5906" t="s">
        <v>6289</v>
      </c>
      <c r="D5906" t="s">
        <v>3440</v>
      </c>
      <c r="E5906" t="s">
        <v>4030</v>
      </c>
      <c r="F5906">
        <v>10</v>
      </c>
      <c r="G5906">
        <v>1.06</v>
      </c>
    </row>
    <row r="5907" spans="1:7" hidden="1" x14ac:dyDescent="0.25">
      <c r="A5907" t="s">
        <v>6733</v>
      </c>
      <c r="B5907" t="s">
        <v>4055</v>
      </c>
      <c r="C5907" t="s">
        <v>5642</v>
      </c>
      <c r="D5907" t="s">
        <v>3441</v>
      </c>
      <c r="E5907" t="s">
        <v>4030</v>
      </c>
      <c r="F5907">
        <v>10</v>
      </c>
      <c r="G5907">
        <v>1.05</v>
      </c>
    </row>
    <row r="5908" spans="1:7" hidden="1" x14ac:dyDescent="0.25">
      <c r="A5908" t="s">
        <v>6733</v>
      </c>
      <c r="B5908" t="s">
        <v>4055</v>
      </c>
      <c r="C5908" t="s">
        <v>5643</v>
      </c>
      <c r="D5908" t="s">
        <v>3445</v>
      </c>
      <c r="E5908" t="s">
        <v>4030</v>
      </c>
      <c r="F5908">
        <v>110</v>
      </c>
      <c r="G5908">
        <v>11.66</v>
      </c>
    </row>
    <row r="5909" spans="1:7" hidden="1" x14ac:dyDescent="0.25">
      <c r="A5909" t="s">
        <v>6733</v>
      </c>
      <c r="B5909" t="s">
        <v>4055</v>
      </c>
      <c r="C5909" t="s">
        <v>4862</v>
      </c>
      <c r="D5909" t="s">
        <v>3446</v>
      </c>
      <c r="E5909" t="s">
        <v>4030</v>
      </c>
      <c r="F5909">
        <v>110</v>
      </c>
      <c r="G5909">
        <v>11.7</v>
      </c>
    </row>
    <row r="5910" spans="1:7" hidden="1" x14ac:dyDescent="0.25">
      <c r="A5910" t="s">
        <v>6733</v>
      </c>
      <c r="B5910" t="s">
        <v>4055</v>
      </c>
      <c r="C5910" t="s">
        <v>4863</v>
      </c>
      <c r="D5910" t="s">
        <v>3447</v>
      </c>
      <c r="E5910" t="s">
        <v>4030</v>
      </c>
      <c r="F5910">
        <v>50</v>
      </c>
      <c r="G5910">
        <v>5.29</v>
      </c>
    </row>
    <row r="5911" spans="1:7" hidden="1" x14ac:dyDescent="0.25">
      <c r="A5911" t="s">
        <v>6733</v>
      </c>
      <c r="B5911" t="s">
        <v>4055</v>
      </c>
      <c r="C5911" t="s">
        <v>5646</v>
      </c>
      <c r="D5911" t="s">
        <v>3450</v>
      </c>
      <c r="E5911" t="s">
        <v>4030</v>
      </c>
      <c r="F5911">
        <v>4</v>
      </c>
      <c r="G5911">
        <v>156</v>
      </c>
    </row>
    <row r="5912" spans="1:7" hidden="1" x14ac:dyDescent="0.25">
      <c r="A5912" t="s">
        <v>6733</v>
      </c>
      <c r="B5912" t="s">
        <v>4234</v>
      </c>
      <c r="C5912" t="s">
        <v>4287</v>
      </c>
      <c r="D5912" t="s">
        <v>3454</v>
      </c>
      <c r="E5912" t="s">
        <v>4033</v>
      </c>
      <c r="F5912">
        <v>200</v>
      </c>
      <c r="G5912">
        <v>47.84</v>
      </c>
    </row>
    <row r="5913" spans="1:7" hidden="1" x14ac:dyDescent="0.25">
      <c r="A5913" t="s">
        <v>6733</v>
      </c>
      <c r="B5913" t="s">
        <v>4234</v>
      </c>
      <c r="C5913" t="s">
        <v>4288</v>
      </c>
      <c r="D5913" t="s">
        <v>3455</v>
      </c>
      <c r="E5913" t="s">
        <v>4033</v>
      </c>
      <c r="F5913">
        <v>112</v>
      </c>
      <c r="G5913">
        <v>28.23</v>
      </c>
    </row>
    <row r="5914" spans="1:7" hidden="1" x14ac:dyDescent="0.25">
      <c r="A5914" t="s">
        <v>6733</v>
      </c>
      <c r="B5914" t="s">
        <v>4234</v>
      </c>
      <c r="C5914" t="s">
        <v>6759</v>
      </c>
      <c r="D5914" t="s">
        <v>6760</v>
      </c>
      <c r="E5914" t="s">
        <v>4033</v>
      </c>
      <c r="F5914">
        <v>12</v>
      </c>
      <c r="G5914">
        <v>1.8</v>
      </c>
    </row>
    <row r="5915" spans="1:7" hidden="1" x14ac:dyDescent="0.25">
      <c r="A5915" t="s">
        <v>6733</v>
      </c>
      <c r="B5915" t="s">
        <v>4055</v>
      </c>
      <c r="C5915" t="s">
        <v>4290</v>
      </c>
      <c r="D5915" t="s">
        <v>3460</v>
      </c>
      <c r="E5915" t="s">
        <v>4033</v>
      </c>
      <c r="F5915">
        <v>5</v>
      </c>
      <c r="G5915">
        <v>71.97</v>
      </c>
    </row>
    <row r="5916" spans="1:7" hidden="1" x14ac:dyDescent="0.25">
      <c r="A5916" t="s">
        <v>6733</v>
      </c>
      <c r="B5916" t="s">
        <v>4058</v>
      </c>
      <c r="C5916" t="s">
        <v>4291</v>
      </c>
      <c r="D5916" t="s">
        <v>3461</v>
      </c>
      <c r="E5916" t="s">
        <v>4033</v>
      </c>
      <c r="F5916">
        <v>85</v>
      </c>
      <c r="G5916">
        <v>184.13</v>
      </c>
    </row>
    <row r="5917" spans="1:7" hidden="1" x14ac:dyDescent="0.25">
      <c r="A5917" t="s">
        <v>6733</v>
      </c>
      <c r="B5917" t="s">
        <v>4055</v>
      </c>
      <c r="C5917" t="s">
        <v>4292</v>
      </c>
      <c r="D5917" t="s">
        <v>3462</v>
      </c>
      <c r="E5917" t="s">
        <v>4033</v>
      </c>
      <c r="F5917">
        <v>31</v>
      </c>
      <c r="G5917">
        <v>45.74</v>
      </c>
    </row>
    <row r="5918" spans="1:7" hidden="1" x14ac:dyDescent="0.25">
      <c r="A5918" t="s">
        <v>6733</v>
      </c>
      <c r="B5918" t="s">
        <v>4055</v>
      </c>
      <c r="C5918" t="s">
        <v>4293</v>
      </c>
      <c r="D5918" t="s">
        <v>3465</v>
      </c>
      <c r="E5918" t="s">
        <v>4033</v>
      </c>
      <c r="F5918">
        <v>15</v>
      </c>
      <c r="G5918">
        <v>92.3</v>
      </c>
    </row>
    <row r="5919" spans="1:7" hidden="1" x14ac:dyDescent="0.25">
      <c r="A5919" t="s">
        <v>6733</v>
      </c>
      <c r="B5919" t="s">
        <v>4055</v>
      </c>
      <c r="C5919" t="s">
        <v>4295</v>
      </c>
      <c r="D5919" t="s">
        <v>3469</v>
      </c>
      <c r="E5919" t="s">
        <v>4033</v>
      </c>
      <c r="F5919">
        <v>14</v>
      </c>
      <c r="G5919">
        <v>270.87</v>
      </c>
    </row>
    <row r="5920" spans="1:7" hidden="1" x14ac:dyDescent="0.25">
      <c r="A5920" t="s">
        <v>6733</v>
      </c>
      <c r="B5920" t="s">
        <v>4055</v>
      </c>
      <c r="C5920" t="s">
        <v>4638</v>
      </c>
      <c r="D5920" t="s">
        <v>3470</v>
      </c>
      <c r="E5920" t="s">
        <v>4033</v>
      </c>
      <c r="F5920">
        <v>90</v>
      </c>
      <c r="G5920">
        <v>130.01</v>
      </c>
    </row>
    <row r="5921" spans="1:7" hidden="1" x14ac:dyDescent="0.25">
      <c r="A5921" t="s">
        <v>6733</v>
      </c>
      <c r="B5921" t="s">
        <v>4055</v>
      </c>
      <c r="C5921" t="s">
        <v>4297</v>
      </c>
      <c r="D5921" t="s">
        <v>3478</v>
      </c>
      <c r="E5921" t="s">
        <v>4033</v>
      </c>
      <c r="F5921">
        <v>10</v>
      </c>
      <c r="G5921">
        <v>111.04</v>
      </c>
    </row>
    <row r="5922" spans="1:7" hidden="1" x14ac:dyDescent="0.25">
      <c r="A5922" t="s">
        <v>6733</v>
      </c>
      <c r="B5922" t="s">
        <v>4055</v>
      </c>
      <c r="C5922" t="s">
        <v>4298</v>
      </c>
      <c r="D5922" t="s">
        <v>3479</v>
      </c>
      <c r="E5922" t="s">
        <v>4033</v>
      </c>
      <c r="F5922">
        <v>3</v>
      </c>
      <c r="G5922">
        <v>166.68</v>
      </c>
    </row>
    <row r="5923" spans="1:7" hidden="1" x14ac:dyDescent="0.25">
      <c r="A5923" t="s">
        <v>6733</v>
      </c>
      <c r="B5923" t="s">
        <v>4055</v>
      </c>
      <c r="C5923" t="s">
        <v>4300</v>
      </c>
      <c r="D5923" t="s">
        <v>3485</v>
      </c>
      <c r="E5923" t="s">
        <v>4033</v>
      </c>
      <c r="F5923">
        <v>13</v>
      </c>
      <c r="G5923">
        <v>102.92</v>
      </c>
    </row>
    <row r="5924" spans="1:7" hidden="1" x14ac:dyDescent="0.25">
      <c r="A5924" t="s">
        <v>6733</v>
      </c>
      <c r="B5924" t="s">
        <v>4055</v>
      </c>
      <c r="C5924" t="s">
        <v>4301</v>
      </c>
      <c r="D5924" t="s">
        <v>3499</v>
      </c>
      <c r="E5924" t="s">
        <v>4033</v>
      </c>
      <c r="F5924">
        <v>18</v>
      </c>
      <c r="G5924">
        <v>38.17</v>
      </c>
    </row>
    <row r="5925" spans="1:7" hidden="1" x14ac:dyDescent="0.25">
      <c r="A5925" t="s">
        <v>6733</v>
      </c>
      <c r="B5925" t="s">
        <v>4055</v>
      </c>
      <c r="C5925" t="s">
        <v>4302</v>
      </c>
      <c r="D5925" t="s">
        <v>3500</v>
      </c>
      <c r="E5925" t="s">
        <v>4033</v>
      </c>
      <c r="F5925">
        <v>14</v>
      </c>
      <c r="G5925">
        <v>28.55</v>
      </c>
    </row>
    <row r="5926" spans="1:7" hidden="1" x14ac:dyDescent="0.25">
      <c r="A5926" t="s">
        <v>6733</v>
      </c>
      <c r="B5926" t="s">
        <v>4055</v>
      </c>
      <c r="C5926" t="s">
        <v>5653</v>
      </c>
      <c r="D5926" t="s">
        <v>3501</v>
      </c>
      <c r="E5926" t="s">
        <v>4033</v>
      </c>
      <c r="F5926">
        <v>14</v>
      </c>
      <c r="G5926">
        <v>33.6</v>
      </c>
    </row>
    <row r="5927" spans="1:7" hidden="1" x14ac:dyDescent="0.25">
      <c r="A5927" t="s">
        <v>6733</v>
      </c>
      <c r="B5927" t="s">
        <v>4055</v>
      </c>
      <c r="C5927" t="s">
        <v>4303</v>
      </c>
      <c r="D5927" t="s">
        <v>3502</v>
      </c>
      <c r="E5927" t="s">
        <v>4033</v>
      </c>
      <c r="F5927">
        <v>10</v>
      </c>
      <c r="G5927">
        <v>21.16</v>
      </c>
    </row>
    <row r="5928" spans="1:7" hidden="1" x14ac:dyDescent="0.25">
      <c r="A5928" t="s">
        <v>6733</v>
      </c>
      <c r="B5928" t="s">
        <v>4055</v>
      </c>
      <c r="C5928" t="s">
        <v>4304</v>
      </c>
      <c r="D5928" t="s">
        <v>3503</v>
      </c>
      <c r="E5928" t="s">
        <v>4033</v>
      </c>
      <c r="F5928">
        <v>24</v>
      </c>
      <c r="G5928">
        <v>48.96</v>
      </c>
    </row>
    <row r="5929" spans="1:7" hidden="1" x14ac:dyDescent="0.25">
      <c r="A5929" t="s">
        <v>6733</v>
      </c>
      <c r="B5929" t="s">
        <v>4040</v>
      </c>
      <c r="C5929" t="s">
        <v>4644</v>
      </c>
      <c r="D5929" t="s">
        <v>3505</v>
      </c>
      <c r="E5929" t="s">
        <v>4033</v>
      </c>
      <c r="F5929">
        <v>16</v>
      </c>
      <c r="G5929">
        <v>38.24</v>
      </c>
    </row>
    <row r="5930" spans="1:7" hidden="1" x14ac:dyDescent="0.25">
      <c r="A5930" t="s">
        <v>6733</v>
      </c>
      <c r="B5930" t="s">
        <v>4055</v>
      </c>
      <c r="C5930" t="s">
        <v>4305</v>
      </c>
      <c r="D5930" t="s">
        <v>3510</v>
      </c>
      <c r="E5930" t="s">
        <v>4033</v>
      </c>
      <c r="F5930">
        <v>15</v>
      </c>
      <c r="G5930">
        <v>30</v>
      </c>
    </row>
    <row r="5931" spans="1:7" hidden="1" x14ac:dyDescent="0.25">
      <c r="A5931" t="s">
        <v>6733</v>
      </c>
      <c r="B5931" t="s">
        <v>4055</v>
      </c>
      <c r="C5931" t="s">
        <v>4306</v>
      </c>
      <c r="D5931" t="s">
        <v>3511</v>
      </c>
      <c r="E5931" t="s">
        <v>4033</v>
      </c>
      <c r="F5931">
        <v>15</v>
      </c>
      <c r="G5931">
        <v>30</v>
      </c>
    </row>
    <row r="5932" spans="1:7" hidden="1" x14ac:dyDescent="0.25">
      <c r="A5932" t="s">
        <v>6733</v>
      </c>
      <c r="B5932" t="s">
        <v>4055</v>
      </c>
      <c r="C5932" t="s">
        <v>4307</v>
      </c>
      <c r="D5932" t="s">
        <v>3512</v>
      </c>
      <c r="E5932" t="s">
        <v>4033</v>
      </c>
      <c r="F5932">
        <v>10</v>
      </c>
      <c r="G5932">
        <v>20.309999999999999</v>
      </c>
    </row>
    <row r="5933" spans="1:7" hidden="1" x14ac:dyDescent="0.25">
      <c r="A5933" t="s">
        <v>6733</v>
      </c>
      <c r="B5933" t="s">
        <v>4055</v>
      </c>
      <c r="C5933" t="s">
        <v>4308</v>
      </c>
      <c r="D5933" t="s">
        <v>3513</v>
      </c>
      <c r="E5933" t="s">
        <v>4033</v>
      </c>
      <c r="F5933">
        <v>25</v>
      </c>
      <c r="G5933">
        <v>114.69</v>
      </c>
    </row>
    <row r="5934" spans="1:7" hidden="1" x14ac:dyDescent="0.25">
      <c r="A5934" t="s">
        <v>6733</v>
      </c>
      <c r="B5934" t="s">
        <v>4055</v>
      </c>
      <c r="C5934" t="s">
        <v>5660</v>
      </c>
      <c r="D5934" t="s">
        <v>3528</v>
      </c>
      <c r="E5934" t="s">
        <v>4033</v>
      </c>
      <c r="F5934">
        <v>6</v>
      </c>
      <c r="G5934">
        <v>41.64</v>
      </c>
    </row>
    <row r="5935" spans="1:7" hidden="1" x14ac:dyDescent="0.25">
      <c r="A5935" t="s">
        <v>6733</v>
      </c>
      <c r="B5935" t="s">
        <v>4055</v>
      </c>
      <c r="C5935" t="s">
        <v>5661</v>
      </c>
      <c r="D5935" t="s">
        <v>3529</v>
      </c>
      <c r="E5935" t="s">
        <v>4033</v>
      </c>
      <c r="F5935">
        <v>3</v>
      </c>
      <c r="G5935">
        <v>34.979999999999997</v>
      </c>
    </row>
    <row r="5936" spans="1:7" hidden="1" x14ac:dyDescent="0.25">
      <c r="A5936" t="s">
        <v>6733</v>
      </c>
      <c r="B5936" t="s">
        <v>4042</v>
      </c>
      <c r="C5936" t="s">
        <v>4312</v>
      </c>
      <c r="D5936" t="s">
        <v>4313</v>
      </c>
      <c r="E5936" t="s">
        <v>4033</v>
      </c>
      <c r="F5936">
        <v>10</v>
      </c>
      <c r="G5936">
        <v>317.45999999999998</v>
      </c>
    </row>
    <row r="5937" spans="1:7" hidden="1" x14ac:dyDescent="0.25">
      <c r="A5937" t="s">
        <v>6733</v>
      </c>
      <c r="B5937" t="s">
        <v>4055</v>
      </c>
      <c r="C5937" t="s">
        <v>4314</v>
      </c>
      <c r="D5937" t="s">
        <v>3539</v>
      </c>
      <c r="E5937" t="s">
        <v>4033</v>
      </c>
      <c r="F5937">
        <v>1</v>
      </c>
      <c r="G5937">
        <v>80.95</v>
      </c>
    </row>
    <row r="5938" spans="1:7" hidden="1" x14ac:dyDescent="0.25">
      <c r="A5938" t="s">
        <v>6733</v>
      </c>
      <c r="B5938" t="s">
        <v>4055</v>
      </c>
      <c r="C5938" t="s">
        <v>4319</v>
      </c>
      <c r="D5938" t="s">
        <v>3577</v>
      </c>
      <c r="E5938" t="s">
        <v>4033</v>
      </c>
      <c r="F5938">
        <v>10</v>
      </c>
      <c r="G5938">
        <v>26.97</v>
      </c>
    </row>
    <row r="5939" spans="1:7" hidden="1" x14ac:dyDescent="0.25">
      <c r="A5939" t="s">
        <v>6733</v>
      </c>
      <c r="B5939" t="s">
        <v>4040</v>
      </c>
      <c r="C5939" t="s">
        <v>6761</v>
      </c>
      <c r="D5939" t="s">
        <v>6762</v>
      </c>
      <c r="E5939" t="s">
        <v>4033</v>
      </c>
      <c r="F5939">
        <v>1</v>
      </c>
      <c r="G5939">
        <v>5.94</v>
      </c>
    </row>
    <row r="5940" spans="1:7" hidden="1" x14ac:dyDescent="0.25">
      <c r="A5940" t="s">
        <v>6733</v>
      </c>
      <c r="B5940" t="s">
        <v>4040</v>
      </c>
      <c r="C5940" t="s">
        <v>5675</v>
      </c>
      <c r="D5940" t="s">
        <v>3579</v>
      </c>
      <c r="E5940" t="s">
        <v>4033</v>
      </c>
      <c r="F5940">
        <v>0</v>
      </c>
      <c r="G5940">
        <v>0</v>
      </c>
    </row>
    <row r="5941" spans="1:7" hidden="1" x14ac:dyDescent="0.25">
      <c r="A5941" t="s">
        <v>6733</v>
      </c>
      <c r="B5941" t="s">
        <v>4055</v>
      </c>
      <c r="C5941" t="s">
        <v>5695</v>
      </c>
      <c r="D5941" t="s">
        <v>3610</v>
      </c>
      <c r="E5941" t="s">
        <v>4033</v>
      </c>
      <c r="F5941">
        <v>3</v>
      </c>
      <c r="G5941">
        <v>5.66</v>
      </c>
    </row>
    <row r="5942" spans="1:7" hidden="1" x14ac:dyDescent="0.25">
      <c r="A5942" t="s">
        <v>6733</v>
      </c>
      <c r="B5942" t="s">
        <v>4091</v>
      </c>
      <c r="C5942" t="s">
        <v>6164</v>
      </c>
      <c r="D5942" t="s">
        <v>6165</v>
      </c>
      <c r="E5942" t="s">
        <v>4033</v>
      </c>
      <c r="F5942">
        <v>7</v>
      </c>
      <c r="G5942">
        <v>70.64</v>
      </c>
    </row>
    <row r="5943" spans="1:7" hidden="1" x14ac:dyDescent="0.25">
      <c r="A5943" t="s">
        <v>6733</v>
      </c>
      <c r="B5943" t="s">
        <v>4091</v>
      </c>
      <c r="C5943" t="s">
        <v>5701</v>
      </c>
      <c r="D5943" t="s">
        <v>3616</v>
      </c>
      <c r="E5943" t="s">
        <v>4033</v>
      </c>
      <c r="F5943">
        <v>14</v>
      </c>
      <c r="G5943">
        <v>275.8</v>
      </c>
    </row>
    <row r="5944" spans="1:7" hidden="1" x14ac:dyDescent="0.25">
      <c r="A5944" t="s">
        <v>6733</v>
      </c>
      <c r="B5944" t="s">
        <v>4091</v>
      </c>
      <c r="C5944" t="s">
        <v>4874</v>
      </c>
      <c r="D5944" t="s">
        <v>3617</v>
      </c>
      <c r="E5944" t="s">
        <v>4033</v>
      </c>
      <c r="F5944">
        <v>10</v>
      </c>
      <c r="G5944">
        <v>195</v>
      </c>
    </row>
    <row r="5945" spans="1:7" hidden="1" x14ac:dyDescent="0.25">
      <c r="A5945" t="s">
        <v>6733</v>
      </c>
      <c r="B5945" t="s">
        <v>4091</v>
      </c>
      <c r="C5945" t="s">
        <v>6763</v>
      </c>
      <c r="D5945" t="s">
        <v>6764</v>
      </c>
      <c r="E5945" t="s">
        <v>4033</v>
      </c>
      <c r="F5945">
        <v>2</v>
      </c>
      <c r="G5945">
        <v>30.06</v>
      </c>
    </row>
    <row r="5946" spans="1:7" hidden="1" x14ac:dyDescent="0.25">
      <c r="A5946" t="s">
        <v>6733</v>
      </c>
      <c r="B5946" t="s">
        <v>4091</v>
      </c>
      <c r="C5946" t="s">
        <v>5702</v>
      </c>
      <c r="D5946" t="s">
        <v>3618</v>
      </c>
      <c r="E5946" t="s">
        <v>4033</v>
      </c>
      <c r="F5946">
        <v>20</v>
      </c>
      <c r="G5946">
        <v>745.8</v>
      </c>
    </row>
    <row r="5947" spans="1:7" hidden="1" x14ac:dyDescent="0.25">
      <c r="A5947" t="s">
        <v>6733</v>
      </c>
      <c r="B5947" t="s">
        <v>4091</v>
      </c>
      <c r="C5947" t="s">
        <v>4875</v>
      </c>
      <c r="D5947" t="s">
        <v>3619</v>
      </c>
      <c r="E5947" t="s">
        <v>4033</v>
      </c>
      <c r="F5947">
        <v>5</v>
      </c>
      <c r="G5947">
        <v>203.45</v>
      </c>
    </row>
    <row r="5948" spans="1:7" hidden="1" x14ac:dyDescent="0.25">
      <c r="A5948" t="s">
        <v>6733</v>
      </c>
      <c r="B5948" t="s">
        <v>4055</v>
      </c>
      <c r="C5948" t="s">
        <v>4330</v>
      </c>
      <c r="D5948" t="s">
        <v>3642</v>
      </c>
      <c r="E5948" t="s">
        <v>4033</v>
      </c>
      <c r="F5948">
        <v>44</v>
      </c>
      <c r="G5948">
        <v>32.56</v>
      </c>
    </row>
    <row r="5949" spans="1:7" hidden="1" x14ac:dyDescent="0.25">
      <c r="A5949" t="s">
        <v>6733</v>
      </c>
      <c r="B5949" t="s">
        <v>4055</v>
      </c>
      <c r="C5949" t="s">
        <v>4331</v>
      </c>
      <c r="D5949" t="s">
        <v>3643</v>
      </c>
      <c r="E5949" t="s">
        <v>4033</v>
      </c>
      <c r="F5949">
        <v>54</v>
      </c>
      <c r="G5949">
        <v>156.6</v>
      </c>
    </row>
    <row r="5950" spans="1:7" hidden="1" x14ac:dyDescent="0.25">
      <c r="A5950" t="s">
        <v>6733</v>
      </c>
      <c r="B5950" t="s">
        <v>4091</v>
      </c>
      <c r="C5950" t="s">
        <v>5715</v>
      </c>
      <c r="D5950" t="s">
        <v>3650</v>
      </c>
      <c r="E5950" t="s">
        <v>4033</v>
      </c>
      <c r="F5950">
        <v>11</v>
      </c>
      <c r="G5950">
        <v>108.24</v>
      </c>
    </row>
    <row r="5951" spans="1:7" hidden="1" x14ac:dyDescent="0.25">
      <c r="A5951" t="s">
        <v>6733</v>
      </c>
      <c r="B5951" t="s">
        <v>4091</v>
      </c>
      <c r="C5951" t="s">
        <v>4660</v>
      </c>
      <c r="D5951" t="s">
        <v>3651</v>
      </c>
      <c r="E5951" t="s">
        <v>4033</v>
      </c>
      <c r="F5951">
        <v>7</v>
      </c>
      <c r="G5951">
        <v>74.849999999999994</v>
      </c>
    </row>
    <row r="5952" spans="1:7" hidden="1" x14ac:dyDescent="0.25">
      <c r="A5952" t="s">
        <v>6733</v>
      </c>
      <c r="B5952" t="s">
        <v>4091</v>
      </c>
      <c r="C5952" t="s">
        <v>5717</v>
      </c>
      <c r="D5952" t="s">
        <v>3653</v>
      </c>
      <c r="E5952" t="s">
        <v>4033</v>
      </c>
      <c r="F5952">
        <v>11</v>
      </c>
      <c r="G5952">
        <v>483.17</v>
      </c>
    </row>
    <row r="5953" spans="1:7" hidden="1" x14ac:dyDescent="0.25">
      <c r="A5953" t="s">
        <v>6733</v>
      </c>
      <c r="B5953" t="s">
        <v>4091</v>
      </c>
      <c r="C5953" t="s">
        <v>5718</v>
      </c>
      <c r="D5953" t="s">
        <v>3654</v>
      </c>
      <c r="E5953" t="s">
        <v>4033</v>
      </c>
      <c r="F5953">
        <v>11</v>
      </c>
      <c r="G5953">
        <v>830.61</v>
      </c>
    </row>
    <row r="5954" spans="1:7" hidden="1" x14ac:dyDescent="0.25">
      <c r="A5954" t="s">
        <v>6733</v>
      </c>
      <c r="B5954" t="s">
        <v>4091</v>
      </c>
      <c r="C5954" t="s">
        <v>4663</v>
      </c>
      <c r="D5954" t="s">
        <v>3683</v>
      </c>
      <c r="E5954" t="s">
        <v>4033</v>
      </c>
      <c r="F5954">
        <v>20</v>
      </c>
      <c r="G5954">
        <v>180</v>
      </c>
    </row>
    <row r="5955" spans="1:7" hidden="1" x14ac:dyDescent="0.25">
      <c r="A5955" t="s">
        <v>6733</v>
      </c>
      <c r="B5955" t="s">
        <v>4091</v>
      </c>
      <c r="C5955" t="s">
        <v>4664</v>
      </c>
      <c r="D5955" t="s">
        <v>3684</v>
      </c>
      <c r="E5955" t="s">
        <v>4033</v>
      </c>
      <c r="F5955">
        <v>30</v>
      </c>
      <c r="G5955">
        <v>270</v>
      </c>
    </row>
    <row r="5956" spans="1:7" hidden="1" x14ac:dyDescent="0.25">
      <c r="A5956" t="s">
        <v>6733</v>
      </c>
      <c r="B5956" t="s">
        <v>4037</v>
      </c>
      <c r="C5956" t="s">
        <v>4669</v>
      </c>
      <c r="D5956" t="s">
        <v>3695</v>
      </c>
      <c r="E5956" t="s">
        <v>4033</v>
      </c>
      <c r="F5956">
        <v>5</v>
      </c>
      <c r="G5956">
        <v>13.16</v>
      </c>
    </row>
    <row r="5957" spans="1:7" hidden="1" x14ac:dyDescent="0.25">
      <c r="A5957" t="s">
        <v>6733</v>
      </c>
      <c r="B5957" t="s">
        <v>4037</v>
      </c>
      <c r="C5957" t="s">
        <v>4672</v>
      </c>
      <c r="D5957" t="s">
        <v>3696</v>
      </c>
      <c r="E5957" t="s">
        <v>4033</v>
      </c>
      <c r="F5957">
        <v>7</v>
      </c>
      <c r="G5957">
        <v>9.8000000000000007</v>
      </c>
    </row>
    <row r="5958" spans="1:7" hidden="1" x14ac:dyDescent="0.25">
      <c r="A5958" t="s">
        <v>6733</v>
      </c>
      <c r="B5958" t="s">
        <v>4042</v>
      </c>
      <c r="C5958" t="s">
        <v>4341</v>
      </c>
      <c r="D5958" t="s">
        <v>3711</v>
      </c>
      <c r="E5958" t="s">
        <v>4030</v>
      </c>
      <c r="F5958">
        <v>154</v>
      </c>
      <c r="G5958">
        <v>984.61</v>
      </c>
    </row>
    <row r="5959" spans="1:7" hidden="1" x14ac:dyDescent="0.25">
      <c r="A5959" t="s">
        <v>6733</v>
      </c>
      <c r="B5959" t="s">
        <v>4042</v>
      </c>
      <c r="C5959" t="s">
        <v>5729</v>
      </c>
      <c r="D5959" t="s">
        <v>3716</v>
      </c>
      <c r="E5959" t="s">
        <v>4030</v>
      </c>
      <c r="F5959">
        <v>30</v>
      </c>
      <c r="G5959">
        <v>932.8</v>
      </c>
    </row>
    <row r="5960" spans="1:7" hidden="1" x14ac:dyDescent="0.25">
      <c r="A5960" t="s">
        <v>6733</v>
      </c>
      <c r="B5960" t="s">
        <v>4042</v>
      </c>
      <c r="C5960" t="s">
        <v>5730</v>
      </c>
      <c r="D5960" t="s">
        <v>3718</v>
      </c>
      <c r="E5960" t="s">
        <v>4030</v>
      </c>
      <c r="F5960">
        <v>34</v>
      </c>
      <c r="G5960">
        <v>1541.06</v>
      </c>
    </row>
    <row r="5961" spans="1:7" hidden="1" x14ac:dyDescent="0.25">
      <c r="A5961" t="s">
        <v>6733</v>
      </c>
      <c r="B5961" t="s">
        <v>4342</v>
      </c>
      <c r="C5961" t="s">
        <v>4343</v>
      </c>
      <c r="D5961" t="s">
        <v>3719</v>
      </c>
      <c r="E5961" t="s">
        <v>4030</v>
      </c>
      <c r="F5961">
        <v>44</v>
      </c>
      <c r="G5961">
        <v>1494.52</v>
      </c>
    </row>
    <row r="5962" spans="1:7" hidden="1" x14ac:dyDescent="0.25">
      <c r="A5962" t="s">
        <v>6733</v>
      </c>
      <c r="B5962" t="s">
        <v>4166</v>
      </c>
      <c r="C5962" t="s">
        <v>5733</v>
      </c>
      <c r="D5962" t="s">
        <v>3725</v>
      </c>
      <c r="E5962" t="s">
        <v>4030</v>
      </c>
      <c r="F5962">
        <v>30</v>
      </c>
      <c r="G5962">
        <v>332.96</v>
      </c>
    </row>
    <row r="5963" spans="1:7" hidden="1" x14ac:dyDescent="0.25">
      <c r="A5963" t="s">
        <v>6733</v>
      </c>
      <c r="B5963" t="s">
        <v>4342</v>
      </c>
      <c r="C5963" t="s">
        <v>5734</v>
      </c>
      <c r="D5963" t="s">
        <v>3725</v>
      </c>
      <c r="E5963" t="s">
        <v>4030</v>
      </c>
      <c r="F5963">
        <v>50</v>
      </c>
      <c r="G5963">
        <v>554.98</v>
      </c>
    </row>
    <row r="5964" spans="1:7" hidden="1" x14ac:dyDescent="0.25">
      <c r="A5964" t="s">
        <v>6733</v>
      </c>
      <c r="B5964" t="s">
        <v>4342</v>
      </c>
      <c r="C5964" t="s">
        <v>4686</v>
      </c>
      <c r="D5964" t="s">
        <v>3726</v>
      </c>
      <c r="E5964" t="s">
        <v>4030</v>
      </c>
      <c r="F5964">
        <v>50</v>
      </c>
      <c r="G5964">
        <v>511.72</v>
      </c>
    </row>
    <row r="5965" spans="1:7" hidden="1" x14ac:dyDescent="0.25">
      <c r="A5965" t="s">
        <v>6733</v>
      </c>
      <c r="B5965" t="s">
        <v>4166</v>
      </c>
      <c r="C5965" t="s">
        <v>5735</v>
      </c>
      <c r="D5965" t="s">
        <v>3727</v>
      </c>
      <c r="E5965" t="s">
        <v>4030</v>
      </c>
      <c r="F5965">
        <v>30</v>
      </c>
      <c r="G5965">
        <v>329.79</v>
      </c>
    </row>
    <row r="5966" spans="1:7" hidden="1" x14ac:dyDescent="0.25">
      <c r="A5966" t="s">
        <v>6733</v>
      </c>
      <c r="B5966" t="s">
        <v>4342</v>
      </c>
      <c r="C5966" t="s">
        <v>5736</v>
      </c>
      <c r="D5966" t="s">
        <v>3727</v>
      </c>
      <c r="E5966" t="s">
        <v>4030</v>
      </c>
      <c r="F5966">
        <v>50</v>
      </c>
      <c r="G5966">
        <v>549.72</v>
      </c>
    </row>
    <row r="5967" spans="1:7" hidden="1" x14ac:dyDescent="0.25">
      <c r="A5967" t="s">
        <v>6733</v>
      </c>
      <c r="B5967" t="s">
        <v>4042</v>
      </c>
      <c r="C5967" t="s">
        <v>4882</v>
      </c>
      <c r="D5967" t="s">
        <v>3728</v>
      </c>
      <c r="E5967" t="s">
        <v>4030</v>
      </c>
      <c r="F5967">
        <v>28</v>
      </c>
      <c r="G5967">
        <v>550.91</v>
      </c>
    </row>
    <row r="5968" spans="1:7" hidden="1" x14ac:dyDescent="0.25">
      <c r="A5968" t="s">
        <v>6733</v>
      </c>
      <c r="B5968" t="s">
        <v>4042</v>
      </c>
      <c r="C5968" t="s">
        <v>5737</v>
      </c>
      <c r="D5968" t="s">
        <v>3730</v>
      </c>
      <c r="E5968" t="s">
        <v>4030</v>
      </c>
      <c r="F5968">
        <v>5</v>
      </c>
      <c r="G5968">
        <v>169.85</v>
      </c>
    </row>
    <row r="5969" spans="1:7" hidden="1" x14ac:dyDescent="0.25">
      <c r="A5969" t="s">
        <v>6733</v>
      </c>
      <c r="B5969" t="s">
        <v>4042</v>
      </c>
      <c r="C5969" t="s">
        <v>4883</v>
      </c>
      <c r="D5969" t="s">
        <v>3731</v>
      </c>
      <c r="E5969" t="s">
        <v>4030</v>
      </c>
      <c r="F5969">
        <v>11</v>
      </c>
      <c r="G5969">
        <v>272.82</v>
      </c>
    </row>
    <row r="5970" spans="1:7" hidden="1" x14ac:dyDescent="0.25">
      <c r="A5970" t="s">
        <v>6733</v>
      </c>
      <c r="B5970" t="s">
        <v>4166</v>
      </c>
      <c r="C5970" t="s">
        <v>5742</v>
      </c>
      <c r="D5970" t="s">
        <v>3736</v>
      </c>
      <c r="E5970" t="s">
        <v>4030</v>
      </c>
      <c r="F5970">
        <v>4</v>
      </c>
      <c r="G5970">
        <v>128</v>
      </c>
    </row>
    <row r="5971" spans="1:7" hidden="1" x14ac:dyDescent="0.25">
      <c r="A5971" t="s">
        <v>6733</v>
      </c>
      <c r="B5971" t="s">
        <v>4055</v>
      </c>
      <c r="C5971" t="s">
        <v>4344</v>
      </c>
      <c r="D5971" t="s">
        <v>4345</v>
      </c>
      <c r="E5971" t="s">
        <v>4033</v>
      </c>
      <c r="F5971">
        <v>6</v>
      </c>
      <c r="G5971">
        <v>33.6</v>
      </c>
    </row>
    <row r="5972" spans="1:7" hidden="1" x14ac:dyDescent="0.25">
      <c r="A5972" t="s">
        <v>6733</v>
      </c>
      <c r="B5972" t="s">
        <v>4166</v>
      </c>
      <c r="C5972" t="s">
        <v>5748</v>
      </c>
      <c r="D5972" t="s">
        <v>3744</v>
      </c>
      <c r="E5972" t="s">
        <v>4030</v>
      </c>
      <c r="F5972">
        <v>2</v>
      </c>
      <c r="G5972">
        <v>480</v>
      </c>
    </row>
    <row r="5973" spans="1:7" hidden="1" x14ac:dyDescent="0.25">
      <c r="A5973" t="s">
        <v>6733</v>
      </c>
      <c r="B5973" t="s">
        <v>4091</v>
      </c>
      <c r="C5973" t="s">
        <v>5755</v>
      </c>
      <c r="D5973" t="s">
        <v>3755</v>
      </c>
      <c r="E5973" t="s">
        <v>4033</v>
      </c>
      <c r="F5973">
        <v>5</v>
      </c>
      <c r="G5973">
        <v>86.5</v>
      </c>
    </row>
    <row r="5974" spans="1:7" hidden="1" x14ac:dyDescent="0.25">
      <c r="A5974" t="s">
        <v>6733</v>
      </c>
      <c r="B5974" t="s">
        <v>4091</v>
      </c>
      <c r="C5974" t="s">
        <v>6324</v>
      </c>
      <c r="D5974" t="s">
        <v>6325</v>
      </c>
      <c r="E5974" t="s">
        <v>4033</v>
      </c>
      <c r="F5974">
        <v>1</v>
      </c>
      <c r="G5974">
        <v>8.43</v>
      </c>
    </row>
    <row r="5975" spans="1:7" hidden="1" x14ac:dyDescent="0.25">
      <c r="A5975" t="s">
        <v>6733</v>
      </c>
      <c r="B5975" t="s">
        <v>4055</v>
      </c>
      <c r="C5975" t="s">
        <v>4348</v>
      </c>
      <c r="D5975" t="s">
        <v>3801</v>
      </c>
      <c r="E5975" t="s">
        <v>4033</v>
      </c>
      <c r="F5975">
        <v>6</v>
      </c>
      <c r="G5975">
        <v>67.69</v>
      </c>
    </row>
    <row r="5976" spans="1:7" hidden="1" x14ac:dyDescent="0.25">
      <c r="A5976" t="s">
        <v>6733</v>
      </c>
      <c r="B5976" t="s">
        <v>4091</v>
      </c>
      <c r="C5976" t="s">
        <v>4697</v>
      </c>
      <c r="D5976" t="s">
        <v>3813</v>
      </c>
      <c r="E5976" t="s">
        <v>4033</v>
      </c>
      <c r="F5976">
        <v>0</v>
      </c>
      <c r="G5976">
        <v>0</v>
      </c>
    </row>
    <row r="5977" spans="1:7" hidden="1" x14ac:dyDescent="0.25">
      <c r="A5977" t="s">
        <v>6733</v>
      </c>
      <c r="B5977" t="s">
        <v>4040</v>
      </c>
      <c r="C5977" t="s">
        <v>5792</v>
      </c>
      <c r="D5977" t="s">
        <v>3837</v>
      </c>
      <c r="E5977" t="s">
        <v>5790</v>
      </c>
      <c r="F5977">
        <v>0</v>
      </c>
      <c r="G5977">
        <v>0</v>
      </c>
    </row>
    <row r="5978" spans="1:7" hidden="1" x14ac:dyDescent="0.25">
      <c r="A5978" t="s">
        <v>6733</v>
      </c>
      <c r="B5978" t="s">
        <v>4040</v>
      </c>
      <c r="C5978" t="s">
        <v>6765</v>
      </c>
      <c r="D5978" t="s">
        <v>6766</v>
      </c>
      <c r="E5978" t="s">
        <v>5790</v>
      </c>
      <c r="F5978">
        <v>0</v>
      </c>
      <c r="G5978">
        <v>0</v>
      </c>
    </row>
    <row r="5979" spans="1:7" hidden="1" x14ac:dyDescent="0.25">
      <c r="A5979" t="s">
        <v>6733</v>
      </c>
      <c r="B5979" t="s">
        <v>4091</v>
      </c>
      <c r="C5979" t="s">
        <v>6330</v>
      </c>
      <c r="D5979" t="s">
        <v>6331</v>
      </c>
      <c r="E5979" t="s">
        <v>4033</v>
      </c>
      <c r="F5979">
        <v>79</v>
      </c>
      <c r="G5979">
        <v>56.26</v>
      </c>
    </row>
    <row r="5980" spans="1:7" hidden="1" x14ac:dyDescent="0.25">
      <c r="A5980" t="s">
        <v>6733</v>
      </c>
      <c r="B5980" t="s">
        <v>4091</v>
      </c>
      <c r="C5980" t="s">
        <v>5801</v>
      </c>
      <c r="D5980" t="s">
        <v>3847</v>
      </c>
      <c r="E5980" t="s">
        <v>4033</v>
      </c>
      <c r="F5980">
        <v>50</v>
      </c>
      <c r="G5980">
        <v>42.81</v>
      </c>
    </row>
    <row r="5981" spans="1:7" hidden="1" x14ac:dyDescent="0.25">
      <c r="A5981" t="s">
        <v>6733</v>
      </c>
      <c r="B5981" t="s">
        <v>4091</v>
      </c>
      <c r="C5981" t="s">
        <v>6562</v>
      </c>
      <c r="D5981" t="s">
        <v>6563</v>
      </c>
      <c r="E5981" t="s">
        <v>4033</v>
      </c>
      <c r="F5981">
        <v>10</v>
      </c>
      <c r="G5981">
        <v>6.1</v>
      </c>
    </row>
    <row r="5982" spans="1:7" hidden="1" x14ac:dyDescent="0.25">
      <c r="A5982" t="s">
        <v>6733</v>
      </c>
      <c r="B5982" t="s">
        <v>4055</v>
      </c>
      <c r="C5982" t="s">
        <v>4351</v>
      </c>
      <c r="D5982" t="s">
        <v>3857</v>
      </c>
      <c r="E5982" t="s">
        <v>4033</v>
      </c>
      <c r="F5982">
        <v>120</v>
      </c>
      <c r="G5982">
        <v>234</v>
      </c>
    </row>
    <row r="5983" spans="1:7" hidden="1" x14ac:dyDescent="0.25">
      <c r="A5983" t="s">
        <v>6733</v>
      </c>
      <c r="B5983" t="s">
        <v>4055</v>
      </c>
      <c r="C5983" t="s">
        <v>5806</v>
      </c>
      <c r="D5983" t="s">
        <v>3858</v>
      </c>
      <c r="E5983" t="s">
        <v>4033</v>
      </c>
      <c r="F5983">
        <v>35</v>
      </c>
      <c r="G5983">
        <v>172.43</v>
      </c>
    </row>
    <row r="5984" spans="1:7" hidden="1" x14ac:dyDescent="0.25">
      <c r="A5984" t="s">
        <v>6733</v>
      </c>
      <c r="B5984" t="s">
        <v>4055</v>
      </c>
      <c r="C5984" t="s">
        <v>4352</v>
      </c>
      <c r="D5984" t="s">
        <v>3861</v>
      </c>
      <c r="E5984" t="s">
        <v>4033</v>
      </c>
      <c r="F5984">
        <v>14</v>
      </c>
      <c r="G5984">
        <v>75.930000000000007</v>
      </c>
    </row>
    <row r="5985" spans="1:7" hidden="1" x14ac:dyDescent="0.25">
      <c r="A5985" t="s">
        <v>6733</v>
      </c>
      <c r="B5985" t="s">
        <v>4037</v>
      </c>
      <c r="C5985" t="s">
        <v>6571</v>
      </c>
      <c r="D5985" t="s">
        <v>6572</v>
      </c>
      <c r="E5985" t="s">
        <v>4250</v>
      </c>
      <c r="F5985">
        <v>2</v>
      </c>
      <c r="G5985">
        <v>576.36</v>
      </c>
    </row>
    <row r="5986" spans="1:7" hidden="1" x14ac:dyDescent="0.25">
      <c r="A5986" t="s">
        <v>6733</v>
      </c>
      <c r="B5986" t="s">
        <v>4037</v>
      </c>
      <c r="C5986" t="s">
        <v>6767</v>
      </c>
      <c r="D5986" t="s">
        <v>3885</v>
      </c>
      <c r="E5986" t="s">
        <v>4250</v>
      </c>
      <c r="F5986">
        <v>1</v>
      </c>
      <c r="G5986">
        <v>78.86</v>
      </c>
    </row>
    <row r="5987" spans="1:7" hidden="1" x14ac:dyDescent="0.25">
      <c r="A5987" t="s">
        <v>6733</v>
      </c>
      <c r="B5987" t="s">
        <v>4055</v>
      </c>
      <c r="C5987" t="s">
        <v>5809</v>
      </c>
      <c r="D5987" t="s">
        <v>3889</v>
      </c>
      <c r="E5987" t="s">
        <v>4033</v>
      </c>
      <c r="F5987">
        <v>6</v>
      </c>
      <c r="G5987">
        <v>21.09</v>
      </c>
    </row>
    <row r="5988" spans="1:7" hidden="1" x14ac:dyDescent="0.25">
      <c r="A5988" t="s">
        <v>6733</v>
      </c>
      <c r="B5988" t="s">
        <v>4055</v>
      </c>
      <c r="C5988" t="s">
        <v>4702</v>
      </c>
      <c r="D5988" t="s">
        <v>3890</v>
      </c>
      <c r="E5988" t="s">
        <v>4033</v>
      </c>
      <c r="F5988">
        <v>6</v>
      </c>
      <c r="G5988">
        <v>20.89</v>
      </c>
    </row>
    <row r="5989" spans="1:7" hidden="1" x14ac:dyDescent="0.25">
      <c r="A5989" t="s">
        <v>6733</v>
      </c>
      <c r="B5989" t="s">
        <v>4055</v>
      </c>
      <c r="C5989" t="s">
        <v>5990</v>
      </c>
      <c r="D5989" t="s">
        <v>3892</v>
      </c>
      <c r="E5989" t="s">
        <v>4033</v>
      </c>
      <c r="F5989">
        <v>12</v>
      </c>
      <c r="G5989">
        <v>42.35</v>
      </c>
    </row>
    <row r="5990" spans="1:7" hidden="1" x14ac:dyDescent="0.25">
      <c r="A5990" t="s">
        <v>6733</v>
      </c>
      <c r="B5990" t="s">
        <v>4055</v>
      </c>
      <c r="C5990" t="s">
        <v>6332</v>
      </c>
      <c r="D5990" t="s">
        <v>3894</v>
      </c>
      <c r="E5990" t="s">
        <v>4033</v>
      </c>
      <c r="F5990">
        <v>12</v>
      </c>
      <c r="G5990">
        <v>44.04</v>
      </c>
    </row>
    <row r="5991" spans="1:7" hidden="1" x14ac:dyDescent="0.25">
      <c r="A5991" t="s">
        <v>6733</v>
      </c>
      <c r="B5991" t="s">
        <v>4055</v>
      </c>
      <c r="C5991" t="s">
        <v>4898</v>
      </c>
      <c r="D5991" t="s">
        <v>3895</v>
      </c>
      <c r="E5991" t="s">
        <v>4033</v>
      </c>
      <c r="F5991">
        <v>10</v>
      </c>
      <c r="G5991">
        <v>36.07</v>
      </c>
    </row>
    <row r="5992" spans="1:7" hidden="1" x14ac:dyDescent="0.25">
      <c r="A5992" t="s">
        <v>6733</v>
      </c>
      <c r="B5992" t="s">
        <v>4055</v>
      </c>
      <c r="C5992" t="s">
        <v>6768</v>
      </c>
      <c r="D5992" t="s">
        <v>3896</v>
      </c>
      <c r="E5992" t="s">
        <v>4033</v>
      </c>
      <c r="F5992">
        <v>8</v>
      </c>
      <c r="G5992">
        <v>24.92</v>
      </c>
    </row>
    <row r="5993" spans="1:7" hidden="1" x14ac:dyDescent="0.25">
      <c r="A5993" t="s">
        <v>6733</v>
      </c>
      <c r="B5993" t="s">
        <v>4055</v>
      </c>
      <c r="C5993" t="s">
        <v>6769</v>
      </c>
      <c r="D5993" t="s">
        <v>6770</v>
      </c>
      <c r="E5993" t="s">
        <v>4033</v>
      </c>
      <c r="F5993">
        <v>2</v>
      </c>
      <c r="G5993">
        <v>6.36</v>
      </c>
    </row>
    <row r="5994" spans="1:7" hidden="1" x14ac:dyDescent="0.25">
      <c r="A5994" t="s">
        <v>6733</v>
      </c>
      <c r="B5994" t="s">
        <v>4055</v>
      </c>
      <c r="C5994" t="s">
        <v>4703</v>
      </c>
      <c r="D5994" t="s">
        <v>3897</v>
      </c>
      <c r="E5994" t="s">
        <v>4033</v>
      </c>
      <c r="F5994">
        <v>2</v>
      </c>
      <c r="G5994">
        <v>6.98</v>
      </c>
    </row>
    <row r="5995" spans="1:7" hidden="1" x14ac:dyDescent="0.25">
      <c r="A5995" t="s">
        <v>6733</v>
      </c>
      <c r="B5995" t="s">
        <v>4037</v>
      </c>
      <c r="C5995" t="s">
        <v>6771</v>
      </c>
      <c r="D5995" t="s">
        <v>6772</v>
      </c>
      <c r="E5995" t="s">
        <v>4250</v>
      </c>
      <c r="F5995">
        <v>1</v>
      </c>
      <c r="G5995">
        <v>28.5</v>
      </c>
    </row>
    <row r="5996" spans="1:7" hidden="1" x14ac:dyDescent="0.25">
      <c r="A5996" t="s">
        <v>6733</v>
      </c>
      <c r="B5996" t="s">
        <v>4055</v>
      </c>
      <c r="C5996" t="s">
        <v>5993</v>
      </c>
      <c r="D5996" t="s">
        <v>3909</v>
      </c>
      <c r="E5996" t="s">
        <v>4033</v>
      </c>
      <c r="F5996">
        <v>1</v>
      </c>
      <c r="G5996">
        <v>84.03</v>
      </c>
    </row>
    <row r="5997" spans="1:7" hidden="1" x14ac:dyDescent="0.25">
      <c r="A5997" t="s">
        <v>6733</v>
      </c>
      <c r="B5997" t="s">
        <v>4055</v>
      </c>
      <c r="C5997" t="s">
        <v>5819</v>
      </c>
      <c r="D5997" t="s">
        <v>3910</v>
      </c>
      <c r="E5997" t="s">
        <v>4033</v>
      </c>
      <c r="F5997">
        <v>1</v>
      </c>
      <c r="G5997">
        <v>46.33</v>
      </c>
    </row>
    <row r="5998" spans="1:7" hidden="1" x14ac:dyDescent="0.25">
      <c r="A5998" t="s">
        <v>6733</v>
      </c>
      <c r="B5998" t="s">
        <v>4055</v>
      </c>
      <c r="C5998" t="s">
        <v>5820</v>
      </c>
      <c r="D5998" t="s">
        <v>3912</v>
      </c>
      <c r="E5998" t="s">
        <v>4033</v>
      </c>
      <c r="F5998">
        <v>1</v>
      </c>
      <c r="G5998">
        <v>90</v>
      </c>
    </row>
    <row r="5999" spans="1:7" hidden="1" x14ac:dyDescent="0.25">
      <c r="A5999" t="s">
        <v>6733</v>
      </c>
      <c r="B5999" t="s">
        <v>4055</v>
      </c>
      <c r="C5999" t="s">
        <v>5821</v>
      </c>
      <c r="D5999" t="s">
        <v>3913</v>
      </c>
      <c r="E5999" t="s">
        <v>4033</v>
      </c>
      <c r="F5999">
        <v>2</v>
      </c>
      <c r="G5999">
        <v>80.88</v>
      </c>
    </row>
    <row r="6000" spans="1:7" hidden="1" x14ac:dyDescent="0.25">
      <c r="A6000" t="s">
        <v>6733</v>
      </c>
      <c r="B6000" t="s">
        <v>4055</v>
      </c>
      <c r="C6000" t="s">
        <v>6241</v>
      </c>
      <c r="D6000" t="s">
        <v>6242</v>
      </c>
      <c r="E6000" t="s">
        <v>4033</v>
      </c>
      <c r="F6000">
        <v>2</v>
      </c>
      <c r="G6000">
        <v>162.53</v>
      </c>
    </row>
    <row r="6001" spans="1:7" hidden="1" x14ac:dyDescent="0.25">
      <c r="A6001" t="s">
        <v>6733</v>
      </c>
      <c r="B6001" t="s">
        <v>4055</v>
      </c>
      <c r="C6001" t="s">
        <v>5994</v>
      </c>
      <c r="D6001" t="s">
        <v>5995</v>
      </c>
      <c r="E6001" t="s">
        <v>4033</v>
      </c>
      <c r="F6001">
        <v>1</v>
      </c>
      <c r="G6001">
        <v>90</v>
      </c>
    </row>
    <row r="6002" spans="1:7" hidden="1" x14ac:dyDescent="0.25">
      <c r="A6002" t="s">
        <v>6733</v>
      </c>
      <c r="B6002" t="s">
        <v>4042</v>
      </c>
      <c r="C6002" t="s">
        <v>4374</v>
      </c>
      <c r="D6002" t="s">
        <v>3916</v>
      </c>
      <c r="E6002" t="s">
        <v>4239</v>
      </c>
      <c r="F6002">
        <v>117</v>
      </c>
      <c r="G6002">
        <v>2416.13</v>
      </c>
    </row>
    <row r="6003" spans="1:7" hidden="1" x14ac:dyDescent="0.25">
      <c r="A6003" t="s">
        <v>6733</v>
      </c>
      <c r="B6003" t="s">
        <v>4091</v>
      </c>
      <c r="C6003" t="s">
        <v>6335</v>
      </c>
      <c r="D6003" t="s">
        <v>3923</v>
      </c>
      <c r="E6003" t="s">
        <v>4033</v>
      </c>
      <c r="F6003">
        <v>21</v>
      </c>
      <c r="G6003">
        <v>142.16999999999999</v>
      </c>
    </row>
    <row r="6004" spans="1:7" hidden="1" x14ac:dyDescent="0.25">
      <c r="A6004" t="s">
        <v>6733</v>
      </c>
      <c r="B6004" t="s">
        <v>4091</v>
      </c>
      <c r="C6004" t="s">
        <v>4901</v>
      </c>
      <c r="D6004" t="s">
        <v>3926</v>
      </c>
      <c r="E6004" t="s">
        <v>4033</v>
      </c>
      <c r="F6004">
        <v>6</v>
      </c>
      <c r="G6004">
        <v>237.38</v>
      </c>
    </row>
    <row r="6005" spans="1:7" hidden="1" x14ac:dyDescent="0.25">
      <c r="A6005" t="s">
        <v>6733</v>
      </c>
      <c r="B6005" t="s">
        <v>4091</v>
      </c>
      <c r="C6005" t="s">
        <v>5832</v>
      </c>
      <c r="D6005" t="s">
        <v>3927</v>
      </c>
      <c r="E6005" t="s">
        <v>4033</v>
      </c>
      <c r="F6005">
        <v>2</v>
      </c>
      <c r="G6005">
        <v>92.04</v>
      </c>
    </row>
    <row r="6006" spans="1:7" hidden="1" x14ac:dyDescent="0.25">
      <c r="A6006" t="s">
        <v>6733</v>
      </c>
      <c r="B6006" t="s">
        <v>4091</v>
      </c>
      <c r="C6006" t="s">
        <v>4902</v>
      </c>
      <c r="D6006" t="s">
        <v>3929</v>
      </c>
      <c r="E6006" t="s">
        <v>4033</v>
      </c>
      <c r="F6006">
        <v>3</v>
      </c>
      <c r="G6006">
        <v>81.13</v>
      </c>
    </row>
    <row r="6007" spans="1:7" hidden="1" x14ac:dyDescent="0.25">
      <c r="A6007" t="s">
        <v>6733</v>
      </c>
      <c r="B6007" t="s">
        <v>4342</v>
      </c>
      <c r="C6007" t="s">
        <v>5846</v>
      </c>
      <c r="D6007" t="s">
        <v>3952</v>
      </c>
      <c r="E6007" t="s">
        <v>4030</v>
      </c>
      <c r="F6007">
        <v>5</v>
      </c>
      <c r="G6007">
        <v>122.48</v>
      </c>
    </row>
    <row r="6008" spans="1:7" hidden="1" x14ac:dyDescent="0.25">
      <c r="A6008" t="s">
        <v>6733</v>
      </c>
      <c r="B6008" t="s">
        <v>4037</v>
      </c>
      <c r="C6008" t="s">
        <v>4713</v>
      </c>
      <c r="D6008" t="s">
        <v>3956</v>
      </c>
      <c r="E6008" t="s">
        <v>4033</v>
      </c>
      <c r="F6008">
        <v>5</v>
      </c>
      <c r="G6008">
        <v>8.6999999999999993</v>
      </c>
    </row>
    <row r="6009" spans="1:7" hidden="1" x14ac:dyDescent="0.25">
      <c r="A6009" t="s">
        <v>6733</v>
      </c>
      <c r="B6009" t="s">
        <v>4037</v>
      </c>
      <c r="C6009" t="s">
        <v>4911</v>
      </c>
      <c r="D6009" t="s">
        <v>3957</v>
      </c>
      <c r="E6009" t="s">
        <v>4033</v>
      </c>
      <c r="F6009">
        <v>3</v>
      </c>
      <c r="G6009">
        <v>1.68</v>
      </c>
    </row>
    <row r="6010" spans="1:7" hidden="1" x14ac:dyDescent="0.25">
      <c r="A6010" t="s">
        <v>6733</v>
      </c>
      <c r="B6010" t="s">
        <v>4037</v>
      </c>
      <c r="C6010" t="s">
        <v>6773</v>
      </c>
      <c r="D6010" t="s">
        <v>6774</v>
      </c>
      <c r="E6010" t="s">
        <v>4033</v>
      </c>
      <c r="F6010">
        <v>4</v>
      </c>
      <c r="G6010">
        <v>9.81</v>
      </c>
    </row>
    <row r="6011" spans="1:7" hidden="1" x14ac:dyDescent="0.25">
      <c r="A6011" t="s">
        <v>6733</v>
      </c>
      <c r="B6011" t="s">
        <v>4037</v>
      </c>
      <c r="C6011" t="s">
        <v>5847</v>
      </c>
      <c r="D6011" t="s">
        <v>3959</v>
      </c>
      <c r="E6011" t="s">
        <v>4033</v>
      </c>
      <c r="F6011">
        <v>6</v>
      </c>
      <c r="G6011">
        <v>4.51</v>
      </c>
    </row>
    <row r="6012" spans="1:7" hidden="1" x14ac:dyDescent="0.25">
      <c r="A6012" t="s">
        <v>6733</v>
      </c>
      <c r="B6012" t="s">
        <v>4055</v>
      </c>
      <c r="C6012" t="s">
        <v>4376</v>
      </c>
      <c r="D6012" t="s">
        <v>3981</v>
      </c>
      <c r="E6012" t="s">
        <v>4033</v>
      </c>
      <c r="F6012">
        <v>4</v>
      </c>
      <c r="G6012">
        <v>15</v>
      </c>
    </row>
    <row r="6013" spans="1:7" hidden="1" x14ac:dyDescent="0.25">
      <c r="A6013" t="s">
        <v>6733</v>
      </c>
      <c r="B6013" t="s">
        <v>4091</v>
      </c>
      <c r="C6013" t="s">
        <v>6339</v>
      </c>
      <c r="D6013" t="s">
        <v>6340</v>
      </c>
      <c r="E6013" t="s">
        <v>4033</v>
      </c>
      <c r="F6013">
        <v>19</v>
      </c>
      <c r="G6013">
        <v>30.78</v>
      </c>
    </row>
    <row r="6014" spans="1:7" hidden="1" x14ac:dyDescent="0.25">
      <c r="A6014" t="s">
        <v>6775</v>
      </c>
      <c r="B6014" t="s">
        <v>4053</v>
      </c>
      <c r="C6014" t="s">
        <v>5865</v>
      </c>
      <c r="D6014" t="s">
        <v>1517</v>
      </c>
      <c r="E6014" t="s">
        <v>4173</v>
      </c>
      <c r="F6014">
        <v>0</v>
      </c>
      <c r="G6014">
        <v>0</v>
      </c>
    </row>
    <row r="6015" spans="1:7" hidden="1" x14ac:dyDescent="0.25">
      <c r="A6015" t="s">
        <v>6775</v>
      </c>
      <c r="B6015" t="s">
        <v>4028</v>
      </c>
      <c r="C6015" t="s">
        <v>6776</v>
      </c>
      <c r="D6015" t="s">
        <v>1545</v>
      </c>
      <c r="E6015" t="s">
        <v>4173</v>
      </c>
      <c r="F6015">
        <v>0</v>
      </c>
      <c r="G6015">
        <v>0</v>
      </c>
    </row>
    <row r="6016" spans="1:7" hidden="1" x14ac:dyDescent="0.25">
      <c r="A6016" t="s">
        <v>6775</v>
      </c>
      <c r="B6016" t="s">
        <v>4042</v>
      </c>
      <c r="C6016" t="s">
        <v>4050</v>
      </c>
      <c r="D6016" t="s">
        <v>1579</v>
      </c>
      <c r="E6016" t="s">
        <v>4033</v>
      </c>
      <c r="F6016">
        <v>18</v>
      </c>
      <c r="G6016">
        <v>133.16</v>
      </c>
    </row>
    <row r="6017" spans="1:7" hidden="1" x14ac:dyDescent="0.25">
      <c r="A6017" t="s">
        <v>6775</v>
      </c>
      <c r="B6017" t="s">
        <v>4028</v>
      </c>
      <c r="C6017" t="s">
        <v>6017</v>
      </c>
      <c r="D6017" t="s">
        <v>1586</v>
      </c>
      <c r="E6017" t="s">
        <v>4093</v>
      </c>
      <c r="F6017">
        <v>0</v>
      </c>
      <c r="G6017">
        <v>0</v>
      </c>
    </row>
    <row r="6018" spans="1:7" hidden="1" x14ac:dyDescent="0.25">
      <c r="A6018" t="s">
        <v>6775</v>
      </c>
      <c r="B6018" t="s">
        <v>4053</v>
      </c>
      <c r="C6018" t="s">
        <v>4965</v>
      </c>
      <c r="D6018" t="s">
        <v>4966</v>
      </c>
      <c r="E6018" t="s">
        <v>4033</v>
      </c>
      <c r="F6018">
        <v>0</v>
      </c>
      <c r="G6018">
        <v>0</v>
      </c>
    </row>
    <row r="6019" spans="1:7" hidden="1" x14ac:dyDescent="0.25">
      <c r="A6019" t="s">
        <v>6775</v>
      </c>
      <c r="B6019" t="s">
        <v>4053</v>
      </c>
      <c r="C6019" t="s">
        <v>4968</v>
      </c>
      <c r="D6019" t="s">
        <v>1621</v>
      </c>
      <c r="E6019" t="s">
        <v>4239</v>
      </c>
      <c r="F6019">
        <v>0</v>
      </c>
      <c r="G6019">
        <v>0</v>
      </c>
    </row>
    <row r="6020" spans="1:7" hidden="1" x14ac:dyDescent="0.25">
      <c r="A6020" t="s">
        <v>6775</v>
      </c>
      <c r="B6020" t="s">
        <v>4055</v>
      </c>
      <c r="C6020" t="s">
        <v>4056</v>
      </c>
      <c r="D6020" t="s">
        <v>1642</v>
      </c>
      <c r="E6020" t="s">
        <v>4033</v>
      </c>
      <c r="F6020">
        <v>8</v>
      </c>
      <c r="G6020">
        <v>5.66</v>
      </c>
    </row>
    <row r="6021" spans="1:7" hidden="1" x14ac:dyDescent="0.25">
      <c r="A6021" t="s">
        <v>6775</v>
      </c>
      <c r="B6021" t="s">
        <v>4053</v>
      </c>
      <c r="C6021" t="s">
        <v>5871</v>
      </c>
      <c r="D6021" t="s">
        <v>1681</v>
      </c>
      <c r="E6021" t="s">
        <v>4030</v>
      </c>
      <c r="F6021">
        <v>0</v>
      </c>
      <c r="G6021">
        <v>0</v>
      </c>
    </row>
    <row r="6022" spans="1:7" hidden="1" x14ac:dyDescent="0.25">
      <c r="A6022" t="s">
        <v>6775</v>
      </c>
      <c r="B6022" t="s">
        <v>4083</v>
      </c>
      <c r="C6022" t="s">
        <v>4983</v>
      </c>
      <c r="D6022" t="s">
        <v>1687</v>
      </c>
      <c r="E6022" t="s">
        <v>4033</v>
      </c>
      <c r="F6022">
        <v>0</v>
      </c>
      <c r="G6022">
        <v>0</v>
      </c>
    </row>
    <row r="6023" spans="1:7" hidden="1" x14ac:dyDescent="0.25">
      <c r="A6023" t="s">
        <v>6775</v>
      </c>
      <c r="B6023" t="s">
        <v>4053</v>
      </c>
      <c r="C6023" t="s">
        <v>6777</v>
      </c>
      <c r="D6023" t="s">
        <v>1711</v>
      </c>
      <c r="E6023" t="s">
        <v>4033</v>
      </c>
      <c r="F6023">
        <v>0</v>
      </c>
      <c r="G6023">
        <v>0</v>
      </c>
    </row>
    <row r="6024" spans="1:7" hidden="1" x14ac:dyDescent="0.25">
      <c r="A6024" t="s">
        <v>6775</v>
      </c>
      <c r="B6024" t="s">
        <v>4037</v>
      </c>
      <c r="C6024" t="s">
        <v>4393</v>
      </c>
      <c r="D6024" t="s">
        <v>1793</v>
      </c>
      <c r="E6024" t="s">
        <v>4033</v>
      </c>
      <c r="F6024">
        <v>1</v>
      </c>
      <c r="G6024">
        <v>3.25</v>
      </c>
    </row>
    <row r="6025" spans="1:7" hidden="1" x14ac:dyDescent="0.25">
      <c r="A6025" t="s">
        <v>6775</v>
      </c>
      <c r="B6025" t="s">
        <v>4053</v>
      </c>
      <c r="C6025" t="s">
        <v>5873</v>
      </c>
      <c r="D6025" t="s">
        <v>1799</v>
      </c>
      <c r="E6025" t="s">
        <v>4544</v>
      </c>
      <c r="F6025">
        <v>0</v>
      </c>
      <c r="G6025">
        <v>0</v>
      </c>
    </row>
    <row r="6026" spans="1:7" hidden="1" x14ac:dyDescent="0.25">
      <c r="A6026" t="s">
        <v>6775</v>
      </c>
      <c r="B6026" t="s">
        <v>4053</v>
      </c>
      <c r="C6026" t="s">
        <v>6778</v>
      </c>
      <c r="D6026" t="s">
        <v>1800</v>
      </c>
      <c r="E6026" t="s">
        <v>4544</v>
      </c>
      <c r="F6026">
        <v>0</v>
      </c>
      <c r="G6026">
        <v>0</v>
      </c>
    </row>
    <row r="6027" spans="1:7" hidden="1" x14ac:dyDescent="0.25">
      <c r="A6027" t="s">
        <v>6775</v>
      </c>
      <c r="B6027" t="s">
        <v>4064</v>
      </c>
      <c r="C6027" t="s">
        <v>5028</v>
      </c>
      <c r="D6027" t="s">
        <v>1839</v>
      </c>
      <c r="E6027" t="s">
        <v>4033</v>
      </c>
      <c r="F6027">
        <v>0</v>
      </c>
      <c r="G6027">
        <v>0</v>
      </c>
    </row>
    <row r="6028" spans="1:7" hidden="1" x14ac:dyDescent="0.25">
      <c r="A6028" t="s">
        <v>6775</v>
      </c>
      <c r="B6028" t="s">
        <v>4064</v>
      </c>
      <c r="C6028" t="s">
        <v>5037</v>
      </c>
      <c r="D6028" t="s">
        <v>1848</v>
      </c>
      <c r="E6028" t="s">
        <v>4033</v>
      </c>
      <c r="F6028">
        <v>0</v>
      </c>
      <c r="G6028">
        <v>0</v>
      </c>
    </row>
    <row r="6029" spans="1:7" hidden="1" x14ac:dyDescent="0.25">
      <c r="A6029" t="s">
        <v>6775</v>
      </c>
      <c r="B6029" t="s">
        <v>4055</v>
      </c>
      <c r="C6029" t="s">
        <v>5040</v>
      </c>
      <c r="D6029" t="s">
        <v>1854</v>
      </c>
      <c r="E6029" t="s">
        <v>4033</v>
      </c>
      <c r="F6029">
        <v>5</v>
      </c>
      <c r="G6029">
        <v>54.69</v>
      </c>
    </row>
    <row r="6030" spans="1:7" hidden="1" x14ac:dyDescent="0.25">
      <c r="A6030" t="s">
        <v>6775</v>
      </c>
      <c r="B6030" t="s">
        <v>4055</v>
      </c>
      <c r="C6030" t="s">
        <v>4068</v>
      </c>
      <c r="D6030" t="s">
        <v>1859</v>
      </c>
      <c r="E6030" t="s">
        <v>4033</v>
      </c>
      <c r="F6030">
        <v>0</v>
      </c>
      <c r="G6030">
        <v>0</v>
      </c>
    </row>
    <row r="6031" spans="1:7" hidden="1" x14ac:dyDescent="0.25">
      <c r="A6031" t="s">
        <v>6775</v>
      </c>
      <c r="B6031" t="s">
        <v>4055</v>
      </c>
      <c r="C6031" t="s">
        <v>4074</v>
      </c>
      <c r="D6031" t="s">
        <v>1878</v>
      </c>
      <c r="E6031" t="s">
        <v>4033</v>
      </c>
      <c r="F6031">
        <v>2</v>
      </c>
      <c r="G6031">
        <v>50.2</v>
      </c>
    </row>
    <row r="6032" spans="1:7" hidden="1" x14ac:dyDescent="0.25">
      <c r="A6032" t="s">
        <v>6775</v>
      </c>
      <c r="B6032" t="s">
        <v>4391</v>
      </c>
      <c r="C6032" t="s">
        <v>5049</v>
      </c>
      <c r="D6032" t="s">
        <v>1890</v>
      </c>
      <c r="E6032" t="s">
        <v>4033</v>
      </c>
      <c r="F6032">
        <v>0</v>
      </c>
      <c r="G6032">
        <v>0</v>
      </c>
    </row>
    <row r="6033" spans="1:7" hidden="1" x14ac:dyDescent="0.25">
      <c r="A6033" t="s">
        <v>6775</v>
      </c>
      <c r="B6033" t="s">
        <v>4391</v>
      </c>
      <c r="C6033" t="s">
        <v>5050</v>
      </c>
      <c r="D6033" t="s">
        <v>1891</v>
      </c>
      <c r="E6033" t="s">
        <v>4033</v>
      </c>
      <c r="F6033">
        <v>0</v>
      </c>
      <c r="G6033">
        <v>0</v>
      </c>
    </row>
    <row r="6034" spans="1:7" hidden="1" x14ac:dyDescent="0.25">
      <c r="A6034" t="s">
        <v>6775</v>
      </c>
      <c r="B6034" t="s">
        <v>4401</v>
      </c>
      <c r="C6034" t="s">
        <v>4402</v>
      </c>
      <c r="D6034" t="s">
        <v>1895</v>
      </c>
      <c r="E6034" t="s">
        <v>4033</v>
      </c>
      <c r="F6034">
        <v>100</v>
      </c>
      <c r="G6034">
        <v>786.21</v>
      </c>
    </row>
    <row r="6035" spans="1:7" hidden="1" x14ac:dyDescent="0.25">
      <c r="A6035" t="s">
        <v>6775</v>
      </c>
      <c r="B6035" t="s">
        <v>4091</v>
      </c>
      <c r="C6035" t="s">
        <v>4757</v>
      </c>
      <c r="D6035" t="s">
        <v>4758</v>
      </c>
      <c r="E6035" t="s">
        <v>4033</v>
      </c>
      <c r="F6035">
        <v>0</v>
      </c>
      <c r="G6035">
        <v>0</v>
      </c>
    </row>
    <row r="6036" spans="1:7" hidden="1" x14ac:dyDescent="0.25">
      <c r="A6036" t="s">
        <v>6775</v>
      </c>
      <c r="B6036" t="s">
        <v>4055</v>
      </c>
      <c r="C6036" t="s">
        <v>4080</v>
      </c>
      <c r="D6036" t="s">
        <v>1910</v>
      </c>
      <c r="E6036" t="s">
        <v>4033</v>
      </c>
      <c r="F6036">
        <v>49</v>
      </c>
      <c r="G6036">
        <v>18.18</v>
      </c>
    </row>
    <row r="6037" spans="1:7" hidden="1" x14ac:dyDescent="0.25">
      <c r="A6037" t="s">
        <v>6775</v>
      </c>
      <c r="B6037" t="s">
        <v>4053</v>
      </c>
      <c r="C6037" t="s">
        <v>5085</v>
      </c>
      <c r="D6037" t="s">
        <v>1990</v>
      </c>
      <c r="E6037" t="s">
        <v>4033</v>
      </c>
      <c r="F6037">
        <v>0</v>
      </c>
      <c r="G6037">
        <v>0</v>
      </c>
    </row>
    <row r="6038" spans="1:7" hidden="1" x14ac:dyDescent="0.25">
      <c r="A6038" t="s">
        <v>6775</v>
      </c>
      <c r="B6038" t="s">
        <v>4053</v>
      </c>
      <c r="C6038" t="s">
        <v>6779</v>
      </c>
      <c r="D6038" t="s">
        <v>2005</v>
      </c>
      <c r="E6038" t="s">
        <v>4033</v>
      </c>
      <c r="F6038">
        <v>0</v>
      </c>
      <c r="G6038">
        <v>0</v>
      </c>
    </row>
    <row r="6039" spans="1:7" hidden="1" x14ac:dyDescent="0.25">
      <c r="A6039" t="s">
        <v>6775</v>
      </c>
      <c r="B6039" t="s">
        <v>4053</v>
      </c>
      <c r="C6039" t="s">
        <v>6780</v>
      </c>
      <c r="D6039" t="s">
        <v>2025</v>
      </c>
      <c r="E6039" t="s">
        <v>4033</v>
      </c>
      <c r="F6039">
        <v>0</v>
      </c>
      <c r="G6039">
        <v>0</v>
      </c>
    </row>
    <row r="6040" spans="1:7" hidden="1" x14ac:dyDescent="0.25">
      <c r="A6040" t="s">
        <v>6775</v>
      </c>
      <c r="B6040" t="s">
        <v>4091</v>
      </c>
      <c r="C6040" t="s">
        <v>4095</v>
      </c>
      <c r="D6040" t="s">
        <v>2088</v>
      </c>
      <c r="E6040" t="s">
        <v>4093</v>
      </c>
      <c r="F6040">
        <v>1</v>
      </c>
      <c r="G6040">
        <v>357.75</v>
      </c>
    </row>
    <row r="6041" spans="1:7" hidden="1" x14ac:dyDescent="0.25">
      <c r="A6041" t="s">
        <v>6775</v>
      </c>
      <c r="B6041" t="s">
        <v>4091</v>
      </c>
      <c r="C6041" t="s">
        <v>4418</v>
      </c>
      <c r="D6041" t="s">
        <v>2090</v>
      </c>
      <c r="E6041" t="s">
        <v>4093</v>
      </c>
      <c r="F6041">
        <v>1</v>
      </c>
      <c r="G6041">
        <v>105</v>
      </c>
    </row>
    <row r="6042" spans="1:7" hidden="1" x14ac:dyDescent="0.25">
      <c r="A6042" t="s">
        <v>6775</v>
      </c>
      <c r="B6042" t="s">
        <v>4091</v>
      </c>
      <c r="C6042" t="s">
        <v>4097</v>
      </c>
      <c r="D6042" t="s">
        <v>2092</v>
      </c>
      <c r="E6042" t="s">
        <v>4093</v>
      </c>
      <c r="F6042">
        <v>1</v>
      </c>
      <c r="G6042">
        <v>177.8</v>
      </c>
    </row>
    <row r="6043" spans="1:7" hidden="1" x14ac:dyDescent="0.25">
      <c r="A6043" t="s">
        <v>6775</v>
      </c>
      <c r="B6043" t="s">
        <v>4091</v>
      </c>
      <c r="C6043" t="s">
        <v>4764</v>
      </c>
      <c r="D6043" t="s">
        <v>2098</v>
      </c>
      <c r="E6043" t="s">
        <v>4093</v>
      </c>
      <c r="F6043">
        <v>1</v>
      </c>
      <c r="G6043">
        <v>316.83999999999997</v>
      </c>
    </row>
    <row r="6044" spans="1:7" hidden="1" x14ac:dyDescent="0.25">
      <c r="A6044" t="s">
        <v>6775</v>
      </c>
      <c r="B6044" t="s">
        <v>4037</v>
      </c>
      <c r="C6044" t="s">
        <v>5096</v>
      </c>
      <c r="D6044" t="s">
        <v>2112</v>
      </c>
      <c r="E6044" t="s">
        <v>4033</v>
      </c>
      <c r="F6044">
        <v>0</v>
      </c>
      <c r="G6044">
        <v>0</v>
      </c>
    </row>
    <row r="6045" spans="1:7" hidden="1" x14ac:dyDescent="0.25">
      <c r="A6045" t="s">
        <v>6775</v>
      </c>
      <c r="B6045" t="s">
        <v>4055</v>
      </c>
      <c r="C6045" t="s">
        <v>4421</v>
      </c>
      <c r="D6045" t="s">
        <v>2116</v>
      </c>
      <c r="E6045" t="s">
        <v>4033</v>
      </c>
      <c r="F6045">
        <v>30</v>
      </c>
      <c r="G6045">
        <v>175.29</v>
      </c>
    </row>
    <row r="6046" spans="1:7" hidden="1" x14ac:dyDescent="0.25">
      <c r="A6046" t="s">
        <v>6775</v>
      </c>
      <c r="B6046" t="s">
        <v>4055</v>
      </c>
      <c r="C6046" t="s">
        <v>4109</v>
      </c>
      <c r="D6046" t="s">
        <v>2123</v>
      </c>
      <c r="E6046" t="s">
        <v>4033</v>
      </c>
      <c r="F6046">
        <v>20</v>
      </c>
      <c r="G6046">
        <v>120.09</v>
      </c>
    </row>
    <row r="6047" spans="1:7" hidden="1" x14ac:dyDescent="0.25">
      <c r="A6047" t="s">
        <v>6775</v>
      </c>
      <c r="B6047" t="s">
        <v>4083</v>
      </c>
      <c r="C6047" t="s">
        <v>6781</v>
      </c>
      <c r="D6047" t="s">
        <v>2167</v>
      </c>
      <c r="E6047" t="s">
        <v>4033</v>
      </c>
      <c r="F6047">
        <v>0</v>
      </c>
      <c r="G6047">
        <v>0</v>
      </c>
    </row>
    <row r="6048" spans="1:7" hidden="1" x14ac:dyDescent="0.25">
      <c r="A6048" t="s">
        <v>6775</v>
      </c>
      <c r="B6048" t="s">
        <v>4064</v>
      </c>
      <c r="C6048" t="s">
        <v>4426</v>
      </c>
      <c r="D6048" t="s">
        <v>2170</v>
      </c>
      <c r="E6048" t="s">
        <v>4033</v>
      </c>
      <c r="F6048">
        <v>0</v>
      </c>
      <c r="G6048">
        <v>0</v>
      </c>
    </row>
    <row r="6049" spans="1:7" hidden="1" x14ac:dyDescent="0.25">
      <c r="A6049" t="s">
        <v>6775</v>
      </c>
      <c r="B6049" t="s">
        <v>4064</v>
      </c>
      <c r="C6049" t="s">
        <v>5138</v>
      </c>
      <c r="D6049" t="s">
        <v>2171</v>
      </c>
      <c r="E6049" t="s">
        <v>4033</v>
      </c>
      <c r="F6049">
        <v>0</v>
      </c>
      <c r="G6049">
        <v>0</v>
      </c>
    </row>
    <row r="6050" spans="1:7" hidden="1" x14ac:dyDescent="0.25">
      <c r="A6050" t="s">
        <v>6775</v>
      </c>
      <c r="B6050" t="s">
        <v>4064</v>
      </c>
      <c r="C6050" t="s">
        <v>5147</v>
      </c>
      <c r="D6050" t="s">
        <v>2181</v>
      </c>
      <c r="E6050" t="s">
        <v>4033</v>
      </c>
      <c r="F6050">
        <v>0</v>
      </c>
      <c r="G6050">
        <v>0</v>
      </c>
    </row>
    <row r="6051" spans="1:7" hidden="1" x14ac:dyDescent="0.25">
      <c r="A6051" t="s">
        <v>6775</v>
      </c>
      <c r="B6051" t="s">
        <v>4064</v>
      </c>
      <c r="C6051" t="s">
        <v>5181</v>
      </c>
      <c r="D6051" t="s">
        <v>2218</v>
      </c>
      <c r="E6051" t="s">
        <v>4033</v>
      </c>
      <c r="F6051">
        <v>0</v>
      </c>
      <c r="G6051">
        <v>0</v>
      </c>
    </row>
    <row r="6052" spans="1:7" hidden="1" x14ac:dyDescent="0.25">
      <c r="A6052" t="s">
        <v>6775</v>
      </c>
      <c r="B6052" t="s">
        <v>4064</v>
      </c>
      <c r="C6052" t="s">
        <v>4115</v>
      </c>
      <c r="D6052" t="s">
        <v>2219</v>
      </c>
      <c r="E6052" t="s">
        <v>4033</v>
      </c>
      <c r="F6052">
        <v>0</v>
      </c>
      <c r="G6052">
        <v>0</v>
      </c>
    </row>
    <row r="6053" spans="1:7" hidden="1" x14ac:dyDescent="0.25">
      <c r="A6053" t="s">
        <v>6775</v>
      </c>
      <c r="B6053" t="s">
        <v>4064</v>
      </c>
      <c r="C6053" t="s">
        <v>5204</v>
      </c>
      <c r="D6053" t="s">
        <v>2252</v>
      </c>
      <c r="E6053" t="s">
        <v>4033</v>
      </c>
      <c r="F6053">
        <v>0</v>
      </c>
      <c r="G6053">
        <v>0</v>
      </c>
    </row>
    <row r="6054" spans="1:7" hidden="1" x14ac:dyDescent="0.25">
      <c r="A6054" t="s">
        <v>6775</v>
      </c>
      <c r="B6054" t="s">
        <v>4064</v>
      </c>
      <c r="C6054" t="s">
        <v>5205</v>
      </c>
      <c r="D6054" t="s">
        <v>2253</v>
      </c>
      <c r="E6054" t="s">
        <v>4033</v>
      </c>
      <c r="F6054">
        <v>0</v>
      </c>
      <c r="G6054">
        <v>0</v>
      </c>
    </row>
    <row r="6055" spans="1:7" hidden="1" x14ac:dyDescent="0.25">
      <c r="A6055" t="s">
        <v>6775</v>
      </c>
      <c r="B6055" t="s">
        <v>4064</v>
      </c>
      <c r="C6055" t="s">
        <v>5206</v>
      </c>
      <c r="D6055" t="s">
        <v>2254</v>
      </c>
      <c r="E6055" t="s">
        <v>4033</v>
      </c>
      <c r="F6055">
        <v>0</v>
      </c>
      <c r="G6055">
        <v>0</v>
      </c>
    </row>
    <row r="6056" spans="1:7" hidden="1" x14ac:dyDescent="0.25">
      <c r="A6056" t="s">
        <v>6775</v>
      </c>
      <c r="B6056" t="s">
        <v>4064</v>
      </c>
      <c r="C6056" t="s">
        <v>5216</v>
      </c>
      <c r="D6056" t="s">
        <v>2275</v>
      </c>
      <c r="E6056" t="s">
        <v>4033</v>
      </c>
      <c r="F6056">
        <v>0</v>
      </c>
      <c r="G6056">
        <v>0</v>
      </c>
    </row>
    <row r="6057" spans="1:7" hidden="1" x14ac:dyDescent="0.25">
      <c r="A6057" t="s">
        <v>6775</v>
      </c>
      <c r="B6057" t="s">
        <v>4055</v>
      </c>
      <c r="C6057" t="s">
        <v>4130</v>
      </c>
      <c r="D6057" t="s">
        <v>2350</v>
      </c>
      <c r="E6057" t="s">
        <v>4033</v>
      </c>
      <c r="F6057">
        <v>14</v>
      </c>
      <c r="G6057">
        <v>13.3</v>
      </c>
    </row>
    <row r="6058" spans="1:7" hidden="1" x14ac:dyDescent="0.25">
      <c r="A6058" t="s">
        <v>6775</v>
      </c>
      <c r="B6058" t="s">
        <v>4055</v>
      </c>
      <c r="C6058" t="s">
        <v>4132</v>
      </c>
      <c r="D6058" t="s">
        <v>2352</v>
      </c>
      <c r="E6058" t="s">
        <v>4033</v>
      </c>
      <c r="F6058">
        <v>0</v>
      </c>
      <c r="G6058">
        <v>0</v>
      </c>
    </row>
    <row r="6059" spans="1:7" hidden="1" x14ac:dyDescent="0.25">
      <c r="A6059" t="s">
        <v>6775</v>
      </c>
      <c r="B6059" t="s">
        <v>4055</v>
      </c>
      <c r="C6059" t="s">
        <v>4451</v>
      </c>
      <c r="D6059" t="s">
        <v>2353</v>
      </c>
      <c r="E6059" t="s">
        <v>4033</v>
      </c>
      <c r="F6059">
        <v>0</v>
      </c>
      <c r="G6059">
        <v>0</v>
      </c>
    </row>
    <row r="6060" spans="1:7" hidden="1" x14ac:dyDescent="0.25">
      <c r="A6060" t="s">
        <v>6775</v>
      </c>
      <c r="B6060" t="s">
        <v>4055</v>
      </c>
      <c r="C6060" t="s">
        <v>4452</v>
      </c>
      <c r="D6060" t="s">
        <v>2354</v>
      </c>
      <c r="E6060" t="s">
        <v>4033</v>
      </c>
      <c r="F6060">
        <v>0</v>
      </c>
      <c r="G6060">
        <v>0</v>
      </c>
    </row>
    <row r="6061" spans="1:7" hidden="1" x14ac:dyDescent="0.25">
      <c r="A6061" t="s">
        <v>6775</v>
      </c>
      <c r="B6061" t="s">
        <v>4055</v>
      </c>
      <c r="C6061" t="s">
        <v>6782</v>
      </c>
      <c r="D6061" t="s">
        <v>6783</v>
      </c>
      <c r="E6061" t="s">
        <v>4033</v>
      </c>
      <c r="F6061">
        <v>0</v>
      </c>
      <c r="G6061">
        <v>0</v>
      </c>
    </row>
    <row r="6062" spans="1:7" hidden="1" x14ac:dyDescent="0.25">
      <c r="A6062" t="s">
        <v>6775</v>
      </c>
      <c r="B6062" t="s">
        <v>4055</v>
      </c>
      <c r="C6062" t="s">
        <v>5268</v>
      </c>
      <c r="D6062" t="s">
        <v>2356</v>
      </c>
      <c r="E6062" t="s">
        <v>4033</v>
      </c>
      <c r="F6062">
        <v>0</v>
      </c>
      <c r="G6062">
        <v>0</v>
      </c>
    </row>
    <row r="6063" spans="1:7" hidden="1" x14ac:dyDescent="0.25">
      <c r="A6063" t="s">
        <v>6775</v>
      </c>
      <c r="B6063" t="s">
        <v>4055</v>
      </c>
      <c r="C6063" t="s">
        <v>5269</v>
      </c>
      <c r="D6063" t="s">
        <v>2357</v>
      </c>
      <c r="E6063" t="s">
        <v>4033</v>
      </c>
      <c r="F6063">
        <v>0</v>
      </c>
      <c r="G6063">
        <v>0</v>
      </c>
    </row>
    <row r="6064" spans="1:7" hidden="1" x14ac:dyDescent="0.25">
      <c r="A6064" t="s">
        <v>6775</v>
      </c>
      <c r="B6064" t="s">
        <v>4055</v>
      </c>
      <c r="C6064" t="s">
        <v>5284</v>
      </c>
      <c r="D6064" t="s">
        <v>2385</v>
      </c>
      <c r="E6064" t="s">
        <v>4033</v>
      </c>
      <c r="F6064">
        <v>20</v>
      </c>
      <c r="G6064">
        <v>4.42</v>
      </c>
    </row>
    <row r="6065" spans="1:7" hidden="1" x14ac:dyDescent="0.25">
      <c r="A6065" t="s">
        <v>6775</v>
      </c>
      <c r="B6065" t="s">
        <v>4055</v>
      </c>
      <c r="C6065" t="s">
        <v>4459</v>
      </c>
      <c r="D6065" t="s">
        <v>2386</v>
      </c>
      <c r="E6065" t="s">
        <v>4033</v>
      </c>
      <c r="F6065">
        <v>50</v>
      </c>
      <c r="G6065">
        <v>11.58</v>
      </c>
    </row>
    <row r="6066" spans="1:7" hidden="1" x14ac:dyDescent="0.25">
      <c r="A6066" t="s">
        <v>6775</v>
      </c>
      <c r="B6066" t="s">
        <v>4053</v>
      </c>
      <c r="C6066" t="s">
        <v>5884</v>
      </c>
      <c r="D6066" t="s">
        <v>2401</v>
      </c>
      <c r="E6066" t="s">
        <v>4033</v>
      </c>
      <c r="F6066">
        <v>0</v>
      </c>
      <c r="G6066">
        <v>0</v>
      </c>
    </row>
    <row r="6067" spans="1:7" hidden="1" x14ac:dyDescent="0.25">
      <c r="A6067" t="s">
        <v>6775</v>
      </c>
      <c r="B6067" t="s">
        <v>4053</v>
      </c>
      <c r="C6067" t="s">
        <v>5885</v>
      </c>
      <c r="D6067" t="s">
        <v>2403</v>
      </c>
      <c r="E6067" t="s">
        <v>4239</v>
      </c>
      <c r="F6067">
        <v>0</v>
      </c>
      <c r="G6067">
        <v>0</v>
      </c>
    </row>
    <row r="6068" spans="1:7" hidden="1" x14ac:dyDescent="0.25">
      <c r="A6068" t="s">
        <v>6775</v>
      </c>
      <c r="B6068" t="s">
        <v>4053</v>
      </c>
      <c r="C6068" t="s">
        <v>5287</v>
      </c>
      <c r="D6068" t="s">
        <v>2404</v>
      </c>
      <c r="E6068" t="s">
        <v>4239</v>
      </c>
      <c r="F6068">
        <v>0</v>
      </c>
      <c r="G6068">
        <v>0</v>
      </c>
    </row>
    <row r="6069" spans="1:7" hidden="1" x14ac:dyDescent="0.25">
      <c r="A6069" t="s">
        <v>6775</v>
      </c>
      <c r="B6069" t="s">
        <v>4053</v>
      </c>
      <c r="C6069" t="s">
        <v>5288</v>
      </c>
      <c r="D6069" t="s">
        <v>2407</v>
      </c>
      <c r="E6069" t="s">
        <v>4544</v>
      </c>
      <c r="F6069">
        <v>0</v>
      </c>
      <c r="G6069">
        <v>0</v>
      </c>
    </row>
    <row r="6070" spans="1:7" hidden="1" x14ac:dyDescent="0.25">
      <c r="A6070" t="s">
        <v>6775</v>
      </c>
      <c r="B6070" t="s">
        <v>4053</v>
      </c>
      <c r="C6070" t="s">
        <v>6784</v>
      </c>
      <c r="D6070" t="s">
        <v>2408</v>
      </c>
      <c r="E6070" t="s">
        <v>4033</v>
      </c>
      <c r="F6070">
        <v>0</v>
      </c>
      <c r="G6070">
        <v>0</v>
      </c>
    </row>
    <row r="6071" spans="1:7" hidden="1" x14ac:dyDescent="0.25">
      <c r="A6071" t="s">
        <v>6775</v>
      </c>
      <c r="B6071" t="s">
        <v>4055</v>
      </c>
      <c r="C6071" t="s">
        <v>4141</v>
      </c>
      <c r="D6071" t="s">
        <v>2424</v>
      </c>
      <c r="E6071" t="s">
        <v>4033</v>
      </c>
      <c r="F6071">
        <v>3</v>
      </c>
      <c r="G6071">
        <v>14.1</v>
      </c>
    </row>
    <row r="6072" spans="1:7" hidden="1" x14ac:dyDescent="0.25">
      <c r="A6072" t="s">
        <v>6775</v>
      </c>
      <c r="B6072" t="s">
        <v>4055</v>
      </c>
      <c r="C6072" t="s">
        <v>4143</v>
      </c>
      <c r="D6072" t="s">
        <v>2426</v>
      </c>
      <c r="E6072" t="s">
        <v>4033</v>
      </c>
      <c r="F6072">
        <v>2</v>
      </c>
      <c r="G6072">
        <v>10.6</v>
      </c>
    </row>
    <row r="6073" spans="1:7" hidden="1" x14ac:dyDescent="0.25">
      <c r="A6073" t="s">
        <v>6775</v>
      </c>
      <c r="B6073" t="s">
        <v>4055</v>
      </c>
      <c r="C6073" t="s">
        <v>4147</v>
      </c>
      <c r="D6073" t="s">
        <v>2428</v>
      </c>
      <c r="E6073" t="s">
        <v>4033</v>
      </c>
      <c r="F6073">
        <v>2</v>
      </c>
      <c r="G6073">
        <v>4.74</v>
      </c>
    </row>
    <row r="6074" spans="1:7" hidden="1" x14ac:dyDescent="0.25">
      <c r="A6074" t="s">
        <v>6775</v>
      </c>
      <c r="B6074" t="s">
        <v>4055</v>
      </c>
      <c r="C6074" t="s">
        <v>4149</v>
      </c>
      <c r="D6074" t="s">
        <v>2430</v>
      </c>
      <c r="E6074" t="s">
        <v>4033</v>
      </c>
      <c r="F6074">
        <v>3</v>
      </c>
      <c r="G6074">
        <v>4.13</v>
      </c>
    </row>
    <row r="6075" spans="1:7" hidden="1" x14ac:dyDescent="0.25">
      <c r="A6075" t="s">
        <v>6775</v>
      </c>
      <c r="B6075" t="s">
        <v>4053</v>
      </c>
      <c r="C6075" t="s">
        <v>6785</v>
      </c>
      <c r="D6075" t="s">
        <v>2434</v>
      </c>
      <c r="E6075" t="s">
        <v>4033</v>
      </c>
      <c r="F6075">
        <v>0</v>
      </c>
      <c r="G6075">
        <v>0</v>
      </c>
    </row>
    <row r="6076" spans="1:7" hidden="1" x14ac:dyDescent="0.25">
      <c r="A6076" t="s">
        <v>6775</v>
      </c>
      <c r="B6076" t="s">
        <v>4055</v>
      </c>
      <c r="C6076" t="s">
        <v>4468</v>
      </c>
      <c r="D6076" t="s">
        <v>2438</v>
      </c>
      <c r="E6076" t="s">
        <v>4033</v>
      </c>
      <c r="F6076">
        <v>0</v>
      </c>
      <c r="G6076">
        <v>0</v>
      </c>
    </row>
    <row r="6077" spans="1:7" hidden="1" x14ac:dyDescent="0.25">
      <c r="A6077" t="s">
        <v>6775</v>
      </c>
      <c r="B6077" t="s">
        <v>4055</v>
      </c>
      <c r="C6077" t="s">
        <v>4469</v>
      </c>
      <c r="D6077" t="s">
        <v>2439</v>
      </c>
      <c r="E6077" t="s">
        <v>4033</v>
      </c>
      <c r="F6077">
        <v>0</v>
      </c>
      <c r="G6077">
        <v>0</v>
      </c>
    </row>
    <row r="6078" spans="1:7" hidden="1" x14ac:dyDescent="0.25">
      <c r="A6078" t="s">
        <v>6775</v>
      </c>
      <c r="B6078" t="s">
        <v>4055</v>
      </c>
      <c r="C6078" t="s">
        <v>4152</v>
      </c>
      <c r="D6078" t="s">
        <v>2441</v>
      </c>
      <c r="E6078" t="s">
        <v>4033</v>
      </c>
      <c r="F6078">
        <v>7</v>
      </c>
      <c r="G6078">
        <v>14.44</v>
      </c>
    </row>
    <row r="6079" spans="1:7" hidden="1" x14ac:dyDescent="0.25">
      <c r="A6079" t="s">
        <v>6775</v>
      </c>
      <c r="B6079" t="s">
        <v>4040</v>
      </c>
      <c r="C6079" t="s">
        <v>4471</v>
      </c>
      <c r="D6079" t="s">
        <v>2444</v>
      </c>
      <c r="E6079" t="s">
        <v>4033</v>
      </c>
      <c r="F6079">
        <v>0</v>
      </c>
      <c r="G6079">
        <v>0</v>
      </c>
    </row>
    <row r="6080" spans="1:7" hidden="1" x14ac:dyDescent="0.25">
      <c r="A6080" t="s">
        <v>6775</v>
      </c>
      <c r="B6080" t="s">
        <v>4083</v>
      </c>
      <c r="C6080" t="s">
        <v>4473</v>
      </c>
      <c r="D6080" t="s">
        <v>2454</v>
      </c>
      <c r="E6080" t="s">
        <v>4033</v>
      </c>
      <c r="F6080">
        <v>0</v>
      </c>
      <c r="G6080">
        <v>0</v>
      </c>
    </row>
    <row r="6081" spans="1:7" hidden="1" x14ac:dyDescent="0.25">
      <c r="A6081" t="s">
        <v>6775</v>
      </c>
      <c r="B6081" t="s">
        <v>4083</v>
      </c>
      <c r="C6081" t="s">
        <v>5295</v>
      </c>
      <c r="D6081" t="s">
        <v>2455</v>
      </c>
      <c r="E6081" t="s">
        <v>4033</v>
      </c>
      <c r="F6081">
        <v>0</v>
      </c>
      <c r="G6081">
        <v>0</v>
      </c>
    </row>
    <row r="6082" spans="1:7" hidden="1" x14ac:dyDescent="0.25">
      <c r="A6082" t="s">
        <v>6775</v>
      </c>
      <c r="B6082" t="s">
        <v>4083</v>
      </c>
      <c r="C6082" t="s">
        <v>4474</v>
      </c>
      <c r="D6082" t="s">
        <v>2456</v>
      </c>
      <c r="E6082" t="s">
        <v>4033</v>
      </c>
      <c r="F6082">
        <v>0</v>
      </c>
      <c r="G6082">
        <v>0</v>
      </c>
    </row>
    <row r="6083" spans="1:7" hidden="1" x14ac:dyDescent="0.25">
      <c r="A6083" t="s">
        <v>6775</v>
      </c>
      <c r="B6083" t="s">
        <v>4166</v>
      </c>
      <c r="C6083" t="s">
        <v>4167</v>
      </c>
      <c r="D6083" t="s">
        <v>2529</v>
      </c>
      <c r="E6083" t="s">
        <v>4030</v>
      </c>
      <c r="F6083">
        <v>59</v>
      </c>
      <c r="G6083">
        <v>253.4</v>
      </c>
    </row>
    <row r="6084" spans="1:7" hidden="1" x14ac:dyDescent="0.25">
      <c r="A6084" t="s">
        <v>6775</v>
      </c>
      <c r="B6084" t="s">
        <v>4391</v>
      </c>
      <c r="C6084" t="s">
        <v>5324</v>
      </c>
      <c r="D6084" t="s">
        <v>2533</v>
      </c>
      <c r="E6084" t="s">
        <v>4033</v>
      </c>
      <c r="F6084">
        <v>0</v>
      </c>
      <c r="G6084">
        <v>0</v>
      </c>
    </row>
    <row r="6085" spans="1:7" hidden="1" x14ac:dyDescent="0.25">
      <c r="A6085" t="s">
        <v>6775</v>
      </c>
      <c r="B6085" t="s">
        <v>4028</v>
      </c>
      <c r="C6085" t="s">
        <v>4484</v>
      </c>
      <c r="D6085" t="s">
        <v>2547</v>
      </c>
      <c r="E6085" t="s">
        <v>4239</v>
      </c>
      <c r="F6085">
        <v>0</v>
      </c>
      <c r="G6085">
        <v>0</v>
      </c>
    </row>
    <row r="6086" spans="1:7" hidden="1" x14ac:dyDescent="0.25">
      <c r="A6086" t="s">
        <v>6775</v>
      </c>
      <c r="B6086" t="s">
        <v>4234</v>
      </c>
      <c r="C6086" t="s">
        <v>6363</v>
      </c>
      <c r="D6086" t="s">
        <v>2596</v>
      </c>
      <c r="E6086" t="s">
        <v>4033</v>
      </c>
      <c r="F6086">
        <v>0</v>
      </c>
      <c r="G6086">
        <v>0</v>
      </c>
    </row>
    <row r="6087" spans="1:7" hidden="1" x14ac:dyDescent="0.25">
      <c r="A6087" t="s">
        <v>6775</v>
      </c>
      <c r="B6087" t="s">
        <v>4091</v>
      </c>
      <c r="C6087" t="s">
        <v>5371</v>
      </c>
      <c r="D6087" t="s">
        <v>2631</v>
      </c>
      <c r="E6087" t="s">
        <v>4033</v>
      </c>
      <c r="F6087">
        <v>0</v>
      </c>
      <c r="G6087">
        <v>0</v>
      </c>
    </row>
    <row r="6088" spans="1:7" hidden="1" x14ac:dyDescent="0.25">
      <c r="A6088" t="s">
        <v>6775</v>
      </c>
      <c r="B6088" t="s">
        <v>4042</v>
      </c>
      <c r="C6088" t="s">
        <v>4175</v>
      </c>
      <c r="D6088" t="s">
        <v>2646</v>
      </c>
      <c r="E6088" t="s">
        <v>4033</v>
      </c>
      <c r="F6088">
        <v>10</v>
      </c>
      <c r="G6088">
        <v>248.62</v>
      </c>
    </row>
    <row r="6089" spans="1:7" hidden="1" x14ac:dyDescent="0.25">
      <c r="A6089" t="s">
        <v>6775</v>
      </c>
      <c r="B6089" t="s">
        <v>4042</v>
      </c>
      <c r="C6089" t="s">
        <v>4500</v>
      </c>
      <c r="D6089" t="s">
        <v>2647</v>
      </c>
      <c r="E6089" t="s">
        <v>4033</v>
      </c>
      <c r="F6089">
        <v>0</v>
      </c>
      <c r="G6089">
        <v>0</v>
      </c>
    </row>
    <row r="6090" spans="1:7" hidden="1" x14ac:dyDescent="0.25">
      <c r="A6090" t="s">
        <v>6775</v>
      </c>
      <c r="B6090" t="s">
        <v>4042</v>
      </c>
      <c r="C6090" t="s">
        <v>4176</v>
      </c>
      <c r="D6090" t="s">
        <v>2648</v>
      </c>
      <c r="E6090" t="s">
        <v>4033</v>
      </c>
      <c r="F6090">
        <v>9</v>
      </c>
      <c r="G6090">
        <v>224.1</v>
      </c>
    </row>
    <row r="6091" spans="1:7" hidden="1" x14ac:dyDescent="0.25">
      <c r="A6091" t="s">
        <v>6775</v>
      </c>
      <c r="B6091" t="s">
        <v>4391</v>
      </c>
      <c r="C6091" t="s">
        <v>4504</v>
      </c>
      <c r="D6091" t="s">
        <v>2673</v>
      </c>
      <c r="E6091" t="s">
        <v>4033</v>
      </c>
      <c r="F6091">
        <v>2</v>
      </c>
      <c r="G6091">
        <v>83.32</v>
      </c>
    </row>
    <row r="6092" spans="1:7" hidden="1" x14ac:dyDescent="0.25">
      <c r="A6092" t="s">
        <v>6775</v>
      </c>
      <c r="B6092" t="s">
        <v>4391</v>
      </c>
      <c r="C6092" t="s">
        <v>4505</v>
      </c>
      <c r="D6092" t="s">
        <v>2674</v>
      </c>
      <c r="E6092" t="s">
        <v>4033</v>
      </c>
      <c r="F6092">
        <v>2</v>
      </c>
      <c r="G6092">
        <v>100</v>
      </c>
    </row>
    <row r="6093" spans="1:7" hidden="1" x14ac:dyDescent="0.25">
      <c r="A6093" t="s">
        <v>6775</v>
      </c>
      <c r="B6093" t="s">
        <v>4391</v>
      </c>
      <c r="C6093" t="s">
        <v>4506</v>
      </c>
      <c r="D6093" t="s">
        <v>2675</v>
      </c>
      <c r="E6093" t="s">
        <v>4033</v>
      </c>
      <c r="F6093">
        <v>2</v>
      </c>
      <c r="G6093">
        <v>91.52</v>
      </c>
    </row>
    <row r="6094" spans="1:7" hidden="1" x14ac:dyDescent="0.25">
      <c r="A6094" t="s">
        <v>6775</v>
      </c>
      <c r="B6094" t="s">
        <v>4055</v>
      </c>
      <c r="C6094" t="s">
        <v>4177</v>
      </c>
      <c r="D6094" t="s">
        <v>2678</v>
      </c>
      <c r="E6094" t="s">
        <v>4033</v>
      </c>
      <c r="F6094">
        <v>0</v>
      </c>
      <c r="G6094">
        <v>0</v>
      </c>
    </row>
    <row r="6095" spans="1:7" hidden="1" x14ac:dyDescent="0.25">
      <c r="A6095" t="s">
        <v>6775</v>
      </c>
      <c r="B6095" t="s">
        <v>4028</v>
      </c>
      <c r="C6095" t="s">
        <v>4178</v>
      </c>
      <c r="D6095" t="s">
        <v>2688</v>
      </c>
      <c r="E6095" t="s">
        <v>4033</v>
      </c>
      <c r="F6095">
        <v>0</v>
      </c>
      <c r="G6095">
        <v>0</v>
      </c>
    </row>
    <row r="6096" spans="1:7" hidden="1" x14ac:dyDescent="0.25">
      <c r="A6096" t="s">
        <v>6775</v>
      </c>
      <c r="B6096" t="s">
        <v>4053</v>
      </c>
      <c r="C6096" t="s">
        <v>5913</v>
      </c>
      <c r="D6096" t="s">
        <v>2693</v>
      </c>
      <c r="E6096" t="s">
        <v>4033</v>
      </c>
      <c r="F6096">
        <v>0</v>
      </c>
      <c r="G6096">
        <v>0</v>
      </c>
    </row>
    <row r="6097" spans="1:7" hidden="1" x14ac:dyDescent="0.25">
      <c r="A6097" t="s">
        <v>6775</v>
      </c>
      <c r="B6097" t="s">
        <v>4055</v>
      </c>
      <c r="C6097" t="s">
        <v>4179</v>
      </c>
      <c r="D6097" t="s">
        <v>2695</v>
      </c>
      <c r="E6097" t="s">
        <v>4033</v>
      </c>
      <c r="F6097">
        <v>0</v>
      </c>
      <c r="G6097">
        <v>0</v>
      </c>
    </row>
    <row r="6098" spans="1:7" hidden="1" x14ac:dyDescent="0.25">
      <c r="A6098" t="s">
        <v>6775</v>
      </c>
      <c r="B6098" t="s">
        <v>4069</v>
      </c>
      <c r="C6098" t="s">
        <v>4182</v>
      </c>
      <c r="D6098" t="s">
        <v>2700</v>
      </c>
      <c r="E6098" t="s">
        <v>4033</v>
      </c>
      <c r="F6098">
        <v>30</v>
      </c>
      <c r="G6098">
        <v>8.4</v>
      </c>
    </row>
    <row r="6099" spans="1:7" hidden="1" x14ac:dyDescent="0.25">
      <c r="A6099" t="s">
        <v>6775</v>
      </c>
      <c r="B6099" t="s">
        <v>4055</v>
      </c>
      <c r="C6099" t="s">
        <v>4184</v>
      </c>
      <c r="D6099" t="s">
        <v>2702</v>
      </c>
      <c r="E6099" t="s">
        <v>4033</v>
      </c>
      <c r="F6099">
        <v>30</v>
      </c>
      <c r="G6099">
        <v>10.8</v>
      </c>
    </row>
    <row r="6100" spans="1:7" hidden="1" x14ac:dyDescent="0.25">
      <c r="A6100" t="s">
        <v>6775</v>
      </c>
      <c r="B6100" t="s">
        <v>4234</v>
      </c>
      <c r="C6100" t="s">
        <v>6271</v>
      </c>
      <c r="D6100" t="s">
        <v>2726</v>
      </c>
      <c r="E6100" t="s">
        <v>4033</v>
      </c>
      <c r="F6100">
        <v>0</v>
      </c>
      <c r="G6100">
        <v>0</v>
      </c>
    </row>
    <row r="6101" spans="1:7" hidden="1" x14ac:dyDescent="0.25">
      <c r="A6101" t="s">
        <v>6775</v>
      </c>
      <c r="B6101" t="s">
        <v>4234</v>
      </c>
      <c r="C6101" t="s">
        <v>6068</v>
      </c>
      <c r="D6101" t="s">
        <v>2727</v>
      </c>
      <c r="E6101" t="s">
        <v>4033</v>
      </c>
      <c r="F6101">
        <v>1</v>
      </c>
      <c r="G6101">
        <v>2.7</v>
      </c>
    </row>
    <row r="6102" spans="1:7" hidden="1" x14ac:dyDescent="0.25">
      <c r="A6102" t="s">
        <v>6775</v>
      </c>
      <c r="B6102" t="s">
        <v>4091</v>
      </c>
      <c r="C6102" t="s">
        <v>4190</v>
      </c>
      <c r="D6102" t="s">
        <v>2747</v>
      </c>
      <c r="E6102" t="s">
        <v>4033</v>
      </c>
      <c r="F6102">
        <v>0</v>
      </c>
      <c r="G6102">
        <v>0</v>
      </c>
    </row>
    <row r="6103" spans="1:7" hidden="1" x14ac:dyDescent="0.25">
      <c r="A6103" t="s">
        <v>6775</v>
      </c>
      <c r="B6103" t="s">
        <v>4091</v>
      </c>
      <c r="C6103" t="s">
        <v>4191</v>
      </c>
      <c r="D6103" t="s">
        <v>2748</v>
      </c>
      <c r="E6103" t="s">
        <v>4033</v>
      </c>
      <c r="F6103">
        <v>0</v>
      </c>
      <c r="G6103">
        <v>0</v>
      </c>
    </row>
    <row r="6104" spans="1:7" hidden="1" x14ac:dyDescent="0.25">
      <c r="A6104" t="s">
        <v>6775</v>
      </c>
      <c r="B6104" t="s">
        <v>4055</v>
      </c>
      <c r="C6104" t="s">
        <v>4512</v>
      </c>
      <c r="D6104" t="s">
        <v>2752</v>
      </c>
      <c r="E6104" t="s">
        <v>4033</v>
      </c>
      <c r="F6104">
        <v>0</v>
      </c>
      <c r="G6104">
        <v>0</v>
      </c>
    </row>
    <row r="6105" spans="1:7" hidden="1" x14ac:dyDescent="0.25">
      <c r="A6105" t="s">
        <v>6775</v>
      </c>
      <c r="B6105" t="s">
        <v>4234</v>
      </c>
      <c r="C6105" t="s">
        <v>4513</v>
      </c>
      <c r="D6105" t="s">
        <v>2754</v>
      </c>
      <c r="E6105" t="s">
        <v>4033</v>
      </c>
      <c r="F6105">
        <v>5</v>
      </c>
      <c r="G6105">
        <v>15.5</v>
      </c>
    </row>
    <row r="6106" spans="1:7" hidden="1" x14ac:dyDescent="0.25">
      <c r="A6106" t="s">
        <v>6775</v>
      </c>
      <c r="B6106" t="s">
        <v>4053</v>
      </c>
      <c r="C6106" t="s">
        <v>5918</v>
      </c>
      <c r="D6106" t="s">
        <v>2763</v>
      </c>
      <c r="E6106" t="s">
        <v>4173</v>
      </c>
      <c r="F6106">
        <v>0</v>
      </c>
      <c r="G6106">
        <v>0</v>
      </c>
    </row>
    <row r="6107" spans="1:7" hidden="1" x14ac:dyDescent="0.25">
      <c r="A6107" t="s">
        <v>6775</v>
      </c>
      <c r="B6107" t="s">
        <v>4055</v>
      </c>
      <c r="C6107" t="s">
        <v>4194</v>
      </c>
      <c r="D6107" t="s">
        <v>2768</v>
      </c>
      <c r="E6107" t="s">
        <v>4033</v>
      </c>
      <c r="F6107">
        <v>3</v>
      </c>
      <c r="G6107">
        <v>2.52</v>
      </c>
    </row>
    <row r="6108" spans="1:7" hidden="1" x14ac:dyDescent="0.25">
      <c r="A6108" t="s">
        <v>6775</v>
      </c>
      <c r="B6108" t="s">
        <v>4391</v>
      </c>
      <c r="C6108" t="s">
        <v>4514</v>
      </c>
      <c r="D6108" t="s">
        <v>2771</v>
      </c>
      <c r="E6108" t="s">
        <v>4033</v>
      </c>
      <c r="F6108">
        <v>0</v>
      </c>
      <c r="G6108">
        <v>0</v>
      </c>
    </row>
    <row r="6109" spans="1:7" hidden="1" x14ac:dyDescent="0.25">
      <c r="A6109" t="s">
        <v>6775</v>
      </c>
      <c r="B6109" t="s">
        <v>4091</v>
      </c>
      <c r="C6109" t="s">
        <v>4195</v>
      </c>
      <c r="D6109" t="s">
        <v>2783</v>
      </c>
      <c r="E6109" t="s">
        <v>4033</v>
      </c>
      <c r="F6109">
        <v>0</v>
      </c>
      <c r="G6109">
        <v>0</v>
      </c>
    </row>
    <row r="6110" spans="1:7" hidden="1" x14ac:dyDescent="0.25">
      <c r="A6110" t="s">
        <v>6775</v>
      </c>
      <c r="B6110" t="s">
        <v>4055</v>
      </c>
      <c r="C6110" t="s">
        <v>4203</v>
      </c>
      <c r="D6110" t="s">
        <v>2818</v>
      </c>
      <c r="E6110" t="s">
        <v>4033</v>
      </c>
      <c r="F6110">
        <v>9</v>
      </c>
      <c r="G6110">
        <v>30.16</v>
      </c>
    </row>
    <row r="6111" spans="1:7" hidden="1" x14ac:dyDescent="0.25">
      <c r="A6111" t="s">
        <v>6775</v>
      </c>
      <c r="B6111" t="s">
        <v>4091</v>
      </c>
      <c r="C6111" t="s">
        <v>5419</v>
      </c>
      <c r="D6111" t="s">
        <v>2819</v>
      </c>
      <c r="E6111" t="s">
        <v>4033</v>
      </c>
      <c r="F6111">
        <v>0</v>
      </c>
      <c r="G6111">
        <v>0</v>
      </c>
    </row>
    <row r="6112" spans="1:7" hidden="1" x14ac:dyDescent="0.25">
      <c r="A6112" t="s">
        <v>6775</v>
      </c>
      <c r="B6112" t="s">
        <v>4055</v>
      </c>
      <c r="C6112" t="s">
        <v>4204</v>
      </c>
      <c r="D6112" t="s">
        <v>2820</v>
      </c>
      <c r="E6112" t="s">
        <v>4033</v>
      </c>
      <c r="F6112">
        <v>3</v>
      </c>
      <c r="G6112">
        <v>14.88</v>
      </c>
    </row>
    <row r="6113" spans="1:7" hidden="1" x14ac:dyDescent="0.25">
      <c r="A6113" t="s">
        <v>6775</v>
      </c>
      <c r="B6113" t="s">
        <v>4055</v>
      </c>
      <c r="C6113" t="s">
        <v>4206</v>
      </c>
      <c r="D6113" t="s">
        <v>2823</v>
      </c>
      <c r="E6113" t="s">
        <v>4033</v>
      </c>
      <c r="F6113">
        <v>8</v>
      </c>
      <c r="G6113">
        <v>60</v>
      </c>
    </row>
    <row r="6114" spans="1:7" hidden="1" x14ac:dyDescent="0.25">
      <c r="A6114" t="s">
        <v>6775</v>
      </c>
      <c r="B6114" t="s">
        <v>4091</v>
      </c>
      <c r="C6114" t="s">
        <v>4209</v>
      </c>
      <c r="D6114" t="s">
        <v>2829</v>
      </c>
      <c r="E6114" t="s">
        <v>4033</v>
      </c>
      <c r="F6114">
        <v>8</v>
      </c>
      <c r="G6114">
        <v>160</v>
      </c>
    </row>
    <row r="6115" spans="1:7" hidden="1" x14ac:dyDescent="0.25">
      <c r="A6115" t="s">
        <v>6775</v>
      </c>
      <c r="B6115" t="s">
        <v>4055</v>
      </c>
      <c r="C6115" t="s">
        <v>4210</v>
      </c>
      <c r="D6115" t="s">
        <v>2830</v>
      </c>
      <c r="E6115" t="s">
        <v>4033</v>
      </c>
      <c r="F6115">
        <v>12</v>
      </c>
      <c r="G6115">
        <v>93.6</v>
      </c>
    </row>
    <row r="6116" spans="1:7" hidden="1" x14ac:dyDescent="0.25">
      <c r="A6116" t="s">
        <v>6775</v>
      </c>
      <c r="B6116" t="s">
        <v>4091</v>
      </c>
      <c r="C6116" t="s">
        <v>4211</v>
      </c>
      <c r="D6116" t="s">
        <v>2833</v>
      </c>
      <c r="E6116" t="s">
        <v>4033</v>
      </c>
      <c r="F6116">
        <v>8</v>
      </c>
      <c r="G6116">
        <v>193.84</v>
      </c>
    </row>
    <row r="6117" spans="1:7" hidden="1" x14ac:dyDescent="0.25">
      <c r="A6117" t="s">
        <v>6775</v>
      </c>
      <c r="B6117" t="s">
        <v>4042</v>
      </c>
      <c r="C6117" t="s">
        <v>4214</v>
      </c>
      <c r="D6117" t="s">
        <v>2852</v>
      </c>
      <c r="E6117" t="s">
        <v>4033</v>
      </c>
      <c r="F6117">
        <v>2</v>
      </c>
      <c r="G6117">
        <v>3.53</v>
      </c>
    </row>
    <row r="6118" spans="1:7" hidden="1" x14ac:dyDescent="0.25">
      <c r="A6118" t="s">
        <v>6775</v>
      </c>
      <c r="B6118" t="s">
        <v>4053</v>
      </c>
      <c r="C6118" t="s">
        <v>5925</v>
      </c>
      <c r="D6118" t="s">
        <v>2855</v>
      </c>
      <c r="E6118" t="s">
        <v>4033</v>
      </c>
      <c r="F6118">
        <v>0</v>
      </c>
      <c r="G6118">
        <v>0</v>
      </c>
    </row>
    <row r="6119" spans="1:7" hidden="1" x14ac:dyDescent="0.25">
      <c r="A6119" t="s">
        <v>6775</v>
      </c>
      <c r="B6119" t="s">
        <v>4028</v>
      </c>
      <c r="C6119" t="s">
        <v>6786</v>
      </c>
      <c r="D6119" t="s">
        <v>2890</v>
      </c>
      <c r="E6119" t="s">
        <v>4173</v>
      </c>
      <c r="F6119">
        <v>0</v>
      </c>
      <c r="G6119">
        <v>0</v>
      </c>
    </row>
    <row r="6120" spans="1:7" hidden="1" x14ac:dyDescent="0.25">
      <c r="A6120" t="s">
        <v>6775</v>
      </c>
      <c r="B6120" t="s">
        <v>4055</v>
      </c>
      <c r="C6120" t="s">
        <v>4221</v>
      </c>
      <c r="D6120" t="s">
        <v>2917</v>
      </c>
      <c r="E6120" t="s">
        <v>4033</v>
      </c>
      <c r="F6120">
        <v>0</v>
      </c>
      <c r="G6120">
        <v>0</v>
      </c>
    </row>
    <row r="6121" spans="1:7" hidden="1" x14ac:dyDescent="0.25">
      <c r="A6121" t="s">
        <v>6775</v>
      </c>
      <c r="B6121" t="s">
        <v>4040</v>
      </c>
      <c r="C6121" t="s">
        <v>4801</v>
      </c>
      <c r="D6121" t="s">
        <v>2944</v>
      </c>
      <c r="E6121" t="s">
        <v>4033</v>
      </c>
      <c r="F6121">
        <v>0</v>
      </c>
      <c r="G6121">
        <v>0</v>
      </c>
    </row>
    <row r="6122" spans="1:7" hidden="1" x14ac:dyDescent="0.25">
      <c r="A6122" t="s">
        <v>6775</v>
      </c>
      <c r="B6122" t="s">
        <v>4053</v>
      </c>
      <c r="C6122" t="s">
        <v>6787</v>
      </c>
      <c r="D6122" t="s">
        <v>2952</v>
      </c>
      <c r="E6122" t="s">
        <v>4239</v>
      </c>
      <c r="F6122">
        <v>0</v>
      </c>
      <c r="G6122">
        <v>0</v>
      </c>
    </row>
    <row r="6123" spans="1:7" hidden="1" x14ac:dyDescent="0.25">
      <c r="A6123" t="s">
        <v>6775</v>
      </c>
      <c r="B6123" t="s">
        <v>4053</v>
      </c>
      <c r="C6123" t="s">
        <v>5931</v>
      </c>
      <c r="D6123" t="s">
        <v>2953</v>
      </c>
      <c r="E6123" t="s">
        <v>4239</v>
      </c>
      <c r="F6123">
        <v>0</v>
      </c>
      <c r="G6123">
        <v>0</v>
      </c>
    </row>
    <row r="6124" spans="1:7" hidden="1" x14ac:dyDescent="0.25">
      <c r="A6124" t="s">
        <v>6775</v>
      </c>
      <c r="B6124" t="s">
        <v>4053</v>
      </c>
      <c r="C6124" t="s">
        <v>6788</v>
      </c>
      <c r="D6124" t="s">
        <v>2956</v>
      </c>
      <c r="E6124" t="s">
        <v>4239</v>
      </c>
      <c r="F6124">
        <v>0</v>
      </c>
      <c r="G6124">
        <v>0</v>
      </c>
    </row>
    <row r="6125" spans="1:7" hidden="1" x14ac:dyDescent="0.25">
      <c r="A6125" t="s">
        <v>6775</v>
      </c>
      <c r="B6125" t="s">
        <v>4053</v>
      </c>
      <c r="C6125" t="s">
        <v>5933</v>
      </c>
      <c r="D6125" t="s">
        <v>2970</v>
      </c>
      <c r="E6125" t="s">
        <v>4971</v>
      </c>
      <c r="F6125">
        <v>0</v>
      </c>
      <c r="G6125">
        <v>0</v>
      </c>
    </row>
    <row r="6126" spans="1:7" hidden="1" x14ac:dyDescent="0.25">
      <c r="A6126" t="s">
        <v>6775</v>
      </c>
      <c r="B6126" t="s">
        <v>4053</v>
      </c>
      <c r="C6126" t="s">
        <v>5934</v>
      </c>
      <c r="D6126" t="s">
        <v>2971</v>
      </c>
      <c r="E6126" t="s">
        <v>4173</v>
      </c>
      <c r="F6126">
        <v>0</v>
      </c>
      <c r="G6126">
        <v>0</v>
      </c>
    </row>
    <row r="6127" spans="1:7" hidden="1" x14ac:dyDescent="0.25">
      <c r="A6127" t="s">
        <v>6775</v>
      </c>
      <c r="B6127" t="s">
        <v>4064</v>
      </c>
      <c r="C6127" t="s">
        <v>5487</v>
      </c>
      <c r="D6127" t="s">
        <v>3011</v>
      </c>
      <c r="E6127" t="s">
        <v>4033</v>
      </c>
      <c r="F6127">
        <v>0</v>
      </c>
      <c r="G6127">
        <v>0</v>
      </c>
    </row>
    <row r="6128" spans="1:7" hidden="1" x14ac:dyDescent="0.25">
      <c r="A6128" t="s">
        <v>6775</v>
      </c>
      <c r="B6128" t="s">
        <v>4064</v>
      </c>
      <c r="C6128" t="s">
        <v>5489</v>
      </c>
      <c r="D6128" t="s">
        <v>3013</v>
      </c>
      <c r="E6128" t="s">
        <v>4033</v>
      </c>
      <c r="F6128">
        <v>0</v>
      </c>
      <c r="G6128">
        <v>0</v>
      </c>
    </row>
    <row r="6129" spans="1:7" hidden="1" x14ac:dyDescent="0.25">
      <c r="A6129" t="s">
        <v>6775</v>
      </c>
      <c r="B6129" t="s">
        <v>4083</v>
      </c>
      <c r="C6129" t="s">
        <v>6668</v>
      </c>
      <c r="D6129" t="s">
        <v>3036</v>
      </c>
      <c r="E6129" t="s">
        <v>4033</v>
      </c>
      <c r="F6129">
        <v>0</v>
      </c>
      <c r="G6129">
        <v>0</v>
      </c>
    </row>
    <row r="6130" spans="1:7" hidden="1" x14ac:dyDescent="0.25">
      <c r="A6130" t="s">
        <v>6775</v>
      </c>
      <c r="B6130" t="s">
        <v>4166</v>
      </c>
      <c r="C6130" t="s">
        <v>4548</v>
      </c>
      <c r="D6130" t="s">
        <v>3058</v>
      </c>
      <c r="E6130" t="s">
        <v>4030</v>
      </c>
      <c r="F6130">
        <v>1</v>
      </c>
      <c r="G6130">
        <v>5</v>
      </c>
    </row>
    <row r="6131" spans="1:7" hidden="1" x14ac:dyDescent="0.25">
      <c r="A6131" t="s">
        <v>6775</v>
      </c>
      <c r="B6131" t="s">
        <v>4053</v>
      </c>
      <c r="C6131" t="s">
        <v>6671</v>
      </c>
      <c r="D6131" t="s">
        <v>3060</v>
      </c>
      <c r="E6131" t="s">
        <v>4033</v>
      </c>
      <c r="F6131">
        <v>0</v>
      </c>
      <c r="G6131">
        <v>0</v>
      </c>
    </row>
    <row r="6132" spans="1:7" hidden="1" x14ac:dyDescent="0.25">
      <c r="A6132" t="s">
        <v>6775</v>
      </c>
      <c r="B6132" t="s">
        <v>4091</v>
      </c>
      <c r="C6132" t="s">
        <v>4550</v>
      </c>
      <c r="D6132" t="s">
        <v>3077</v>
      </c>
      <c r="E6132" t="s">
        <v>4033</v>
      </c>
      <c r="F6132">
        <v>8</v>
      </c>
      <c r="G6132">
        <v>158.08000000000001</v>
      </c>
    </row>
    <row r="6133" spans="1:7" hidden="1" x14ac:dyDescent="0.25">
      <c r="A6133" t="s">
        <v>6775</v>
      </c>
      <c r="B6133" t="s">
        <v>4055</v>
      </c>
      <c r="C6133" t="s">
        <v>4231</v>
      </c>
      <c r="D6133" t="s">
        <v>3085</v>
      </c>
      <c r="E6133" t="s">
        <v>4033</v>
      </c>
      <c r="F6133">
        <v>4</v>
      </c>
      <c r="G6133">
        <v>8.08</v>
      </c>
    </row>
    <row r="6134" spans="1:7" hidden="1" x14ac:dyDescent="0.25">
      <c r="A6134" t="s">
        <v>6775</v>
      </c>
      <c r="B6134" t="s">
        <v>4055</v>
      </c>
      <c r="C6134" t="s">
        <v>4551</v>
      </c>
      <c r="D6134" t="s">
        <v>3086</v>
      </c>
      <c r="E6134" t="s">
        <v>4033</v>
      </c>
      <c r="F6134">
        <v>0</v>
      </c>
      <c r="G6134">
        <v>0</v>
      </c>
    </row>
    <row r="6135" spans="1:7" hidden="1" x14ac:dyDescent="0.25">
      <c r="A6135" t="s">
        <v>6775</v>
      </c>
      <c r="B6135" t="s">
        <v>4055</v>
      </c>
      <c r="C6135" t="s">
        <v>4232</v>
      </c>
      <c r="D6135" t="s">
        <v>3088</v>
      </c>
      <c r="E6135" t="s">
        <v>4033</v>
      </c>
      <c r="F6135">
        <v>50</v>
      </c>
      <c r="G6135">
        <v>16.5</v>
      </c>
    </row>
    <row r="6136" spans="1:7" hidden="1" x14ac:dyDescent="0.25">
      <c r="A6136" t="s">
        <v>6775</v>
      </c>
      <c r="B6136" t="s">
        <v>4053</v>
      </c>
      <c r="C6136" t="s">
        <v>5531</v>
      </c>
      <c r="D6136" t="s">
        <v>3094</v>
      </c>
      <c r="E6136" t="s">
        <v>4239</v>
      </c>
      <c r="F6136">
        <v>0</v>
      </c>
      <c r="G6136">
        <v>0</v>
      </c>
    </row>
    <row r="6137" spans="1:7" hidden="1" x14ac:dyDescent="0.25">
      <c r="A6137" t="s">
        <v>6775</v>
      </c>
      <c r="B6137" t="s">
        <v>4053</v>
      </c>
      <c r="C6137" t="s">
        <v>5945</v>
      </c>
      <c r="D6137" t="s">
        <v>3098</v>
      </c>
      <c r="E6137" t="s">
        <v>4239</v>
      </c>
      <c r="F6137">
        <v>0</v>
      </c>
      <c r="G6137">
        <v>0</v>
      </c>
    </row>
    <row r="6138" spans="1:7" hidden="1" x14ac:dyDescent="0.25">
      <c r="A6138" t="s">
        <v>6775</v>
      </c>
      <c r="B6138" t="s">
        <v>4053</v>
      </c>
      <c r="C6138" t="s">
        <v>6676</v>
      </c>
      <c r="D6138" t="s">
        <v>3138</v>
      </c>
      <c r="E6138" t="s">
        <v>4030</v>
      </c>
      <c r="F6138">
        <v>0</v>
      </c>
      <c r="G6138">
        <v>0</v>
      </c>
    </row>
    <row r="6139" spans="1:7" hidden="1" x14ac:dyDescent="0.25">
      <c r="A6139" t="s">
        <v>6775</v>
      </c>
      <c r="B6139" t="s">
        <v>4037</v>
      </c>
      <c r="C6139" t="s">
        <v>5550</v>
      </c>
      <c r="D6139" t="s">
        <v>3190</v>
      </c>
      <c r="E6139" t="s">
        <v>4033</v>
      </c>
      <c r="F6139">
        <v>0</v>
      </c>
      <c r="G6139">
        <v>0</v>
      </c>
    </row>
    <row r="6140" spans="1:7" hidden="1" x14ac:dyDescent="0.25">
      <c r="A6140" t="s">
        <v>6775</v>
      </c>
      <c r="B6140" t="s">
        <v>4037</v>
      </c>
      <c r="C6140" t="s">
        <v>5551</v>
      </c>
      <c r="D6140" t="s">
        <v>3191</v>
      </c>
      <c r="E6140" t="s">
        <v>4033</v>
      </c>
      <c r="F6140">
        <v>0</v>
      </c>
      <c r="G6140">
        <v>0</v>
      </c>
    </row>
    <row r="6141" spans="1:7" hidden="1" x14ac:dyDescent="0.25">
      <c r="A6141" t="s">
        <v>6775</v>
      </c>
      <c r="B6141" t="s">
        <v>4037</v>
      </c>
      <c r="C6141" t="s">
        <v>5559</v>
      </c>
      <c r="D6141" t="s">
        <v>3206</v>
      </c>
      <c r="E6141" t="s">
        <v>4033</v>
      </c>
      <c r="F6141">
        <v>1</v>
      </c>
      <c r="G6141">
        <v>17.649999999999999</v>
      </c>
    </row>
    <row r="6142" spans="1:7" hidden="1" x14ac:dyDescent="0.25">
      <c r="A6142" t="s">
        <v>6775</v>
      </c>
      <c r="B6142" t="s">
        <v>4037</v>
      </c>
      <c r="C6142" t="s">
        <v>4582</v>
      </c>
      <c r="D6142" t="s">
        <v>3207</v>
      </c>
      <c r="E6142" t="s">
        <v>4033</v>
      </c>
      <c r="F6142">
        <v>0</v>
      </c>
      <c r="G6142">
        <v>0</v>
      </c>
    </row>
    <row r="6143" spans="1:7" hidden="1" x14ac:dyDescent="0.25">
      <c r="A6143" t="s">
        <v>6775</v>
      </c>
      <c r="B6143" t="s">
        <v>4083</v>
      </c>
      <c r="C6143" t="s">
        <v>4236</v>
      </c>
      <c r="D6143" t="s">
        <v>3228</v>
      </c>
      <c r="E6143" t="s">
        <v>4086</v>
      </c>
      <c r="F6143">
        <v>0</v>
      </c>
      <c r="G6143">
        <v>0</v>
      </c>
    </row>
    <row r="6144" spans="1:7" hidden="1" x14ac:dyDescent="0.25">
      <c r="A6144" t="s">
        <v>6775</v>
      </c>
      <c r="B6144" t="s">
        <v>4083</v>
      </c>
      <c r="C6144" t="s">
        <v>4237</v>
      </c>
      <c r="D6144" t="s">
        <v>3233</v>
      </c>
      <c r="E6144" t="s">
        <v>4033</v>
      </c>
      <c r="F6144">
        <v>0</v>
      </c>
      <c r="G6144">
        <v>0</v>
      </c>
    </row>
    <row r="6145" spans="1:7" hidden="1" x14ac:dyDescent="0.25">
      <c r="A6145" t="s">
        <v>6775</v>
      </c>
      <c r="B6145" t="s">
        <v>4083</v>
      </c>
      <c r="C6145" t="s">
        <v>5950</v>
      </c>
      <c r="D6145" t="s">
        <v>5951</v>
      </c>
      <c r="E6145" t="s">
        <v>4033</v>
      </c>
      <c r="F6145">
        <v>0</v>
      </c>
      <c r="G6145">
        <v>0</v>
      </c>
    </row>
    <row r="6146" spans="1:7" hidden="1" x14ac:dyDescent="0.25">
      <c r="A6146" t="s">
        <v>6775</v>
      </c>
      <c r="B6146" t="s">
        <v>4053</v>
      </c>
      <c r="C6146" t="s">
        <v>4593</v>
      </c>
      <c r="D6146" t="s">
        <v>3237</v>
      </c>
      <c r="E6146" t="s">
        <v>4239</v>
      </c>
      <c r="F6146">
        <v>0</v>
      </c>
      <c r="G6146">
        <v>0</v>
      </c>
    </row>
    <row r="6147" spans="1:7" hidden="1" x14ac:dyDescent="0.25">
      <c r="A6147" t="s">
        <v>6775</v>
      </c>
      <c r="B6147" t="s">
        <v>4053</v>
      </c>
      <c r="C6147" t="s">
        <v>5952</v>
      </c>
      <c r="D6147" t="s">
        <v>3238</v>
      </c>
      <c r="E6147" t="s">
        <v>4239</v>
      </c>
      <c r="F6147">
        <v>0</v>
      </c>
      <c r="G6147">
        <v>0</v>
      </c>
    </row>
    <row r="6148" spans="1:7" hidden="1" x14ac:dyDescent="0.25">
      <c r="A6148" t="s">
        <v>6775</v>
      </c>
      <c r="B6148" t="s">
        <v>4083</v>
      </c>
      <c r="C6148" t="s">
        <v>4240</v>
      </c>
      <c r="D6148" t="s">
        <v>3240</v>
      </c>
      <c r="E6148" t="s">
        <v>4086</v>
      </c>
      <c r="F6148">
        <v>0</v>
      </c>
      <c r="G6148">
        <v>0</v>
      </c>
    </row>
    <row r="6149" spans="1:7" hidden="1" x14ac:dyDescent="0.25">
      <c r="A6149" t="s">
        <v>6775</v>
      </c>
      <c r="B6149" t="s">
        <v>4083</v>
      </c>
      <c r="C6149" t="s">
        <v>6598</v>
      </c>
      <c r="D6149" t="s">
        <v>3246</v>
      </c>
      <c r="E6149" t="s">
        <v>4086</v>
      </c>
      <c r="F6149">
        <v>0</v>
      </c>
      <c r="G6149">
        <v>0</v>
      </c>
    </row>
    <row r="6150" spans="1:7" hidden="1" x14ac:dyDescent="0.25">
      <c r="A6150" t="s">
        <v>6775</v>
      </c>
      <c r="B6150" t="s">
        <v>4053</v>
      </c>
      <c r="C6150" t="s">
        <v>4248</v>
      </c>
      <c r="D6150" t="s">
        <v>3272</v>
      </c>
      <c r="E6150" t="s">
        <v>4239</v>
      </c>
      <c r="F6150">
        <v>0</v>
      </c>
      <c r="G6150">
        <v>0</v>
      </c>
    </row>
    <row r="6151" spans="1:7" hidden="1" x14ac:dyDescent="0.25">
      <c r="A6151" t="s">
        <v>6775</v>
      </c>
      <c r="B6151" t="s">
        <v>4055</v>
      </c>
      <c r="C6151" t="s">
        <v>5588</v>
      </c>
      <c r="D6151" t="s">
        <v>3276</v>
      </c>
      <c r="E6151" t="s">
        <v>4033</v>
      </c>
      <c r="F6151">
        <v>0</v>
      </c>
      <c r="G6151">
        <v>0</v>
      </c>
    </row>
    <row r="6152" spans="1:7" hidden="1" x14ac:dyDescent="0.25">
      <c r="A6152" t="s">
        <v>6775</v>
      </c>
      <c r="B6152" t="s">
        <v>4252</v>
      </c>
      <c r="C6152" t="s">
        <v>4253</v>
      </c>
      <c r="D6152" t="s">
        <v>3277</v>
      </c>
      <c r="E6152" t="s">
        <v>4033</v>
      </c>
      <c r="F6152">
        <v>0</v>
      </c>
      <c r="G6152">
        <v>0</v>
      </c>
    </row>
    <row r="6153" spans="1:7" hidden="1" x14ac:dyDescent="0.25">
      <c r="A6153" t="s">
        <v>6775</v>
      </c>
      <c r="B6153" t="s">
        <v>4055</v>
      </c>
      <c r="C6153" t="s">
        <v>5597</v>
      </c>
      <c r="D6153" t="s">
        <v>3290</v>
      </c>
      <c r="E6153" t="s">
        <v>4033</v>
      </c>
      <c r="F6153">
        <v>2</v>
      </c>
      <c r="G6153">
        <v>8.23</v>
      </c>
    </row>
    <row r="6154" spans="1:7" hidden="1" x14ac:dyDescent="0.25">
      <c r="A6154" t="s">
        <v>6775</v>
      </c>
      <c r="B6154" t="s">
        <v>4083</v>
      </c>
      <c r="C6154" t="s">
        <v>4258</v>
      </c>
      <c r="D6154" t="s">
        <v>3328</v>
      </c>
      <c r="E6154" t="s">
        <v>4033</v>
      </c>
      <c r="F6154">
        <v>0</v>
      </c>
      <c r="G6154">
        <v>0</v>
      </c>
    </row>
    <row r="6155" spans="1:7" hidden="1" x14ac:dyDescent="0.25">
      <c r="A6155" t="s">
        <v>6775</v>
      </c>
      <c r="B6155" t="s">
        <v>4055</v>
      </c>
      <c r="C6155" t="s">
        <v>4262</v>
      </c>
      <c r="D6155" t="s">
        <v>3350</v>
      </c>
      <c r="E6155" t="s">
        <v>4033</v>
      </c>
      <c r="F6155">
        <v>1</v>
      </c>
      <c r="G6155">
        <v>25.98</v>
      </c>
    </row>
    <row r="6156" spans="1:7" hidden="1" x14ac:dyDescent="0.25">
      <c r="A6156" t="s">
        <v>6775</v>
      </c>
      <c r="B6156" t="s">
        <v>4055</v>
      </c>
      <c r="C6156" t="s">
        <v>4263</v>
      </c>
      <c r="D6156" t="s">
        <v>3351</v>
      </c>
      <c r="E6156" t="s">
        <v>4033</v>
      </c>
      <c r="F6156">
        <v>1</v>
      </c>
      <c r="G6156">
        <v>24.96</v>
      </c>
    </row>
    <row r="6157" spans="1:7" hidden="1" x14ac:dyDescent="0.25">
      <c r="A6157" t="s">
        <v>6775</v>
      </c>
      <c r="B6157" t="s">
        <v>4055</v>
      </c>
      <c r="C6157" t="s">
        <v>4264</v>
      </c>
      <c r="D6157" t="s">
        <v>3352</v>
      </c>
      <c r="E6157" t="s">
        <v>4033</v>
      </c>
      <c r="F6157">
        <v>42</v>
      </c>
      <c r="G6157">
        <v>998.81</v>
      </c>
    </row>
    <row r="6158" spans="1:7" hidden="1" x14ac:dyDescent="0.25">
      <c r="A6158" t="s">
        <v>6775</v>
      </c>
      <c r="B6158" t="s">
        <v>4055</v>
      </c>
      <c r="C6158" t="s">
        <v>4266</v>
      </c>
      <c r="D6158" t="s">
        <v>3354</v>
      </c>
      <c r="E6158" t="s">
        <v>4033</v>
      </c>
      <c r="F6158">
        <v>1</v>
      </c>
      <c r="G6158">
        <v>16.579999999999998</v>
      </c>
    </row>
    <row r="6159" spans="1:7" hidden="1" x14ac:dyDescent="0.25">
      <c r="A6159" t="s">
        <v>6775</v>
      </c>
      <c r="B6159" t="s">
        <v>4069</v>
      </c>
      <c r="C6159" t="s">
        <v>4267</v>
      </c>
      <c r="D6159" t="s">
        <v>3356</v>
      </c>
      <c r="E6159" t="s">
        <v>4030</v>
      </c>
      <c r="F6159">
        <v>1</v>
      </c>
      <c r="G6159">
        <v>40.24</v>
      </c>
    </row>
    <row r="6160" spans="1:7" hidden="1" x14ac:dyDescent="0.25">
      <c r="A6160" t="s">
        <v>6775</v>
      </c>
      <c r="B6160" t="s">
        <v>4055</v>
      </c>
      <c r="C6160" t="s">
        <v>4268</v>
      </c>
      <c r="D6160" t="s">
        <v>3357</v>
      </c>
      <c r="E6160" t="s">
        <v>4033</v>
      </c>
      <c r="F6160">
        <v>1</v>
      </c>
      <c r="G6160">
        <v>21.9</v>
      </c>
    </row>
    <row r="6161" spans="1:7" hidden="1" x14ac:dyDescent="0.25">
      <c r="A6161" t="s">
        <v>6775</v>
      </c>
      <c r="B6161" t="s">
        <v>4053</v>
      </c>
      <c r="C6161" t="s">
        <v>5629</v>
      </c>
      <c r="D6161" t="s">
        <v>3359</v>
      </c>
      <c r="E6161" t="s">
        <v>4239</v>
      </c>
      <c r="F6161">
        <v>0</v>
      </c>
      <c r="G6161">
        <v>0</v>
      </c>
    </row>
    <row r="6162" spans="1:7" hidden="1" x14ac:dyDescent="0.25">
      <c r="A6162" t="s">
        <v>6775</v>
      </c>
      <c r="B6162" t="s">
        <v>4053</v>
      </c>
      <c r="C6162" t="s">
        <v>6380</v>
      </c>
      <c r="D6162" t="s">
        <v>3360</v>
      </c>
      <c r="E6162" t="s">
        <v>4239</v>
      </c>
      <c r="F6162">
        <v>0</v>
      </c>
      <c r="G6162">
        <v>0</v>
      </c>
    </row>
    <row r="6163" spans="1:7" hidden="1" x14ac:dyDescent="0.25">
      <c r="A6163" t="s">
        <v>6775</v>
      </c>
      <c r="B6163" t="s">
        <v>4055</v>
      </c>
      <c r="C6163" t="s">
        <v>5632</v>
      </c>
      <c r="D6163" t="s">
        <v>3365</v>
      </c>
      <c r="E6163" t="s">
        <v>4030</v>
      </c>
      <c r="F6163">
        <v>1</v>
      </c>
      <c r="G6163">
        <v>11.79</v>
      </c>
    </row>
    <row r="6164" spans="1:7" hidden="1" x14ac:dyDescent="0.25">
      <c r="A6164" t="s">
        <v>6775</v>
      </c>
      <c r="B6164" t="s">
        <v>4055</v>
      </c>
      <c r="C6164" t="s">
        <v>4270</v>
      </c>
      <c r="D6164" t="s">
        <v>3368</v>
      </c>
      <c r="E6164" t="s">
        <v>4030</v>
      </c>
      <c r="F6164">
        <v>2</v>
      </c>
      <c r="G6164">
        <v>38.380000000000003</v>
      </c>
    </row>
    <row r="6165" spans="1:7" hidden="1" x14ac:dyDescent="0.25">
      <c r="A6165" t="s">
        <v>6775</v>
      </c>
      <c r="B6165" t="s">
        <v>4055</v>
      </c>
      <c r="C6165" t="s">
        <v>4610</v>
      </c>
      <c r="D6165" t="s">
        <v>3382</v>
      </c>
      <c r="E6165" t="s">
        <v>4030</v>
      </c>
      <c r="F6165">
        <v>1</v>
      </c>
      <c r="G6165">
        <v>0.27</v>
      </c>
    </row>
    <row r="6166" spans="1:7" hidden="1" x14ac:dyDescent="0.25">
      <c r="A6166" t="s">
        <v>6775</v>
      </c>
      <c r="B6166" t="s">
        <v>4055</v>
      </c>
      <c r="C6166" t="s">
        <v>4611</v>
      </c>
      <c r="D6166" t="s">
        <v>3383</v>
      </c>
      <c r="E6166" t="s">
        <v>4030</v>
      </c>
      <c r="F6166">
        <v>1</v>
      </c>
      <c r="G6166">
        <v>0.26</v>
      </c>
    </row>
    <row r="6167" spans="1:7" hidden="1" x14ac:dyDescent="0.25">
      <c r="A6167" t="s">
        <v>6775</v>
      </c>
      <c r="B6167" t="s">
        <v>4055</v>
      </c>
      <c r="C6167" t="s">
        <v>4616</v>
      </c>
      <c r="D6167" t="s">
        <v>3388</v>
      </c>
      <c r="E6167" t="s">
        <v>4030</v>
      </c>
      <c r="F6167">
        <v>1</v>
      </c>
      <c r="G6167">
        <v>0.26</v>
      </c>
    </row>
    <row r="6168" spans="1:7" hidden="1" x14ac:dyDescent="0.25">
      <c r="A6168" t="s">
        <v>6775</v>
      </c>
      <c r="B6168" t="s">
        <v>4055</v>
      </c>
      <c r="C6168" t="s">
        <v>4617</v>
      </c>
      <c r="D6168" t="s">
        <v>3389</v>
      </c>
      <c r="E6168" t="s">
        <v>4030</v>
      </c>
      <c r="F6168">
        <v>1</v>
      </c>
      <c r="G6168">
        <v>0.26</v>
      </c>
    </row>
    <row r="6169" spans="1:7" hidden="1" x14ac:dyDescent="0.25">
      <c r="A6169" t="s">
        <v>6775</v>
      </c>
      <c r="B6169" t="s">
        <v>4055</v>
      </c>
      <c r="C6169" t="s">
        <v>5636</v>
      </c>
      <c r="D6169" t="s">
        <v>3415</v>
      </c>
      <c r="E6169" t="s">
        <v>4030</v>
      </c>
      <c r="F6169">
        <v>4</v>
      </c>
      <c r="G6169">
        <v>0.48</v>
      </c>
    </row>
    <row r="6170" spans="1:7" hidden="1" x14ac:dyDescent="0.25">
      <c r="A6170" t="s">
        <v>6775</v>
      </c>
      <c r="B6170" t="s">
        <v>4055</v>
      </c>
      <c r="C6170" t="s">
        <v>4856</v>
      </c>
      <c r="D6170" t="s">
        <v>3418</v>
      </c>
      <c r="E6170" t="s">
        <v>4030</v>
      </c>
      <c r="F6170">
        <v>24</v>
      </c>
      <c r="G6170">
        <v>2.79</v>
      </c>
    </row>
    <row r="6171" spans="1:7" hidden="1" x14ac:dyDescent="0.25">
      <c r="A6171" t="s">
        <v>6775</v>
      </c>
      <c r="B6171" t="s">
        <v>4042</v>
      </c>
      <c r="C6171" t="s">
        <v>4278</v>
      </c>
      <c r="D6171" t="s">
        <v>3423</v>
      </c>
      <c r="E6171" t="s">
        <v>4030</v>
      </c>
      <c r="F6171">
        <v>9</v>
      </c>
      <c r="G6171">
        <v>647.5</v>
      </c>
    </row>
    <row r="6172" spans="1:7" hidden="1" x14ac:dyDescent="0.25">
      <c r="A6172" t="s">
        <v>6775</v>
      </c>
      <c r="B6172" t="s">
        <v>4042</v>
      </c>
      <c r="C6172" t="s">
        <v>4636</v>
      </c>
      <c r="D6172" t="s">
        <v>3425</v>
      </c>
      <c r="E6172" t="s">
        <v>4030</v>
      </c>
      <c r="F6172">
        <v>1</v>
      </c>
      <c r="G6172">
        <v>48.6</v>
      </c>
    </row>
    <row r="6173" spans="1:7" hidden="1" x14ac:dyDescent="0.25">
      <c r="A6173" t="s">
        <v>6775</v>
      </c>
      <c r="B6173" t="s">
        <v>4234</v>
      </c>
      <c r="C6173" t="s">
        <v>4287</v>
      </c>
      <c r="D6173" t="s">
        <v>3454</v>
      </c>
      <c r="E6173" t="s">
        <v>4033</v>
      </c>
      <c r="F6173">
        <v>100</v>
      </c>
      <c r="G6173">
        <v>23.78</v>
      </c>
    </row>
    <row r="6174" spans="1:7" hidden="1" x14ac:dyDescent="0.25">
      <c r="A6174" t="s">
        <v>6775</v>
      </c>
      <c r="B6174" t="s">
        <v>4234</v>
      </c>
      <c r="C6174" t="s">
        <v>4288</v>
      </c>
      <c r="D6174" t="s">
        <v>3455</v>
      </c>
      <c r="E6174" t="s">
        <v>4033</v>
      </c>
      <c r="F6174">
        <v>100</v>
      </c>
      <c r="G6174">
        <v>25.49</v>
      </c>
    </row>
    <row r="6175" spans="1:7" hidden="1" x14ac:dyDescent="0.25">
      <c r="A6175" t="s">
        <v>6775</v>
      </c>
      <c r="B6175" t="s">
        <v>4069</v>
      </c>
      <c r="C6175" t="s">
        <v>4637</v>
      </c>
      <c r="D6175" t="s">
        <v>3458</v>
      </c>
      <c r="E6175" t="s">
        <v>4033</v>
      </c>
      <c r="F6175">
        <v>0</v>
      </c>
      <c r="G6175">
        <v>0</v>
      </c>
    </row>
    <row r="6176" spans="1:7" hidden="1" x14ac:dyDescent="0.25">
      <c r="A6176" t="s">
        <v>6775</v>
      </c>
      <c r="B6176" t="s">
        <v>4055</v>
      </c>
      <c r="C6176" t="s">
        <v>4290</v>
      </c>
      <c r="D6176" t="s">
        <v>3460</v>
      </c>
      <c r="E6176" t="s">
        <v>4033</v>
      </c>
      <c r="F6176">
        <v>0</v>
      </c>
      <c r="G6176">
        <v>0</v>
      </c>
    </row>
    <row r="6177" spans="1:7" hidden="1" x14ac:dyDescent="0.25">
      <c r="A6177" t="s">
        <v>6775</v>
      </c>
      <c r="B6177" t="s">
        <v>4055</v>
      </c>
      <c r="C6177" t="s">
        <v>4292</v>
      </c>
      <c r="D6177" t="s">
        <v>3462</v>
      </c>
      <c r="E6177" t="s">
        <v>4033</v>
      </c>
      <c r="F6177">
        <v>12</v>
      </c>
      <c r="G6177">
        <v>30.02</v>
      </c>
    </row>
    <row r="6178" spans="1:7" hidden="1" x14ac:dyDescent="0.25">
      <c r="A6178" t="s">
        <v>6775</v>
      </c>
      <c r="B6178" t="s">
        <v>4053</v>
      </c>
      <c r="C6178" t="s">
        <v>5964</v>
      </c>
      <c r="D6178" t="s">
        <v>5965</v>
      </c>
      <c r="E6178" t="s">
        <v>4544</v>
      </c>
      <c r="F6178">
        <v>0</v>
      </c>
      <c r="G6178">
        <v>0</v>
      </c>
    </row>
    <row r="6179" spans="1:7" hidden="1" x14ac:dyDescent="0.25">
      <c r="A6179" t="s">
        <v>6775</v>
      </c>
      <c r="B6179" t="s">
        <v>4053</v>
      </c>
      <c r="C6179" t="s">
        <v>5967</v>
      </c>
      <c r="D6179" t="s">
        <v>5968</v>
      </c>
      <c r="E6179" t="s">
        <v>4033</v>
      </c>
      <c r="F6179">
        <v>0</v>
      </c>
      <c r="G6179">
        <v>0</v>
      </c>
    </row>
    <row r="6180" spans="1:7" hidden="1" x14ac:dyDescent="0.25">
      <c r="A6180" t="s">
        <v>6775</v>
      </c>
      <c r="B6180" t="s">
        <v>4055</v>
      </c>
      <c r="C6180" t="s">
        <v>4294</v>
      </c>
      <c r="D6180" t="s">
        <v>3466</v>
      </c>
      <c r="E6180" t="s">
        <v>4033</v>
      </c>
      <c r="F6180">
        <v>6</v>
      </c>
      <c r="G6180">
        <v>36</v>
      </c>
    </row>
    <row r="6181" spans="1:7" hidden="1" x14ac:dyDescent="0.25">
      <c r="A6181" t="s">
        <v>6775</v>
      </c>
      <c r="B6181" t="s">
        <v>4055</v>
      </c>
      <c r="C6181" t="s">
        <v>4295</v>
      </c>
      <c r="D6181" t="s">
        <v>3469</v>
      </c>
      <c r="E6181" t="s">
        <v>4033</v>
      </c>
      <c r="F6181">
        <v>4</v>
      </c>
      <c r="G6181">
        <v>77.39</v>
      </c>
    </row>
    <row r="6182" spans="1:7" hidden="1" x14ac:dyDescent="0.25">
      <c r="A6182" t="s">
        <v>6775</v>
      </c>
      <c r="B6182" t="s">
        <v>4252</v>
      </c>
      <c r="C6182" t="s">
        <v>4296</v>
      </c>
      <c r="D6182" t="s">
        <v>3473</v>
      </c>
      <c r="E6182" t="s">
        <v>4033</v>
      </c>
      <c r="F6182">
        <v>0</v>
      </c>
      <c r="G6182">
        <v>0</v>
      </c>
    </row>
    <row r="6183" spans="1:7" hidden="1" x14ac:dyDescent="0.25">
      <c r="A6183" t="s">
        <v>6775</v>
      </c>
      <c r="B6183" t="s">
        <v>4055</v>
      </c>
      <c r="C6183" t="s">
        <v>4297</v>
      </c>
      <c r="D6183" t="s">
        <v>3478</v>
      </c>
      <c r="E6183" t="s">
        <v>4033</v>
      </c>
      <c r="F6183">
        <v>2</v>
      </c>
      <c r="G6183">
        <v>22.21</v>
      </c>
    </row>
    <row r="6184" spans="1:7" hidden="1" x14ac:dyDescent="0.25">
      <c r="A6184" t="s">
        <v>6775</v>
      </c>
      <c r="B6184" t="s">
        <v>4040</v>
      </c>
      <c r="C6184" t="s">
        <v>6789</v>
      </c>
      <c r="D6184" t="s">
        <v>6790</v>
      </c>
      <c r="E6184" t="s">
        <v>4033</v>
      </c>
      <c r="F6184">
        <v>0</v>
      </c>
      <c r="G6184">
        <v>0</v>
      </c>
    </row>
    <row r="6185" spans="1:7" hidden="1" x14ac:dyDescent="0.25">
      <c r="A6185" t="s">
        <v>6775</v>
      </c>
      <c r="B6185" t="s">
        <v>4055</v>
      </c>
      <c r="C6185" t="s">
        <v>4302</v>
      </c>
      <c r="D6185" t="s">
        <v>3500</v>
      </c>
      <c r="E6185" t="s">
        <v>4033</v>
      </c>
      <c r="F6185">
        <v>8</v>
      </c>
      <c r="G6185">
        <v>16.32</v>
      </c>
    </row>
    <row r="6186" spans="1:7" hidden="1" x14ac:dyDescent="0.25">
      <c r="A6186" t="s">
        <v>6775</v>
      </c>
      <c r="B6186" t="s">
        <v>4055</v>
      </c>
      <c r="C6186" t="s">
        <v>4303</v>
      </c>
      <c r="D6186" t="s">
        <v>3502</v>
      </c>
      <c r="E6186" t="s">
        <v>4033</v>
      </c>
      <c r="F6186">
        <v>9</v>
      </c>
      <c r="G6186">
        <v>19.07</v>
      </c>
    </row>
    <row r="6187" spans="1:7" hidden="1" x14ac:dyDescent="0.25">
      <c r="A6187" t="s">
        <v>6775</v>
      </c>
      <c r="B6187" t="s">
        <v>4055</v>
      </c>
      <c r="C6187" t="s">
        <v>4304</v>
      </c>
      <c r="D6187" t="s">
        <v>3503</v>
      </c>
      <c r="E6187" t="s">
        <v>4033</v>
      </c>
      <c r="F6187">
        <v>13</v>
      </c>
      <c r="G6187">
        <v>26.52</v>
      </c>
    </row>
    <row r="6188" spans="1:7" hidden="1" x14ac:dyDescent="0.25">
      <c r="A6188" t="s">
        <v>6775</v>
      </c>
      <c r="B6188" t="s">
        <v>4040</v>
      </c>
      <c r="C6188" t="s">
        <v>4643</v>
      </c>
      <c r="D6188" t="s">
        <v>3504</v>
      </c>
      <c r="E6188" t="s">
        <v>4033</v>
      </c>
      <c r="F6188">
        <v>0</v>
      </c>
      <c r="G6188">
        <v>0</v>
      </c>
    </row>
    <row r="6189" spans="1:7" hidden="1" x14ac:dyDescent="0.25">
      <c r="A6189" t="s">
        <v>6775</v>
      </c>
      <c r="B6189" t="s">
        <v>4040</v>
      </c>
      <c r="C6189" t="s">
        <v>4644</v>
      </c>
      <c r="D6189" t="s">
        <v>3505</v>
      </c>
      <c r="E6189" t="s">
        <v>4033</v>
      </c>
      <c r="F6189">
        <v>0</v>
      </c>
      <c r="G6189">
        <v>0</v>
      </c>
    </row>
    <row r="6190" spans="1:7" hidden="1" x14ac:dyDescent="0.25">
      <c r="A6190" t="s">
        <v>6775</v>
      </c>
      <c r="B6190" t="s">
        <v>4040</v>
      </c>
      <c r="C6190" t="s">
        <v>4648</v>
      </c>
      <c r="D6190" t="s">
        <v>3509</v>
      </c>
      <c r="E6190" t="s">
        <v>4033</v>
      </c>
      <c r="F6190">
        <v>0</v>
      </c>
      <c r="G6190">
        <v>0</v>
      </c>
    </row>
    <row r="6191" spans="1:7" hidden="1" x14ac:dyDescent="0.25">
      <c r="A6191" t="s">
        <v>6775</v>
      </c>
      <c r="B6191" t="s">
        <v>4055</v>
      </c>
      <c r="C6191" t="s">
        <v>4305</v>
      </c>
      <c r="D6191" t="s">
        <v>3510</v>
      </c>
      <c r="E6191" t="s">
        <v>4033</v>
      </c>
      <c r="F6191">
        <v>5</v>
      </c>
      <c r="G6191">
        <v>10</v>
      </c>
    </row>
    <row r="6192" spans="1:7" hidden="1" x14ac:dyDescent="0.25">
      <c r="A6192" t="s">
        <v>6775</v>
      </c>
      <c r="B6192" t="s">
        <v>4055</v>
      </c>
      <c r="C6192" t="s">
        <v>4306</v>
      </c>
      <c r="D6192" t="s">
        <v>3511</v>
      </c>
      <c r="E6192" t="s">
        <v>4033</v>
      </c>
      <c r="F6192">
        <v>1</v>
      </c>
      <c r="G6192">
        <v>2</v>
      </c>
    </row>
    <row r="6193" spans="1:7" hidden="1" x14ac:dyDescent="0.25">
      <c r="A6193" t="s">
        <v>6775</v>
      </c>
      <c r="B6193" t="s">
        <v>4055</v>
      </c>
      <c r="C6193" t="s">
        <v>4307</v>
      </c>
      <c r="D6193" t="s">
        <v>3512</v>
      </c>
      <c r="E6193" t="s">
        <v>4033</v>
      </c>
      <c r="F6193">
        <v>3</v>
      </c>
      <c r="G6193">
        <v>6.09</v>
      </c>
    </row>
    <row r="6194" spans="1:7" hidden="1" x14ac:dyDescent="0.25">
      <c r="A6194" t="s">
        <v>6775</v>
      </c>
      <c r="B6194" t="s">
        <v>4055</v>
      </c>
      <c r="C6194" t="s">
        <v>4308</v>
      </c>
      <c r="D6194" t="s">
        <v>3513</v>
      </c>
      <c r="E6194" t="s">
        <v>4033</v>
      </c>
      <c r="F6194">
        <v>0</v>
      </c>
      <c r="G6194">
        <v>0</v>
      </c>
    </row>
    <row r="6195" spans="1:7" hidden="1" x14ac:dyDescent="0.25">
      <c r="A6195" t="s">
        <v>6775</v>
      </c>
      <c r="B6195" t="s">
        <v>4040</v>
      </c>
      <c r="C6195" t="s">
        <v>6791</v>
      </c>
      <c r="D6195" t="s">
        <v>6792</v>
      </c>
      <c r="E6195" t="s">
        <v>4033</v>
      </c>
      <c r="F6195">
        <v>0</v>
      </c>
      <c r="G6195">
        <v>0</v>
      </c>
    </row>
    <row r="6196" spans="1:7" hidden="1" x14ac:dyDescent="0.25">
      <c r="A6196" t="s">
        <v>6775</v>
      </c>
      <c r="B6196" t="s">
        <v>4055</v>
      </c>
      <c r="C6196" t="s">
        <v>4317</v>
      </c>
      <c r="D6196" t="s">
        <v>4318</v>
      </c>
      <c r="E6196" t="s">
        <v>4033</v>
      </c>
      <c r="F6196">
        <v>0</v>
      </c>
      <c r="G6196">
        <v>0</v>
      </c>
    </row>
    <row r="6197" spans="1:7" hidden="1" x14ac:dyDescent="0.25">
      <c r="A6197" t="s">
        <v>6775</v>
      </c>
      <c r="B6197" t="s">
        <v>4083</v>
      </c>
      <c r="C6197" t="s">
        <v>6793</v>
      </c>
      <c r="D6197" t="s">
        <v>3594</v>
      </c>
      <c r="E6197" t="s">
        <v>4033</v>
      </c>
      <c r="F6197">
        <v>0</v>
      </c>
      <c r="G6197">
        <v>0</v>
      </c>
    </row>
    <row r="6198" spans="1:7" hidden="1" x14ac:dyDescent="0.25">
      <c r="A6198" t="s">
        <v>6775</v>
      </c>
      <c r="B6198" t="s">
        <v>4042</v>
      </c>
      <c r="C6198" t="s">
        <v>4653</v>
      </c>
      <c r="D6198" t="s">
        <v>3605</v>
      </c>
      <c r="E6198" t="s">
        <v>4033</v>
      </c>
      <c r="F6198">
        <v>0</v>
      </c>
      <c r="G6198">
        <v>0</v>
      </c>
    </row>
    <row r="6199" spans="1:7" hidden="1" x14ac:dyDescent="0.25">
      <c r="A6199" t="s">
        <v>6775</v>
      </c>
      <c r="B6199" t="s">
        <v>4494</v>
      </c>
      <c r="C6199" t="s">
        <v>4655</v>
      </c>
      <c r="D6199" t="s">
        <v>3626</v>
      </c>
      <c r="E6199" t="s">
        <v>4033</v>
      </c>
      <c r="F6199">
        <v>20</v>
      </c>
      <c r="G6199">
        <v>524.20000000000005</v>
      </c>
    </row>
    <row r="6200" spans="1:7" hidden="1" x14ac:dyDescent="0.25">
      <c r="A6200" t="s">
        <v>6775</v>
      </c>
      <c r="B6200" t="s">
        <v>4053</v>
      </c>
      <c r="C6200" t="s">
        <v>6794</v>
      </c>
      <c r="D6200" t="s">
        <v>3632</v>
      </c>
      <c r="E6200" t="s">
        <v>4030</v>
      </c>
      <c r="F6200">
        <v>0</v>
      </c>
      <c r="G6200">
        <v>0</v>
      </c>
    </row>
    <row r="6201" spans="1:7" hidden="1" x14ac:dyDescent="0.25">
      <c r="A6201" t="s">
        <v>6775</v>
      </c>
      <c r="B6201" t="s">
        <v>4055</v>
      </c>
      <c r="C6201" t="s">
        <v>4330</v>
      </c>
      <c r="D6201" t="s">
        <v>3642</v>
      </c>
      <c r="E6201" t="s">
        <v>4033</v>
      </c>
      <c r="F6201">
        <v>2</v>
      </c>
      <c r="G6201">
        <v>1.48</v>
      </c>
    </row>
    <row r="6202" spans="1:7" hidden="1" x14ac:dyDescent="0.25">
      <c r="A6202" t="s">
        <v>6775</v>
      </c>
      <c r="B6202" t="s">
        <v>4053</v>
      </c>
      <c r="C6202" t="s">
        <v>6685</v>
      </c>
      <c r="D6202" t="s">
        <v>3664</v>
      </c>
      <c r="E6202" t="s">
        <v>4033</v>
      </c>
      <c r="F6202">
        <v>0</v>
      </c>
      <c r="G6202">
        <v>0</v>
      </c>
    </row>
    <row r="6203" spans="1:7" hidden="1" x14ac:dyDescent="0.25">
      <c r="A6203" t="s">
        <v>6775</v>
      </c>
      <c r="B6203" t="s">
        <v>4053</v>
      </c>
      <c r="C6203" t="s">
        <v>6795</v>
      </c>
      <c r="D6203" t="s">
        <v>3666</v>
      </c>
      <c r="E6203" t="s">
        <v>4033</v>
      </c>
      <c r="F6203">
        <v>0</v>
      </c>
      <c r="G6203">
        <v>0</v>
      </c>
    </row>
    <row r="6204" spans="1:7" hidden="1" x14ac:dyDescent="0.25">
      <c r="A6204" t="s">
        <v>6775</v>
      </c>
      <c r="B6204" t="s">
        <v>4053</v>
      </c>
      <c r="C6204" t="s">
        <v>5979</v>
      </c>
      <c r="D6204" t="s">
        <v>3681</v>
      </c>
      <c r="E6204" t="s">
        <v>4033</v>
      </c>
      <c r="F6204">
        <v>0</v>
      </c>
      <c r="G6204">
        <v>0</v>
      </c>
    </row>
    <row r="6205" spans="1:7" hidden="1" x14ac:dyDescent="0.25">
      <c r="A6205" t="s">
        <v>6775</v>
      </c>
      <c r="B6205" t="s">
        <v>4053</v>
      </c>
      <c r="C6205" t="s">
        <v>6796</v>
      </c>
      <c r="D6205" t="s">
        <v>3687</v>
      </c>
      <c r="E6205" t="s">
        <v>4033</v>
      </c>
      <c r="F6205">
        <v>0</v>
      </c>
      <c r="G6205">
        <v>0</v>
      </c>
    </row>
    <row r="6206" spans="1:7" hidden="1" x14ac:dyDescent="0.25">
      <c r="A6206" t="s">
        <v>6775</v>
      </c>
      <c r="B6206" t="s">
        <v>4037</v>
      </c>
      <c r="C6206" t="s">
        <v>4669</v>
      </c>
      <c r="D6206" t="s">
        <v>3695</v>
      </c>
      <c r="E6206" t="s">
        <v>4033</v>
      </c>
      <c r="F6206">
        <v>6</v>
      </c>
      <c r="G6206">
        <v>15.77</v>
      </c>
    </row>
    <row r="6207" spans="1:7" hidden="1" x14ac:dyDescent="0.25">
      <c r="A6207" t="s">
        <v>6775</v>
      </c>
      <c r="B6207" t="s">
        <v>4037</v>
      </c>
      <c r="C6207" t="s">
        <v>4672</v>
      </c>
      <c r="D6207" t="s">
        <v>3696</v>
      </c>
      <c r="E6207" t="s">
        <v>4033</v>
      </c>
      <c r="F6207">
        <v>4</v>
      </c>
      <c r="G6207">
        <v>5.6</v>
      </c>
    </row>
    <row r="6208" spans="1:7" hidden="1" x14ac:dyDescent="0.25">
      <c r="A6208" t="s">
        <v>6775</v>
      </c>
      <c r="B6208" t="s">
        <v>4037</v>
      </c>
      <c r="C6208" t="s">
        <v>4674</v>
      </c>
      <c r="D6208" t="s">
        <v>3698</v>
      </c>
      <c r="E6208" t="s">
        <v>4033</v>
      </c>
      <c r="F6208">
        <v>9</v>
      </c>
      <c r="G6208">
        <v>30.6</v>
      </c>
    </row>
    <row r="6209" spans="1:7" hidden="1" x14ac:dyDescent="0.25">
      <c r="A6209" t="s">
        <v>6775</v>
      </c>
      <c r="B6209" t="s">
        <v>4037</v>
      </c>
      <c r="C6209" t="s">
        <v>4675</v>
      </c>
      <c r="D6209" t="s">
        <v>3699</v>
      </c>
      <c r="E6209" t="s">
        <v>4033</v>
      </c>
      <c r="F6209">
        <v>9</v>
      </c>
      <c r="G6209">
        <v>19.68</v>
      </c>
    </row>
    <row r="6210" spans="1:7" hidden="1" x14ac:dyDescent="0.25">
      <c r="A6210" t="s">
        <v>6775</v>
      </c>
      <c r="B6210" t="s">
        <v>4037</v>
      </c>
      <c r="C6210" t="s">
        <v>4335</v>
      </c>
      <c r="D6210" t="s">
        <v>3700</v>
      </c>
      <c r="E6210" t="s">
        <v>4033</v>
      </c>
      <c r="F6210">
        <v>0</v>
      </c>
      <c r="G6210">
        <v>0</v>
      </c>
    </row>
    <row r="6211" spans="1:7" hidden="1" x14ac:dyDescent="0.25">
      <c r="A6211" t="s">
        <v>6775</v>
      </c>
      <c r="B6211" t="s">
        <v>4042</v>
      </c>
      <c r="C6211" t="s">
        <v>4336</v>
      </c>
      <c r="D6211" t="s">
        <v>3710</v>
      </c>
      <c r="E6211" t="s">
        <v>4039</v>
      </c>
      <c r="F6211">
        <v>5</v>
      </c>
      <c r="G6211">
        <v>109.45</v>
      </c>
    </row>
    <row r="6212" spans="1:7" hidden="1" x14ac:dyDescent="0.25">
      <c r="A6212" t="s">
        <v>6775</v>
      </c>
      <c r="B6212" t="s">
        <v>4166</v>
      </c>
      <c r="C6212" t="s">
        <v>5733</v>
      </c>
      <c r="D6212" t="s">
        <v>3725</v>
      </c>
      <c r="E6212" t="s">
        <v>4030</v>
      </c>
      <c r="F6212">
        <v>11</v>
      </c>
      <c r="G6212">
        <v>121.05</v>
      </c>
    </row>
    <row r="6213" spans="1:7" hidden="1" x14ac:dyDescent="0.25">
      <c r="A6213" t="s">
        <v>6775</v>
      </c>
      <c r="B6213" t="s">
        <v>4166</v>
      </c>
      <c r="C6213" t="s">
        <v>4685</v>
      </c>
      <c r="D6213" t="s">
        <v>3726</v>
      </c>
      <c r="E6213" t="s">
        <v>4030</v>
      </c>
      <c r="F6213">
        <v>3</v>
      </c>
      <c r="G6213">
        <v>30.37</v>
      </c>
    </row>
    <row r="6214" spans="1:7" hidden="1" x14ac:dyDescent="0.25">
      <c r="A6214" t="s">
        <v>6775</v>
      </c>
      <c r="B6214" t="s">
        <v>4166</v>
      </c>
      <c r="C6214" t="s">
        <v>5735</v>
      </c>
      <c r="D6214" t="s">
        <v>3727</v>
      </c>
      <c r="E6214" t="s">
        <v>4030</v>
      </c>
      <c r="F6214">
        <v>11</v>
      </c>
      <c r="G6214">
        <v>121</v>
      </c>
    </row>
    <row r="6215" spans="1:7" hidden="1" x14ac:dyDescent="0.25">
      <c r="A6215" t="s">
        <v>6775</v>
      </c>
      <c r="B6215" t="s">
        <v>4042</v>
      </c>
      <c r="C6215" t="s">
        <v>4882</v>
      </c>
      <c r="D6215" t="s">
        <v>3728</v>
      </c>
      <c r="E6215" t="s">
        <v>4030</v>
      </c>
      <c r="F6215">
        <v>14</v>
      </c>
      <c r="G6215">
        <v>146.78</v>
      </c>
    </row>
    <row r="6216" spans="1:7" hidden="1" x14ac:dyDescent="0.25">
      <c r="A6216" t="s">
        <v>6775</v>
      </c>
      <c r="B6216" t="s">
        <v>4042</v>
      </c>
      <c r="C6216" t="s">
        <v>4883</v>
      </c>
      <c r="D6216" t="s">
        <v>3731</v>
      </c>
      <c r="E6216" t="s">
        <v>4030</v>
      </c>
      <c r="F6216">
        <v>6</v>
      </c>
      <c r="G6216">
        <v>130.56</v>
      </c>
    </row>
    <row r="6217" spans="1:7" hidden="1" x14ac:dyDescent="0.25">
      <c r="A6217" t="s">
        <v>6775</v>
      </c>
      <c r="B6217" t="s">
        <v>4053</v>
      </c>
      <c r="C6217" t="s">
        <v>5738</v>
      </c>
      <c r="D6217" t="s">
        <v>3732</v>
      </c>
      <c r="E6217" t="s">
        <v>4030</v>
      </c>
      <c r="F6217">
        <v>0</v>
      </c>
      <c r="G6217">
        <v>0</v>
      </c>
    </row>
    <row r="6218" spans="1:7" hidden="1" x14ac:dyDescent="0.25">
      <c r="A6218" t="s">
        <v>6775</v>
      </c>
      <c r="B6218" t="s">
        <v>4053</v>
      </c>
      <c r="C6218" t="s">
        <v>5740</v>
      </c>
      <c r="D6218" t="s">
        <v>3734</v>
      </c>
      <c r="E6218" t="s">
        <v>4030</v>
      </c>
      <c r="F6218">
        <v>0</v>
      </c>
      <c r="G6218">
        <v>0</v>
      </c>
    </row>
    <row r="6219" spans="1:7" hidden="1" x14ac:dyDescent="0.25">
      <c r="A6219" t="s">
        <v>6775</v>
      </c>
      <c r="B6219" t="s">
        <v>4091</v>
      </c>
      <c r="C6219" t="s">
        <v>6324</v>
      </c>
      <c r="D6219" t="s">
        <v>6325</v>
      </c>
      <c r="E6219" t="s">
        <v>4033</v>
      </c>
      <c r="F6219">
        <v>0</v>
      </c>
      <c r="G6219">
        <v>0</v>
      </c>
    </row>
    <row r="6220" spans="1:7" hidden="1" x14ac:dyDescent="0.25">
      <c r="A6220" t="s">
        <v>6775</v>
      </c>
      <c r="B6220" t="s">
        <v>4053</v>
      </c>
      <c r="C6220" t="s">
        <v>6394</v>
      </c>
      <c r="D6220" t="s">
        <v>3790</v>
      </c>
      <c r="E6220" t="s">
        <v>4173</v>
      </c>
      <c r="F6220">
        <v>0</v>
      </c>
      <c r="G6220">
        <v>0</v>
      </c>
    </row>
    <row r="6221" spans="1:7" hidden="1" x14ac:dyDescent="0.25">
      <c r="A6221" t="s">
        <v>6775</v>
      </c>
      <c r="B6221" t="s">
        <v>4053</v>
      </c>
      <c r="C6221" t="s">
        <v>5987</v>
      </c>
      <c r="D6221" t="s">
        <v>3794</v>
      </c>
      <c r="E6221" t="s">
        <v>4030</v>
      </c>
      <c r="F6221">
        <v>0</v>
      </c>
      <c r="G6221">
        <v>0</v>
      </c>
    </row>
    <row r="6222" spans="1:7" hidden="1" x14ac:dyDescent="0.25">
      <c r="A6222" t="s">
        <v>6775</v>
      </c>
      <c r="B6222" t="s">
        <v>4053</v>
      </c>
      <c r="C6222" t="s">
        <v>5988</v>
      </c>
      <c r="D6222" t="s">
        <v>3795</v>
      </c>
      <c r="E6222" t="s">
        <v>4030</v>
      </c>
      <c r="F6222">
        <v>0</v>
      </c>
      <c r="G6222">
        <v>0</v>
      </c>
    </row>
    <row r="6223" spans="1:7" hidden="1" x14ac:dyDescent="0.25">
      <c r="A6223" t="s">
        <v>6775</v>
      </c>
      <c r="B6223" t="s">
        <v>4091</v>
      </c>
      <c r="C6223" t="s">
        <v>4350</v>
      </c>
      <c r="D6223" t="s">
        <v>3850</v>
      </c>
      <c r="E6223" t="s">
        <v>4033</v>
      </c>
      <c r="F6223">
        <v>0</v>
      </c>
      <c r="G6223">
        <v>0</v>
      </c>
    </row>
    <row r="6224" spans="1:7" hidden="1" x14ac:dyDescent="0.25">
      <c r="A6224" t="s">
        <v>6775</v>
      </c>
      <c r="B6224" t="s">
        <v>4091</v>
      </c>
      <c r="C6224" t="s">
        <v>5804</v>
      </c>
      <c r="D6224" t="s">
        <v>3851</v>
      </c>
      <c r="E6224" t="s">
        <v>4033</v>
      </c>
      <c r="F6224">
        <v>0</v>
      </c>
      <c r="G6224">
        <v>0</v>
      </c>
    </row>
    <row r="6225" spans="1:7" hidden="1" x14ac:dyDescent="0.25">
      <c r="A6225" t="s">
        <v>6775</v>
      </c>
      <c r="B6225" t="s">
        <v>4055</v>
      </c>
      <c r="C6225" t="s">
        <v>5806</v>
      </c>
      <c r="D6225" t="s">
        <v>3858</v>
      </c>
      <c r="E6225" t="s">
        <v>4033</v>
      </c>
      <c r="F6225">
        <v>0</v>
      </c>
      <c r="G6225">
        <v>0</v>
      </c>
    </row>
    <row r="6226" spans="1:7" hidden="1" x14ac:dyDescent="0.25">
      <c r="A6226" t="s">
        <v>6775</v>
      </c>
      <c r="B6226" t="s">
        <v>4055</v>
      </c>
      <c r="C6226" t="s">
        <v>4352</v>
      </c>
      <c r="D6226" t="s">
        <v>3861</v>
      </c>
      <c r="E6226" t="s">
        <v>4033</v>
      </c>
      <c r="F6226">
        <v>0</v>
      </c>
      <c r="G6226">
        <v>0</v>
      </c>
    </row>
    <row r="6227" spans="1:7" hidden="1" x14ac:dyDescent="0.25">
      <c r="A6227" t="s">
        <v>6775</v>
      </c>
      <c r="B6227" t="s">
        <v>4042</v>
      </c>
      <c r="C6227" t="s">
        <v>4374</v>
      </c>
      <c r="D6227" t="s">
        <v>3916</v>
      </c>
      <c r="E6227" t="s">
        <v>4239</v>
      </c>
      <c r="F6227">
        <v>16</v>
      </c>
      <c r="G6227">
        <v>320.5</v>
      </c>
    </row>
    <row r="6228" spans="1:7" hidden="1" x14ac:dyDescent="0.25">
      <c r="A6228" t="s">
        <v>6775</v>
      </c>
      <c r="B6228" t="s">
        <v>4037</v>
      </c>
      <c r="C6228" t="s">
        <v>4713</v>
      </c>
      <c r="D6228" t="s">
        <v>3956</v>
      </c>
      <c r="E6228" t="s">
        <v>4033</v>
      </c>
      <c r="F6228">
        <v>8</v>
      </c>
      <c r="G6228">
        <v>13.94</v>
      </c>
    </row>
    <row r="6229" spans="1:7" hidden="1" x14ac:dyDescent="0.25">
      <c r="A6229" t="s">
        <v>6775</v>
      </c>
      <c r="B6229" t="s">
        <v>4037</v>
      </c>
      <c r="C6229" t="s">
        <v>4911</v>
      </c>
      <c r="D6229" t="s">
        <v>3957</v>
      </c>
      <c r="E6229" t="s">
        <v>4033</v>
      </c>
      <c r="F6229">
        <v>8</v>
      </c>
      <c r="G6229">
        <v>4.4800000000000004</v>
      </c>
    </row>
    <row r="6230" spans="1:7" hidden="1" x14ac:dyDescent="0.25">
      <c r="A6230" t="s">
        <v>6775</v>
      </c>
      <c r="B6230" t="s">
        <v>4037</v>
      </c>
      <c r="C6230" t="s">
        <v>5847</v>
      </c>
      <c r="D6230" t="s">
        <v>3959</v>
      </c>
      <c r="E6230" t="s">
        <v>4033</v>
      </c>
      <c r="F6230">
        <v>6</v>
      </c>
      <c r="G6230">
        <v>4.53</v>
      </c>
    </row>
    <row r="6231" spans="1:7" hidden="1" x14ac:dyDescent="0.25">
      <c r="A6231" t="s">
        <v>6775</v>
      </c>
      <c r="B6231" t="s">
        <v>4091</v>
      </c>
      <c r="C6231" t="s">
        <v>5848</v>
      </c>
      <c r="D6231" t="s">
        <v>3962</v>
      </c>
      <c r="E6231" t="s">
        <v>4033</v>
      </c>
      <c r="F6231">
        <v>4</v>
      </c>
      <c r="G6231">
        <v>87.08</v>
      </c>
    </row>
    <row r="6232" spans="1:7" hidden="1" x14ac:dyDescent="0.25">
      <c r="A6232" t="s">
        <v>6775</v>
      </c>
      <c r="B6232" t="s">
        <v>4391</v>
      </c>
      <c r="C6232" t="s">
        <v>4718</v>
      </c>
      <c r="D6232" t="s">
        <v>4016</v>
      </c>
      <c r="E6232" t="s">
        <v>4033</v>
      </c>
      <c r="F6232">
        <v>1</v>
      </c>
      <c r="G6232">
        <v>152.33000000000001</v>
      </c>
    </row>
    <row r="6233" spans="1:7" hidden="1" x14ac:dyDescent="0.25">
      <c r="A6233" t="s">
        <v>6797</v>
      </c>
      <c r="B6233" t="s">
        <v>4040</v>
      </c>
      <c r="C6233" t="s">
        <v>4955</v>
      </c>
      <c r="D6233" t="s">
        <v>1557</v>
      </c>
      <c r="E6233" t="s">
        <v>4033</v>
      </c>
      <c r="F6233">
        <v>0</v>
      </c>
      <c r="G6233">
        <v>0</v>
      </c>
    </row>
    <row r="6234" spans="1:7" hidden="1" x14ac:dyDescent="0.25">
      <c r="A6234" t="s">
        <v>6797</v>
      </c>
      <c r="B6234" t="s">
        <v>4040</v>
      </c>
      <c r="C6234" t="s">
        <v>4380</v>
      </c>
      <c r="D6234" t="s">
        <v>1559</v>
      </c>
      <c r="E6234" t="s">
        <v>4033</v>
      </c>
      <c r="F6234">
        <v>0</v>
      </c>
      <c r="G6234">
        <v>0</v>
      </c>
    </row>
    <row r="6235" spans="1:7" hidden="1" x14ac:dyDescent="0.25">
      <c r="A6235" t="s">
        <v>6797</v>
      </c>
      <c r="B6235" t="s">
        <v>4040</v>
      </c>
      <c r="C6235" t="s">
        <v>4041</v>
      </c>
      <c r="D6235" t="s">
        <v>1561</v>
      </c>
      <c r="E6235" t="s">
        <v>4033</v>
      </c>
      <c r="F6235">
        <v>0</v>
      </c>
      <c r="G6235">
        <v>0</v>
      </c>
    </row>
    <row r="6236" spans="1:7" hidden="1" x14ac:dyDescent="0.25">
      <c r="A6236" t="s">
        <v>6797</v>
      </c>
      <c r="B6236" t="s">
        <v>4040</v>
      </c>
      <c r="C6236" t="s">
        <v>4959</v>
      </c>
      <c r="D6236" t="s">
        <v>1563</v>
      </c>
      <c r="E6236" t="s">
        <v>4033</v>
      </c>
      <c r="F6236">
        <v>0</v>
      </c>
      <c r="G6236">
        <v>0</v>
      </c>
    </row>
    <row r="6237" spans="1:7" hidden="1" x14ac:dyDescent="0.25">
      <c r="A6237" t="s">
        <v>6797</v>
      </c>
      <c r="B6237" t="s">
        <v>4042</v>
      </c>
      <c r="C6237" t="s">
        <v>6798</v>
      </c>
      <c r="D6237" t="s">
        <v>6799</v>
      </c>
      <c r="E6237" t="s">
        <v>4033</v>
      </c>
      <c r="F6237">
        <v>0</v>
      </c>
      <c r="G6237">
        <v>0</v>
      </c>
    </row>
    <row r="6238" spans="1:7" hidden="1" x14ac:dyDescent="0.25">
      <c r="A6238" t="s">
        <v>6797</v>
      </c>
      <c r="B6238" t="s">
        <v>4042</v>
      </c>
      <c r="C6238" t="s">
        <v>4048</v>
      </c>
      <c r="D6238" t="s">
        <v>1576</v>
      </c>
      <c r="E6238" t="s">
        <v>4033</v>
      </c>
      <c r="F6238">
        <v>78</v>
      </c>
      <c r="G6238">
        <v>499.36</v>
      </c>
    </row>
    <row r="6239" spans="1:7" hidden="1" x14ac:dyDescent="0.25">
      <c r="A6239" t="s">
        <v>6797</v>
      </c>
      <c r="B6239" t="s">
        <v>4042</v>
      </c>
      <c r="C6239" t="s">
        <v>4049</v>
      </c>
      <c r="D6239" t="s">
        <v>1578</v>
      </c>
      <c r="E6239" t="s">
        <v>4033</v>
      </c>
      <c r="F6239">
        <v>32</v>
      </c>
      <c r="G6239">
        <v>252.29</v>
      </c>
    </row>
    <row r="6240" spans="1:7" hidden="1" x14ac:dyDescent="0.25">
      <c r="A6240" t="s">
        <v>6797</v>
      </c>
      <c r="B6240" t="s">
        <v>4391</v>
      </c>
      <c r="C6240" t="s">
        <v>4972</v>
      </c>
      <c r="D6240" t="s">
        <v>1624</v>
      </c>
      <c r="E6240" t="s">
        <v>4033</v>
      </c>
      <c r="F6240">
        <v>0</v>
      </c>
      <c r="G6240">
        <v>0</v>
      </c>
    </row>
    <row r="6241" spans="1:7" hidden="1" x14ac:dyDescent="0.25">
      <c r="A6241" t="s">
        <v>6797</v>
      </c>
      <c r="B6241" t="s">
        <v>4055</v>
      </c>
      <c r="C6241" t="s">
        <v>4056</v>
      </c>
      <c r="D6241" t="s">
        <v>1642</v>
      </c>
      <c r="E6241" t="s">
        <v>4033</v>
      </c>
      <c r="F6241">
        <v>5</v>
      </c>
      <c r="G6241">
        <v>3.71</v>
      </c>
    </row>
    <row r="6242" spans="1:7" hidden="1" x14ac:dyDescent="0.25">
      <c r="A6242" t="s">
        <v>6797</v>
      </c>
      <c r="B6242" t="s">
        <v>4058</v>
      </c>
      <c r="C6242" t="s">
        <v>4059</v>
      </c>
      <c r="D6242" t="s">
        <v>1701</v>
      </c>
      <c r="E6242" t="s">
        <v>4030</v>
      </c>
      <c r="F6242">
        <v>0</v>
      </c>
      <c r="G6242">
        <v>0</v>
      </c>
    </row>
    <row r="6243" spans="1:7" hidden="1" x14ac:dyDescent="0.25">
      <c r="A6243" t="s">
        <v>6797</v>
      </c>
      <c r="B6243" t="s">
        <v>4058</v>
      </c>
      <c r="C6243" t="s">
        <v>4987</v>
      </c>
      <c r="D6243" t="s">
        <v>1702</v>
      </c>
      <c r="E6243" t="s">
        <v>4030</v>
      </c>
      <c r="F6243">
        <v>0</v>
      </c>
      <c r="G6243">
        <v>0</v>
      </c>
    </row>
    <row r="6244" spans="1:7" hidden="1" x14ac:dyDescent="0.25">
      <c r="A6244" t="s">
        <v>6797</v>
      </c>
      <c r="B6244" t="s">
        <v>4058</v>
      </c>
      <c r="C6244" t="s">
        <v>4988</v>
      </c>
      <c r="D6244" t="s">
        <v>1703</v>
      </c>
      <c r="E6244" t="s">
        <v>4030</v>
      </c>
      <c r="F6244">
        <v>0</v>
      </c>
      <c r="G6244">
        <v>0</v>
      </c>
    </row>
    <row r="6245" spans="1:7" hidden="1" x14ac:dyDescent="0.25">
      <c r="A6245" t="s">
        <v>6797</v>
      </c>
      <c r="B6245" t="s">
        <v>4058</v>
      </c>
      <c r="C6245" t="s">
        <v>4989</v>
      </c>
      <c r="D6245" t="s">
        <v>1704</v>
      </c>
      <c r="E6245" t="s">
        <v>4030</v>
      </c>
      <c r="F6245">
        <v>0</v>
      </c>
      <c r="G6245">
        <v>0</v>
      </c>
    </row>
    <row r="6246" spans="1:7" hidden="1" x14ac:dyDescent="0.25">
      <c r="A6246" t="s">
        <v>6797</v>
      </c>
      <c r="B6246" t="s">
        <v>4058</v>
      </c>
      <c r="C6246" t="s">
        <v>4990</v>
      </c>
      <c r="D6246" t="s">
        <v>1705</v>
      </c>
      <c r="E6246" t="s">
        <v>4030</v>
      </c>
      <c r="F6246">
        <v>0</v>
      </c>
      <c r="G6246">
        <v>0</v>
      </c>
    </row>
    <row r="6247" spans="1:7" hidden="1" x14ac:dyDescent="0.25">
      <c r="A6247" t="s">
        <v>6797</v>
      </c>
      <c r="B6247" t="s">
        <v>4058</v>
      </c>
      <c r="C6247" t="s">
        <v>4991</v>
      </c>
      <c r="D6247" t="s">
        <v>1706</v>
      </c>
      <c r="E6247" t="s">
        <v>4030</v>
      </c>
      <c r="F6247">
        <v>0</v>
      </c>
      <c r="G6247">
        <v>0</v>
      </c>
    </row>
    <row r="6248" spans="1:7" hidden="1" x14ac:dyDescent="0.25">
      <c r="A6248" t="s">
        <v>6797</v>
      </c>
      <c r="B6248" t="s">
        <v>4058</v>
      </c>
      <c r="C6248" t="s">
        <v>4992</v>
      </c>
      <c r="D6248" t="s">
        <v>1707</v>
      </c>
      <c r="E6248" t="s">
        <v>4030</v>
      </c>
      <c r="F6248">
        <v>0</v>
      </c>
      <c r="G6248">
        <v>0</v>
      </c>
    </row>
    <row r="6249" spans="1:7" hidden="1" x14ac:dyDescent="0.25">
      <c r="A6249" t="s">
        <v>6797</v>
      </c>
      <c r="B6249" t="s">
        <v>4058</v>
      </c>
      <c r="C6249" t="s">
        <v>4060</v>
      </c>
      <c r="D6249" t="s">
        <v>1708</v>
      </c>
      <c r="E6249" t="s">
        <v>4030</v>
      </c>
      <c r="F6249">
        <v>0</v>
      </c>
      <c r="G6249">
        <v>0</v>
      </c>
    </row>
    <row r="6250" spans="1:7" hidden="1" x14ac:dyDescent="0.25">
      <c r="A6250" t="s">
        <v>6797</v>
      </c>
      <c r="B6250" t="s">
        <v>4037</v>
      </c>
      <c r="C6250" t="s">
        <v>4393</v>
      </c>
      <c r="D6250" t="s">
        <v>1793</v>
      </c>
      <c r="E6250" t="s">
        <v>4033</v>
      </c>
      <c r="F6250">
        <v>0</v>
      </c>
      <c r="G6250">
        <v>0</v>
      </c>
    </row>
    <row r="6251" spans="1:7" hidden="1" x14ac:dyDescent="0.25">
      <c r="A6251" t="s">
        <v>6797</v>
      </c>
      <c r="B6251" t="s">
        <v>4055</v>
      </c>
      <c r="C6251" t="s">
        <v>4061</v>
      </c>
      <c r="D6251" t="s">
        <v>1796</v>
      </c>
      <c r="E6251" t="s">
        <v>4033</v>
      </c>
      <c r="F6251">
        <v>0</v>
      </c>
      <c r="G6251">
        <v>0</v>
      </c>
    </row>
    <row r="6252" spans="1:7" hidden="1" x14ac:dyDescent="0.25">
      <c r="A6252" t="s">
        <v>6797</v>
      </c>
      <c r="B6252" t="s">
        <v>4055</v>
      </c>
      <c r="C6252" t="s">
        <v>5040</v>
      </c>
      <c r="D6252" t="s">
        <v>1854</v>
      </c>
      <c r="E6252" t="s">
        <v>4033</v>
      </c>
      <c r="F6252">
        <v>0</v>
      </c>
      <c r="G6252">
        <v>0</v>
      </c>
    </row>
    <row r="6253" spans="1:7" hidden="1" x14ac:dyDescent="0.25">
      <c r="A6253" t="s">
        <v>6797</v>
      </c>
      <c r="B6253" t="s">
        <v>4055</v>
      </c>
      <c r="C6253" t="s">
        <v>4068</v>
      </c>
      <c r="D6253" t="s">
        <v>1859</v>
      </c>
      <c r="E6253" t="s">
        <v>4033</v>
      </c>
      <c r="F6253">
        <v>1</v>
      </c>
      <c r="G6253">
        <v>1.1399999999999999</v>
      </c>
    </row>
    <row r="6254" spans="1:7" hidden="1" x14ac:dyDescent="0.25">
      <c r="A6254" t="s">
        <v>6797</v>
      </c>
      <c r="B6254" t="s">
        <v>4234</v>
      </c>
      <c r="C6254" t="s">
        <v>5044</v>
      </c>
      <c r="D6254" t="s">
        <v>1870</v>
      </c>
      <c r="E6254" t="s">
        <v>4033</v>
      </c>
      <c r="F6254">
        <v>0</v>
      </c>
      <c r="G6254">
        <v>0</v>
      </c>
    </row>
    <row r="6255" spans="1:7" hidden="1" x14ac:dyDescent="0.25">
      <c r="A6255" t="s">
        <v>6797</v>
      </c>
      <c r="B6255" t="s">
        <v>4055</v>
      </c>
      <c r="C6255" t="s">
        <v>5045</v>
      </c>
      <c r="D6255" t="s">
        <v>1875</v>
      </c>
      <c r="E6255" t="s">
        <v>4033</v>
      </c>
      <c r="F6255">
        <v>5</v>
      </c>
      <c r="G6255">
        <v>14.24</v>
      </c>
    </row>
    <row r="6256" spans="1:7" hidden="1" x14ac:dyDescent="0.25">
      <c r="A6256" t="s">
        <v>6797</v>
      </c>
      <c r="B6256" t="s">
        <v>4055</v>
      </c>
      <c r="C6256" t="s">
        <v>4073</v>
      </c>
      <c r="D6256" t="s">
        <v>1876</v>
      </c>
      <c r="E6256" t="s">
        <v>4033</v>
      </c>
      <c r="F6256">
        <v>3</v>
      </c>
      <c r="G6256">
        <v>8.2200000000000006</v>
      </c>
    </row>
    <row r="6257" spans="1:7" hidden="1" x14ac:dyDescent="0.25">
      <c r="A6257" t="s">
        <v>6797</v>
      </c>
      <c r="B6257" t="s">
        <v>4055</v>
      </c>
      <c r="C6257" t="s">
        <v>4074</v>
      </c>
      <c r="D6257" t="s">
        <v>1878</v>
      </c>
      <c r="E6257" t="s">
        <v>4033</v>
      </c>
      <c r="F6257">
        <v>4</v>
      </c>
      <c r="G6257">
        <v>100.4</v>
      </c>
    </row>
    <row r="6258" spans="1:7" hidden="1" x14ac:dyDescent="0.25">
      <c r="A6258" t="s">
        <v>6797</v>
      </c>
      <c r="B6258" t="s">
        <v>4391</v>
      </c>
      <c r="C6258" t="s">
        <v>5048</v>
      </c>
      <c r="D6258" t="s">
        <v>1889</v>
      </c>
      <c r="E6258" t="s">
        <v>4033</v>
      </c>
      <c r="F6258">
        <v>0</v>
      </c>
      <c r="G6258">
        <v>0</v>
      </c>
    </row>
    <row r="6259" spans="1:7" hidden="1" x14ac:dyDescent="0.25">
      <c r="A6259" t="s">
        <v>6797</v>
      </c>
      <c r="B6259" t="s">
        <v>4391</v>
      </c>
      <c r="C6259" t="s">
        <v>5049</v>
      </c>
      <c r="D6259" t="s">
        <v>1890</v>
      </c>
      <c r="E6259" t="s">
        <v>4033</v>
      </c>
      <c r="F6259">
        <v>0</v>
      </c>
      <c r="G6259">
        <v>0</v>
      </c>
    </row>
    <row r="6260" spans="1:7" hidden="1" x14ac:dyDescent="0.25">
      <c r="A6260" t="s">
        <v>6797</v>
      </c>
      <c r="B6260" t="s">
        <v>4391</v>
      </c>
      <c r="C6260" t="s">
        <v>5050</v>
      </c>
      <c r="D6260" t="s">
        <v>1891</v>
      </c>
      <c r="E6260" t="s">
        <v>4033</v>
      </c>
      <c r="F6260">
        <v>0</v>
      </c>
      <c r="G6260">
        <v>0</v>
      </c>
    </row>
    <row r="6261" spans="1:7" hidden="1" x14ac:dyDescent="0.25">
      <c r="A6261" t="s">
        <v>6797</v>
      </c>
      <c r="B6261" t="s">
        <v>4401</v>
      </c>
      <c r="C6261" t="s">
        <v>4402</v>
      </c>
      <c r="D6261" t="s">
        <v>1895</v>
      </c>
      <c r="E6261" t="s">
        <v>4033</v>
      </c>
      <c r="F6261">
        <v>0</v>
      </c>
      <c r="G6261">
        <v>0</v>
      </c>
    </row>
    <row r="6262" spans="1:7" hidden="1" x14ac:dyDescent="0.25">
      <c r="A6262" t="s">
        <v>6797</v>
      </c>
      <c r="B6262" t="s">
        <v>4055</v>
      </c>
      <c r="C6262" t="s">
        <v>4078</v>
      </c>
      <c r="D6262" t="s">
        <v>4079</v>
      </c>
      <c r="E6262" t="s">
        <v>4033</v>
      </c>
      <c r="F6262">
        <v>0</v>
      </c>
      <c r="G6262">
        <v>0</v>
      </c>
    </row>
    <row r="6263" spans="1:7" hidden="1" x14ac:dyDescent="0.25">
      <c r="A6263" t="s">
        <v>6797</v>
      </c>
      <c r="B6263" t="s">
        <v>4055</v>
      </c>
      <c r="C6263" t="s">
        <v>4080</v>
      </c>
      <c r="D6263" t="s">
        <v>1910</v>
      </c>
      <c r="E6263" t="s">
        <v>4033</v>
      </c>
      <c r="F6263">
        <v>15</v>
      </c>
      <c r="G6263">
        <v>5.56</v>
      </c>
    </row>
    <row r="6264" spans="1:7" hidden="1" x14ac:dyDescent="0.25">
      <c r="A6264" t="s">
        <v>6797</v>
      </c>
      <c r="B6264" t="s">
        <v>4042</v>
      </c>
      <c r="C6264" t="s">
        <v>4081</v>
      </c>
      <c r="D6264" t="s">
        <v>1911</v>
      </c>
      <c r="E6264" t="s">
        <v>4033</v>
      </c>
      <c r="F6264">
        <v>18</v>
      </c>
      <c r="G6264">
        <v>320.39999999999998</v>
      </c>
    </row>
    <row r="6265" spans="1:7" hidden="1" x14ac:dyDescent="0.25">
      <c r="A6265" t="s">
        <v>6797</v>
      </c>
      <c r="B6265" t="s">
        <v>4040</v>
      </c>
      <c r="C6265" t="s">
        <v>5067</v>
      </c>
      <c r="D6265" t="s">
        <v>1915</v>
      </c>
      <c r="E6265" t="s">
        <v>4030</v>
      </c>
      <c r="F6265">
        <v>0</v>
      </c>
      <c r="G6265">
        <v>0</v>
      </c>
    </row>
    <row r="6266" spans="1:7" hidden="1" x14ac:dyDescent="0.25">
      <c r="A6266" t="s">
        <v>6797</v>
      </c>
      <c r="B6266" t="s">
        <v>4040</v>
      </c>
      <c r="C6266" t="s">
        <v>5068</v>
      </c>
      <c r="D6266" t="s">
        <v>1916</v>
      </c>
      <c r="E6266" t="s">
        <v>4030</v>
      </c>
      <c r="F6266">
        <v>0</v>
      </c>
      <c r="G6266">
        <v>0</v>
      </c>
    </row>
    <row r="6267" spans="1:7" hidden="1" x14ac:dyDescent="0.25">
      <c r="A6267" t="s">
        <v>6797</v>
      </c>
      <c r="B6267" t="s">
        <v>4040</v>
      </c>
      <c r="C6267" t="s">
        <v>5069</v>
      </c>
      <c r="D6267" t="s">
        <v>1917</v>
      </c>
      <c r="E6267" t="s">
        <v>4030</v>
      </c>
      <c r="F6267">
        <v>0</v>
      </c>
      <c r="G6267">
        <v>0</v>
      </c>
    </row>
    <row r="6268" spans="1:7" hidden="1" x14ac:dyDescent="0.25">
      <c r="A6268" t="s">
        <v>6797</v>
      </c>
      <c r="B6268" t="s">
        <v>4040</v>
      </c>
      <c r="C6268" t="s">
        <v>5070</v>
      </c>
      <c r="D6268" t="s">
        <v>1918</v>
      </c>
      <c r="E6268" t="s">
        <v>4030</v>
      </c>
      <c r="F6268">
        <v>0</v>
      </c>
      <c r="G6268">
        <v>0</v>
      </c>
    </row>
    <row r="6269" spans="1:7" hidden="1" x14ac:dyDescent="0.25">
      <c r="A6269" t="s">
        <v>6797</v>
      </c>
      <c r="B6269" t="s">
        <v>4040</v>
      </c>
      <c r="C6269" t="s">
        <v>5071</v>
      </c>
      <c r="D6269" t="s">
        <v>1919</v>
      </c>
      <c r="E6269" t="s">
        <v>4030</v>
      </c>
      <c r="F6269">
        <v>0</v>
      </c>
      <c r="G6269">
        <v>0</v>
      </c>
    </row>
    <row r="6270" spans="1:7" hidden="1" x14ac:dyDescent="0.25">
      <c r="A6270" t="s">
        <v>6797</v>
      </c>
      <c r="B6270" t="s">
        <v>4040</v>
      </c>
      <c r="C6270" t="s">
        <v>5072</v>
      </c>
      <c r="D6270" t="s">
        <v>1920</v>
      </c>
      <c r="E6270" t="s">
        <v>4030</v>
      </c>
      <c r="F6270">
        <v>0</v>
      </c>
      <c r="G6270">
        <v>0</v>
      </c>
    </row>
    <row r="6271" spans="1:7" hidden="1" x14ac:dyDescent="0.25">
      <c r="A6271" t="s">
        <v>6797</v>
      </c>
      <c r="B6271" t="s">
        <v>4042</v>
      </c>
      <c r="C6271" t="s">
        <v>4089</v>
      </c>
      <c r="D6271" t="s">
        <v>2078</v>
      </c>
      <c r="E6271" t="s">
        <v>4033</v>
      </c>
      <c r="F6271">
        <v>10</v>
      </c>
      <c r="G6271">
        <v>11.31</v>
      </c>
    </row>
    <row r="6272" spans="1:7" hidden="1" x14ac:dyDescent="0.25">
      <c r="A6272" t="s">
        <v>6797</v>
      </c>
      <c r="B6272" t="s">
        <v>4042</v>
      </c>
      <c r="C6272" t="s">
        <v>4090</v>
      </c>
      <c r="D6272" t="s">
        <v>2079</v>
      </c>
      <c r="E6272" t="s">
        <v>4033</v>
      </c>
      <c r="F6272">
        <v>7</v>
      </c>
      <c r="G6272">
        <v>4.97</v>
      </c>
    </row>
    <row r="6273" spans="1:7" hidden="1" x14ac:dyDescent="0.25">
      <c r="A6273" t="s">
        <v>6797</v>
      </c>
      <c r="B6273" t="s">
        <v>4042</v>
      </c>
      <c r="C6273" t="s">
        <v>5089</v>
      </c>
      <c r="D6273" t="s">
        <v>2084</v>
      </c>
      <c r="E6273" t="s">
        <v>4033</v>
      </c>
      <c r="F6273">
        <v>0</v>
      </c>
      <c r="G6273">
        <v>0</v>
      </c>
    </row>
    <row r="6274" spans="1:7" hidden="1" x14ac:dyDescent="0.25">
      <c r="A6274" t="s">
        <v>6797</v>
      </c>
      <c r="B6274" t="s">
        <v>4055</v>
      </c>
      <c r="C6274" t="s">
        <v>4421</v>
      </c>
      <c r="D6274" t="s">
        <v>2116</v>
      </c>
      <c r="E6274" t="s">
        <v>4033</v>
      </c>
      <c r="F6274">
        <v>0</v>
      </c>
      <c r="G6274">
        <v>0</v>
      </c>
    </row>
    <row r="6275" spans="1:7" hidden="1" x14ac:dyDescent="0.25">
      <c r="A6275" t="s">
        <v>6797</v>
      </c>
      <c r="B6275" t="s">
        <v>4055</v>
      </c>
      <c r="C6275" t="s">
        <v>4109</v>
      </c>
      <c r="D6275" t="s">
        <v>2123</v>
      </c>
      <c r="E6275" t="s">
        <v>4033</v>
      </c>
      <c r="F6275">
        <v>32</v>
      </c>
      <c r="G6275">
        <v>193.58</v>
      </c>
    </row>
    <row r="6276" spans="1:7" hidden="1" x14ac:dyDescent="0.25">
      <c r="A6276" t="s">
        <v>6797</v>
      </c>
      <c r="B6276" t="s">
        <v>4064</v>
      </c>
      <c r="C6276" t="s">
        <v>6631</v>
      </c>
      <c r="D6276" t="s">
        <v>2132</v>
      </c>
      <c r="E6276" t="s">
        <v>4033</v>
      </c>
      <c r="F6276">
        <v>2</v>
      </c>
      <c r="G6276">
        <v>50</v>
      </c>
    </row>
    <row r="6277" spans="1:7" hidden="1" x14ac:dyDescent="0.25">
      <c r="A6277" t="s">
        <v>6797</v>
      </c>
      <c r="B6277" t="s">
        <v>4055</v>
      </c>
      <c r="C6277" t="s">
        <v>4427</v>
      </c>
      <c r="D6277" t="s">
        <v>2196</v>
      </c>
      <c r="E6277" t="s">
        <v>4033</v>
      </c>
      <c r="F6277">
        <v>2</v>
      </c>
      <c r="G6277">
        <v>36</v>
      </c>
    </row>
    <row r="6278" spans="1:7" hidden="1" x14ac:dyDescent="0.25">
      <c r="A6278" t="s">
        <v>6797</v>
      </c>
      <c r="B6278" t="s">
        <v>4064</v>
      </c>
      <c r="C6278" t="s">
        <v>4428</v>
      </c>
      <c r="D6278" t="s">
        <v>2197</v>
      </c>
      <c r="E6278" t="s">
        <v>4033</v>
      </c>
      <c r="F6278">
        <v>0</v>
      </c>
      <c r="G6278">
        <v>0</v>
      </c>
    </row>
    <row r="6279" spans="1:7" hidden="1" x14ac:dyDescent="0.25">
      <c r="A6279" t="s">
        <v>6797</v>
      </c>
      <c r="B6279" t="s">
        <v>4064</v>
      </c>
      <c r="C6279" t="s">
        <v>5180</v>
      </c>
      <c r="D6279" t="s">
        <v>2217</v>
      </c>
      <c r="E6279" t="s">
        <v>4033</v>
      </c>
      <c r="F6279">
        <v>0</v>
      </c>
      <c r="G6279">
        <v>0</v>
      </c>
    </row>
    <row r="6280" spans="1:7" hidden="1" x14ac:dyDescent="0.25">
      <c r="A6280" t="s">
        <v>6797</v>
      </c>
      <c r="B6280" t="s">
        <v>4064</v>
      </c>
      <c r="C6280" t="s">
        <v>4115</v>
      </c>
      <c r="D6280" t="s">
        <v>2219</v>
      </c>
      <c r="E6280" t="s">
        <v>4033</v>
      </c>
      <c r="F6280">
        <v>0</v>
      </c>
      <c r="G6280">
        <v>0</v>
      </c>
    </row>
    <row r="6281" spans="1:7" hidden="1" x14ac:dyDescent="0.25">
      <c r="A6281" t="s">
        <v>6797</v>
      </c>
      <c r="B6281" t="s">
        <v>4064</v>
      </c>
      <c r="C6281" t="s">
        <v>5223</v>
      </c>
      <c r="D6281" t="s">
        <v>2286</v>
      </c>
      <c r="E6281" t="s">
        <v>4033</v>
      </c>
      <c r="F6281">
        <v>0</v>
      </c>
      <c r="G6281">
        <v>0</v>
      </c>
    </row>
    <row r="6282" spans="1:7" hidden="1" x14ac:dyDescent="0.25">
      <c r="A6282" t="s">
        <v>6797</v>
      </c>
      <c r="B6282" t="s">
        <v>4064</v>
      </c>
      <c r="C6282" t="s">
        <v>5228</v>
      </c>
      <c r="D6282" t="s">
        <v>2291</v>
      </c>
      <c r="E6282" t="s">
        <v>4033</v>
      </c>
      <c r="F6282">
        <v>0</v>
      </c>
      <c r="G6282">
        <v>0</v>
      </c>
    </row>
    <row r="6283" spans="1:7" hidden="1" x14ac:dyDescent="0.25">
      <c r="A6283" t="s">
        <v>6797</v>
      </c>
      <c r="B6283" t="s">
        <v>4064</v>
      </c>
      <c r="C6283" t="s">
        <v>5230</v>
      </c>
      <c r="D6283" t="s">
        <v>2293</v>
      </c>
      <c r="E6283" t="s">
        <v>4033</v>
      </c>
      <c r="F6283">
        <v>0</v>
      </c>
      <c r="G6283">
        <v>0</v>
      </c>
    </row>
    <row r="6284" spans="1:7" hidden="1" x14ac:dyDescent="0.25">
      <c r="A6284" t="s">
        <v>6797</v>
      </c>
      <c r="B6284" t="s">
        <v>4064</v>
      </c>
      <c r="C6284" t="s">
        <v>5233</v>
      </c>
      <c r="D6284" t="s">
        <v>2296</v>
      </c>
      <c r="E6284" t="s">
        <v>4033</v>
      </c>
      <c r="F6284">
        <v>0</v>
      </c>
      <c r="G6284">
        <v>0</v>
      </c>
    </row>
    <row r="6285" spans="1:7" hidden="1" x14ac:dyDescent="0.25">
      <c r="A6285" t="s">
        <v>6797</v>
      </c>
      <c r="B6285" t="s">
        <v>4064</v>
      </c>
      <c r="C6285" t="s">
        <v>5234</v>
      </c>
      <c r="D6285" t="s">
        <v>2297</v>
      </c>
      <c r="E6285" t="s">
        <v>4033</v>
      </c>
      <c r="F6285">
        <v>0</v>
      </c>
      <c r="G6285">
        <v>0</v>
      </c>
    </row>
    <row r="6286" spans="1:7" hidden="1" x14ac:dyDescent="0.25">
      <c r="A6286" t="s">
        <v>6797</v>
      </c>
      <c r="B6286" t="s">
        <v>4064</v>
      </c>
      <c r="C6286" t="s">
        <v>5235</v>
      </c>
      <c r="D6286" t="s">
        <v>2298</v>
      </c>
      <c r="E6286" t="s">
        <v>4033</v>
      </c>
      <c r="F6286">
        <v>0</v>
      </c>
      <c r="G6286">
        <v>0</v>
      </c>
    </row>
    <row r="6287" spans="1:7" hidden="1" x14ac:dyDescent="0.25">
      <c r="A6287" t="s">
        <v>6797</v>
      </c>
      <c r="B6287" t="s">
        <v>4064</v>
      </c>
      <c r="C6287" t="s">
        <v>5236</v>
      </c>
      <c r="D6287" t="s">
        <v>2299</v>
      </c>
      <c r="E6287" t="s">
        <v>4033</v>
      </c>
      <c r="F6287">
        <v>0</v>
      </c>
      <c r="G6287">
        <v>0</v>
      </c>
    </row>
    <row r="6288" spans="1:7" hidden="1" x14ac:dyDescent="0.25">
      <c r="A6288" t="s">
        <v>6797</v>
      </c>
      <c r="B6288" t="s">
        <v>4064</v>
      </c>
      <c r="C6288" t="s">
        <v>5244</v>
      </c>
      <c r="D6288" t="s">
        <v>2307</v>
      </c>
      <c r="E6288" t="s">
        <v>4033</v>
      </c>
      <c r="F6288">
        <v>0</v>
      </c>
      <c r="G6288">
        <v>0</v>
      </c>
    </row>
    <row r="6289" spans="1:7" hidden="1" x14ac:dyDescent="0.25">
      <c r="A6289" t="s">
        <v>6797</v>
      </c>
      <c r="B6289" t="s">
        <v>4064</v>
      </c>
      <c r="C6289" t="s">
        <v>4445</v>
      </c>
      <c r="D6289" t="s">
        <v>2316</v>
      </c>
      <c r="E6289" t="s">
        <v>4033</v>
      </c>
      <c r="F6289">
        <v>0</v>
      </c>
      <c r="G6289">
        <v>0</v>
      </c>
    </row>
    <row r="6290" spans="1:7" hidden="1" x14ac:dyDescent="0.25">
      <c r="A6290" t="s">
        <v>6797</v>
      </c>
      <c r="B6290" t="s">
        <v>4064</v>
      </c>
      <c r="C6290" t="s">
        <v>4778</v>
      </c>
      <c r="D6290" t="s">
        <v>2317</v>
      </c>
      <c r="E6290" t="s">
        <v>4033</v>
      </c>
      <c r="F6290">
        <v>0</v>
      </c>
      <c r="G6290">
        <v>0</v>
      </c>
    </row>
    <row r="6291" spans="1:7" hidden="1" x14ac:dyDescent="0.25">
      <c r="A6291" t="s">
        <v>6797</v>
      </c>
      <c r="B6291" t="s">
        <v>4064</v>
      </c>
      <c r="C6291" t="s">
        <v>4446</v>
      </c>
      <c r="D6291" t="s">
        <v>2318</v>
      </c>
      <c r="E6291" t="s">
        <v>4033</v>
      </c>
      <c r="F6291">
        <v>0</v>
      </c>
      <c r="G6291">
        <v>0</v>
      </c>
    </row>
    <row r="6292" spans="1:7" hidden="1" x14ac:dyDescent="0.25">
      <c r="A6292" t="s">
        <v>6797</v>
      </c>
      <c r="B6292" t="s">
        <v>4122</v>
      </c>
      <c r="C6292" t="s">
        <v>4129</v>
      </c>
      <c r="D6292" t="s">
        <v>2349</v>
      </c>
      <c r="E6292" t="s">
        <v>4033</v>
      </c>
      <c r="F6292">
        <v>25</v>
      </c>
      <c r="G6292">
        <v>22.92</v>
      </c>
    </row>
    <row r="6293" spans="1:7" hidden="1" x14ac:dyDescent="0.25">
      <c r="A6293" t="s">
        <v>6797</v>
      </c>
      <c r="B6293" t="s">
        <v>4055</v>
      </c>
      <c r="C6293" t="s">
        <v>4130</v>
      </c>
      <c r="D6293" t="s">
        <v>2350</v>
      </c>
      <c r="E6293" t="s">
        <v>4033</v>
      </c>
      <c r="F6293">
        <v>3</v>
      </c>
      <c r="G6293">
        <v>2.85</v>
      </c>
    </row>
    <row r="6294" spans="1:7" hidden="1" x14ac:dyDescent="0.25">
      <c r="A6294" t="s">
        <v>6797</v>
      </c>
      <c r="B6294" t="s">
        <v>4055</v>
      </c>
      <c r="C6294" t="s">
        <v>4131</v>
      </c>
      <c r="D6294" t="s">
        <v>2351</v>
      </c>
      <c r="E6294" t="s">
        <v>4033</v>
      </c>
      <c r="F6294">
        <v>2</v>
      </c>
      <c r="G6294">
        <v>1.2</v>
      </c>
    </row>
    <row r="6295" spans="1:7" hidden="1" x14ac:dyDescent="0.25">
      <c r="A6295" t="s">
        <v>6797</v>
      </c>
      <c r="B6295" t="s">
        <v>4055</v>
      </c>
      <c r="C6295" t="s">
        <v>4132</v>
      </c>
      <c r="D6295" t="s">
        <v>2352</v>
      </c>
      <c r="E6295" t="s">
        <v>4033</v>
      </c>
      <c r="F6295">
        <v>19</v>
      </c>
      <c r="G6295">
        <v>10.58</v>
      </c>
    </row>
    <row r="6296" spans="1:7" hidden="1" x14ac:dyDescent="0.25">
      <c r="A6296" t="s">
        <v>6797</v>
      </c>
      <c r="B6296" t="s">
        <v>4055</v>
      </c>
      <c r="C6296" t="s">
        <v>4451</v>
      </c>
      <c r="D6296" t="s">
        <v>2353</v>
      </c>
      <c r="E6296" t="s">
        <v>4033</v>
      </c>
      <c r="F6296">
        <v>0</v>
      </c>
      <c r="G6296">
        <v>0</v>
      </c>
    </row>
    <row r="6297" spans="1:7" hidden="1" x14ac:dyDescent="0.25">
      <c r="A6297" t="s">
        <v>6797</v>
      </c>
      <c r="B6297" t="s">
        <v>4055</v>
      </c>
      <c r="C6297" t="s">
        <v>4452</v>
      </c>
      <c r="D6297" t="s">
        <v>2354</v>
      </c>
      <c r="E6297" t="s">
        <v>4033</v>
      </c>
      <c r="F6297">
        <v>0</v>
      </c>
      <c r="G6297">
        <v>0</v>
      </c>
    </row>
    <row r="6298" spans="1:7" hidden="1" x14ac:dyDescent="0.25">
      <c r="A6298" t="s">
        <v>6797</v>
      </c>
      <c r="B6298" t="s">
        <v>4055</v>
      </c>
      <c r="C6298" t="s">
        <v>4133</v>
      </c>
      <c r="D6298" t="s">
        <v>2355</v>
      </c>
      <c r="E6298" t="s">
        <v>4033</v>
      </c>
      <c r="F6298">
        <v>3</v>
      </c>
      <c r="G6298">
        <v>2.2400000000000002</v>
      </c>
    </row>
    <row r="6299" spans="1:7" hidden="1" x14ac:dyDescent="0.25">
      <c r="A6299" t="s">
        <v>6797</v>
      </c>
      <c r="B6299" t="s">
        <v>4055</v>
      </c>
      <c r="C6299" t="s">
        <v>6782</v>
      </c>
      <c r="D6299" t="s">
        <v>6783</v>
      </c>
      <c r="E6299" t="s">
        <v>4033</v>
      </c>
      <c r="F6299">
        <v>3</v>
      </c>
      <c r="G6299">
        <v>2.3199999999999998</v>
      </c>
    </row>
    <row r="6300" spans="1:7" hidden="1" x14ac:dyDescent="0.25">
      <c r="A6300" t="s">
        <v>6797</v>
      </c>
      <c r="B6300" t="s">
        <v>4055</v>
      </c>
      <c r="C6300" t="s">
        <v>5268</v>
      </c>
      <c r="D6300" t="s">
        <v>2356</v>
      </c>
      <c r="E6300" t="s">
        <v>4033</v>
      </c>
      <c r="F6300">
        <v>9</v>
      </c>
      <c r="G6300">
        <v>6.92</v>
      </c>
    </row>
    <row r="6301" spans="1:7" hidden="1" x14ac:dyDescent="0.25">
      <c r="A6301" t="s">
        <v>6797</v>
      </c>
      <c r="B6301" t="s">
        <v>4055</v>
      </c>
      <c r="C6301" t="s">
        <v>5269</v>
      </c>
      <c r="D6301" t="s">
        <v>2357</v>
      </c>
      <c r="E6301" t="s">
        <v>4033</v>
      </c>
      <c r="F6301">
        <v>7</v>
      </c>
      <c r="G6301">
        <v>5.29</v>
      </c>
    </row>
    <row r="6302" spans="1:7" hidden="1" x14ac:dyDescent="0.25">
      <c r="A6302" t="s">
        <v>6797</v>
      </c>
      <c r="B6302" t="s">
        <v>4055</v>
      </c>
      <c r="C6302" t="s">
        <v>5270</v>
      </c>
      <c r="D6302" t="s">
        <v>2358</v>
      </c>
      <c r="E6302" t="s">
        <v>4033</v>
      </c>
      <c r="F6302">
        <v>0</v>
      </c>
      <c r="G6302">
        <v>0</v>
      </c>
    </row>
    <row r="6303" spans="1:7" hidden="1" x14ac:dyDescent="0.25">
      <c r="A6303" t="s">
        <v>6797</v>
      </c>
      <c r="B6303" t="s">
        <v>4055</v>
      </c>
      <c r="C6303" t="s">
        <v>4134</v>
      </c>
      <c r="D6303" t="s">
        <v>2359</v>
      </c>
      <c r="E6303" t="s">
        <v>4033</v>
      </c>
      <c r="F6303">
        <v>5</v>
      </c>
      <c r="G6303">
        <v>7.5</v>
      </c>
    </row>
    <row r="6304" spans="1:7" hidden="1" x14ac:dyDescent="0.25">
      <c r="A6304" t="s">
        <v>6797</v>
      </c>
      <c r="B6304" t="s">
        <v>4055</v>
      </c>
      <c r="C6304" t="s">
        <v>5271</v>
      </c>
      <c r="D6304" t="s">
        <v>2362</v>
      </c>
      <c r="E6304" t="s">
        <v>4033</v>
      </c>
      <c r="F6304">
        <v>0</v>
      </c>
      <c r="G6304">
        <v>0</v>
      </c>
    </row>
    <row r="6305" spans="1:7" hidden="1" x14ac:dyDescent="0.25">
      <c r="A6305" t="s">
        <v>6797</v>
      </c>
      <c r="B6305" t="s">
        <v>4166</v>
      </c>
      <c r="C6305" t="s">
        <v>5276</v>
      </c>
      <c r="D6305" t="s">
        <v>2368</v>
      </c>
      <c r="E6305" t="s">
        <v>4033</v>
      </c>
      <c r="F6305">
        <v>4</v>
      </c>
      <c r="G6305">
        <v>10.039999999999999</v>
      </c>
    </row>
    <row r="6306" spans="1:7" hidden="1" x14ac:dyDescent="0.25">
      <c r="A6306" t="s">
        <v>6797</v>
      </c>
      <c r="B6306" t="s">
        <v>4055</v>
      </c>
      <c r="C6306" t="s">
        <v>4458</v>
      </c>
      <c r="D6306" t="s">
        <v>2384</v>
      </c>
      <c r="E6306" t="s">
        <v>4033</v>
      </c>
      <c r="F6306">
        <v>0</v>
      </c>
      <c r="G6306">
        <v>0</v>
      </c>
    </row>
    <row r="6307" spans="1:7" hidden="1" x14ac:dyDescent="0.25">
      <c r="A6307" t="s">
        <v>6797</v>
      </c>
      <c r="B6307" t="s">
        <v>4055</v>
      </c>
      <c r="C6307" t="s">
        <v>4459</v>
      </c>
      <c r="D6307" t="s">
        <v>2386</v>
      </c>
      <c r="E6307" t="s">
        <v>4033</v>
      </c>
      <c r="F6307">
        <v>0</v>
      </c>
      <c r="G6307">
        <v>0</v>
      </c>
    </row>
    <row r="6308" spans="1:7" hidden="1" x14ac:dyDescent="0.25">
      <c r="A6308" t="s">
        <v>6797</v>
      </c>
      <c r="B6308" t="s">
        <v>4055</v>
      </c>
      <c r="C6308" t="s">
        <v>4462</v>
      </c>
      <c r="D6308" t="s">
        <v>2389</v>
      </c>
      <c r="E6308" t="s">
        <v>4033</v>
      </c>
      <c r="F6308">
        <v>0</v>
      </c>
      <c r="G6308">
        <v>0</v>
      </c>
    </row>
    <row r="6309" spans="1:7" hidden="1" x14ac:dyDescent="0.25">
      <c r="A6309" t="s">
        <v>6797</v>
      </c>
      <c r="B6309" t="s">
        <v>4064</v>
      </c>
      <c r="C6309" t="s">
        <v>5285</v>
      </c>
      <c r="D6309" t="s">
        <v>2395</v>
      </c>
      <c r="E6309" t="s">
        <v>4033</v>
      </c>
      <c r="F6309">
        <v>0</v>
      </c>
      <c r="G6309">
        <v>0</v>
      </c>
    </row>
    <row r="6310" spans="1:7" hidden="1" x14ac:dyDescent="0.25">
      <c r="A6310" t="s">
        <v>6797</v>
      </c>
      <c r="B6310" t="s">
        <v>4055</v>
      </c>
      <c r="C6310" t="s">
        <v>4141</v>
      </c>
      <c r="D6310" t="s">
        <v>2424</v>
      </c>
      <c r="E6310" t="s">
        <v>4033</v>
      </c>
      <c r="F6310">
        <v>1</v>
      </c>
      <c r="G6310">
        <v>4.7</v>
      </c>
    </row>
    <row r="6311" spans="1:7" hidden="1" x14ac:dyDescent="0.25">
      <c r="A6311" t="s">
        <v>6797</v>
      </c>
      <c r="B6311" t="s">
        <v>4055</v>
      </c>
      <c r="C6311" t="s">
        <v>4142</v>
      </c>
      <c r="D6311" t="s">
        <v>2425</v>
      </c>
      <c r="E6311" t="s">
        <v>4033</v>
      </c>
      <c r="F6311">
        <v>4</v>
      </c>
      <c r="G6311">
        <v>13.52</v>
      </c>
    </row>
    <row r="6312" spans="1:7" hidden="1" x14ac:dyDescent="0.25">
      <c r="A6312" t="s">
        <v>6797</v>
      </c>
      <c r="B6312" t="s">
        <v>4055</v>
      </c>
      <c r="C6312" t="s">
        <v>4143</v>
      </c>
      <c r="D6312" t="s">
        <v>2426</v>
      </c>
      <c r="E6312" t="s">
        <v>4033</v>
      </c>
      <c r="F6312">
        <v>5</v>
      </c>
      <c r="G6312">
        <v>17.399999999999999</v>
      </c>
    </row>
    <row r="6313" spans="1:7" hidden="1" x14ac:dyDescent="0.25">
      <c r="A6313" t="s">
        <v>6797</v>
      </c>
      <c r="B6313" t="s">
        <v>4055</v>
      </c>
      <c r="C6313" t="s">
        <v>4147</v>
      </c>
      <c r="D6313" t="s">
        <v>2428</v>
      </c>
      <c r="E6313" t="s">
        <v>4033</v>
      </c>
      <c r="F6313">
        <v>1</v>
      </c>
      <c r="G6313">
        <v>2.41</v>
      </c>
    </row>
    <row r="6314" spans="1:7" hidden="1" x14ac:dyDescent="0.25">
      <c r="A6314" t="s">
        <v>6797</v>
      </c>
      <c r="B6314" t="s">
        <v>4055</v>
      </c>
      <c r="C6314" t="s">
        <v>4149</v>
      </c>
      <c r="D6314" t="s">
        <v>2430</v>
      </c>
      <c r="E6314" t="s">
        <v>4033</v>
      </c>
      <c r="F6314">
        <v>5</v>
      </c>
      <c r="G6314">
        <v>8.0299999999999994</v>
      </c>
    </row>
    <row r="6315" spans="1:7" hidden="1" x14ac:dyDescent="0.25">
      <c r="A6315" t="s">
        <v>6797</v>
      </c>
      <c r="B6315" t="s">
        <v>4055</v>
      </c>
      <c r="C6315" t="s">
        <v>4468</v>
      </c>
      <c r="D6315" t="s">
        <v>2438</v>
      </c>
      <c r="E6315" t="s">
        <v>4033</v>
      </c>
      <c r="F6315">
        <v>35</v>
      </c>
      <c r="G6315">
        <v>121.8</v>
      </c>
    </row>
    <row r="6316" spans="1:7" hidden="1" x14ac:dyDescent="0.25">
      <c r="A6316" t="s">
        <v>6797</v>
      </c>
      <c r="B6316" t="s">
        <v>4055</v>
      </c>
      <c r="C6316" t="s">
        <v>4469</v>
      </c>
      <c r="D6316" t="s">
        <v>2439</v>
      </c>
      <c r="E6316" t="s">
        <v>4033</v>
      </c>
      <c r="F6316">
        <v>0</v>
      </c>
      <c r="G6316">
        <v>0</v>
      </c>
    </row>
    <row r="6317" spans="1:7" hidden="1" x14ac:dyDescent="0.25">
      <c r="A6317" t="s">
        <v>6797</v>
      </c>
      <c r="B6317" t="s">
        <v>4055</v>
      </c>
      <c r="C6317" t="s">
        <v>4152</v>
      </c>
      <c r="D6317" t="s">
        <v>2441</v>
      </c>
      <c r="E6317" t="s">
        <v>4033</v>
      </c>
      <c r="F6317">
        <v>4</v>
      </c>
      <c r="G6317">
        <v>7.65</v>
      </c>
    </row>
    <row r="6318" spans="1:7" hidden="1" x14ac:dyDescent="0.25">
      <c r="A6318" t="s">
        <v>6797</v>
      </c>
      <c r="B6318" t="s">
        <v>4166</v>
      </c>
      <c r="C6318" t="s">
        <v>4167</v>
      </c>
      <c r="D6318" t="s">
        <v>2529</v>
      </c>
      <c r="E6318" t="s">
        <v>4030</v>
      </c>
      <c r="F6318">
        <v>59</v>
      </c>
      <c r="G6318">
        <v>233</v>
      </c>
    </row>
    <row r="6319" spans="1:7" hidden="1" x14ac:dyDescent="0.25">
      <c r="A6319" t="s">
        <v>6797</v>
      </c>
      <c r="B6319" t="s">
        <v>4166</v>
      </c>
      <c r="C6319" t="s">
        <v>4169</v>
      </c>
      <c r="D6319" t="s">
        <v>2531</v>
      </c>
      <c r="E6319" t="s">
        <v>4030</v>
      </c>
      <c r="F6319">
        <v>66</v>
      </c>
      <c r="G6319">
        <v>66</v>
      </c>
    </row>
    <row r="6320" spans="1:7" hidden="1" x14ac:dyDescent="0.25">
      <c r="A6320" t="s">
        <v>6797</v>
      </c>
      <c r="B6320" t="s">
        <v>4391</v>
      </c>
      <c r="C6320" t="s">
        <v>5324</v>
      </c>
      <c r="D6320" t="s">
        <v>2533</v>
      </c>
      <c r="E6320" t="s">
        <v>4033</v>
      </c>
      <c r="F6320">
        <v>0</v>
      </c>
      <c r="G6320">
        <v>0</v>
      </c>
    </row>
    <row r="6321" spans="1:7" hidden="1" x14ac:dyDescent="0.25">
      <c r="A6321" t="s">
        <v>6797</v>
      </c>
      <c r="B6321" t="s">
        <v>4042</v>
      </c>
      <c r="C6321" t="s">
        <v>4171</v>
      </c>
      <c r="D6321" t="s">
        <v>2607</v>
      </c>
      <c r="E6321" t="s">
        <v>4033</v>
      </c>
      <c r="F6321">
        <v>39</v>
      </c>
      <c r="G6321">
        <v>62.01</v>
      </c>
    </row>
    <row r="6322" spans="1:7" hidden="1" x14ac:dyDescent="0.25">
      <c r="A6322" t="s">
        <v>6797</v>
      </c>
      <c r="B6322" t="s">
        <v>4391</v>
      </c>
      <c r="C6322" t="s">
        <v>4491</v>
      </c>
      <c r="D6322" t="s">
        <v>2613</v>
      </c>
      <c r="E6322" t="s">
        <v>4033</v>
      </c>
      <c r="F6322">
        <v>0</v>
      </c>
      <c r="G6322">
        <v>0</v>
      </c>
    </row>
    <row r="6323" spans="1:7" hidden="1" x14ac:dyDescent="0.25">
      <c r="A6323" t="s">
        <v>6797</v>
      </c>
      <c r="B6323" t="s">
        <v>4042</v>
      </c>
      <c r="C6323" t="s">
        <v>4174</v>
      </c>
      <c r="D6323" t="s">
        <v>2645</v>
      </c>
      <c r="E6323" t="s">
        <v>4033</v>
      </c>
      <c r="F6323">
        <v>0</v>
      </c>
      <c r="G6323">
        <v>0</v>
      </c>
    </row>
    <row r="6324" spans="1:7" hidden="1" x14ac:dyDescent="0.25">
      <c r="A6324" t="s">
        <v>6797</v>
      </c>
      <c r="B6324" t="s">
        <v>4042</v>
      </c>
      <c r="C6324" t="s">
        <v>4175</v>
      </c>
      <c r="D6324" t="s">
        <v>2646</v>
      </c>
      <c r="E6324" t="s">
        <v>4033</v>
      </c>
      <c r="F6324">
        <v>0</v>
      </c>
      <c r="G6324">
        <v>0</v>
      </c>
    </row>
    <row r="6325" spans="1:7" hidden="1" x14ac:dyDescent="0.25">
      <c r="A6325" t="s">
        <v>6797</v>
      </c>
      <c r="B6325" t="s">
        <v>4042</v>
      </c>
      <c r="C6325" t="s">
        <v>4500</v>
      </c>
      <c r="D6325" t="s">
        <v>2647</v>
      </c>
      <c r="E6325" t="s">
        <v>4033</v>
      </c>
      <c r="F6325">
        <v>0</v>
      </c>
      <c r="G6325">
        <v>0</v>
      </c>
    </row>
    <row r="6326" spans="1:7" hidden="1" x14ac:dyDescent="0.25">
      <c r="A6326" t="s">
        <v>6797</v>
      </c>
      <c r="B6326" t="s">
        <v>4042</v>
      </c>
      <c r="C6326" t="s">
        <v>4176</v>
      </c>
      <c r="D6326" t="s">
        <v>2648</v>
      </c>
      <c r="E6326" t="s">
        <v>4033</v>
      </c>
      <c r="F6326">
        <v>0</v>
      </c>
      <c r="G6326">
        <v>0</v>
      </c>
    </row>
    <row r="6327" spans="1:7" hidden="1" x14ac:dyDescent="0.25">
      <c r="A6327" t="s">
        <v>6797</v>
      </c>
      <c r="B6327" t="s">
        <v>4055</v>
      </c>
      <c r="C6327" t="s">
        <v>4177</v>
      </c>
      <c r="D6327" t="s">
        <v>2678</v>
      </c>
      <c r="E6327" t="s">
        <v>4033</v>
      </c>
      <c r="F6327">
        <v>4</v>
      </c>
      <c r="G6327">
        <v>12.55</v>
      </c>
    </row>
    <row r="6328" spans="1:7" hidden="1" x14ac:dyDescent="0.25">
      <c r="A6328" t="s">
        <v>6797</v>
      </c>
      <c r="B6328" t="s">
        <v>4028</v>
      </c>
      <c r="C6328" t="s">
        <v>4178</v>
      </c>
      <c r="D6328" t="s">
        <v>2688</v>
      </c>
      <c r="E6328" t="s">
        <v>4033</v>
      </c>
      <c r="F6328">
        <v>0</v>
      </c>
      <c r="G6328">
        <v>0</v>
      </c>
    </row>
    <row r="6329" spans="1:7" hidden="1" x14ac:dyDescent="0.25">
      <c r="A6329" t="s">
        <v>6797</v>
      </c>
      <c r="B6329" t="s">
        <v>4069</v>
      </c>
      <c r="C6329" t="s">
        <v>4182</v>
      </c>
      <c r="D6329" t="s">
        <v>2700</v>
      </c>
      <c r="E6329" t="s">
        <v>4033</v>
      </c>
      <c r="F6329">
        <v>25</v>
      </c>
      <c r="G6329">
        <v>7</v>
      </c>
    </row>
    <row r="6330" spans="1:7" hidden="1" x14ac:dyDescent="0.25">
      <c r="A6330" t="s">
        <v>6797</v>
      </c>
      <c r="B6330" t="s">
        <v>4055</v>
      </c>
      <c r="C6330" t="s">
        <v>4183</v>
      </c>
      <c r="D6330" t="s">
        <v>2701</v>
      </c>
      <c r="E6330" t="s">
        <v>4033</v>
      </c>
      <c r="F6330">
        <v>136</v>
      </c>
      <c r="G6330">
        <v>40.799999999999997</v>
      </c>
    </row>
    <row r="6331" spans="1:7" hidden="1" x14ac:dyDescent="0.25">
      <c r="A6331" t="s">
        <v>6797</v>
      </c>
      <c r="B6331" t="s">
        <v>4055</v>
      </c>
      <c r="C6331" t="s">
        <v>4184</v>
      </c>
      <c r="D6331" t="s">
        <v>2702</v>
      </c>
      <c r="E6331" t="s">
        <v>4033</v>
      </c>
      <c r="F6331">
        <v>0</v>
      </c>
      <c r="G6331">
        <v>0</v>
      </c>
    </row>
    <row r="6332" spans="1:7" hidden="1" x14ac:dyDescent="0.25">
      <c r="A6332" t="s">
        <v>6797</v>
      </c>
      <c r="B6332" t="s">
        <v>4069</v>
      </c>
      <c r="C6332" t="s">
        <v>4185</v>
      </c>
      <c r="D6332" t="s">
        <v>4186</v>
      </c>
      <c r="E6332" t="s">
        <v>4033</v>
      </c>
      <c r="F6332">
        <v>16</v>
      </c>
      <c r="G6332">
        <v>2.2400000000000002</v>
      </c>
    </row>
    <row r="6333" spans="1:7" hidden="1" x14ac:dyDescent="0.25">
      <c r="A6333" t="s">
        <v>6797</v>
      </c>
      <c r="B6333" t="s">
        <v>4055</v>
      </c>
      <c r="C6333" t="s">
        <v>4187</v>
      </c>
      <c r="D6333" t="s">
        <v>2703</v>
      </c>
      <c r="E6333" t="s">
        <v>4033</v>
      </c>
      <c r="F6333">
        <v>14</v>
      </c>
      <c r="G6333">
        <v>2.12</v>
      </c>
    </row>
    <row r="6334" spans="1:7" hidden="1" x14ac:dyDescent="0.25">
      <c r="A6334" t="s">
        <v>6797</v>
      </c>
      <c r="B6334" t="s">
        <v>4040</v>
      </c>
      <c r="C6334" t="s">
        <v>4192</v>
      </c>
      <c r="D6334" t="s">
        <v>2753</v>
      </c>
      <c r="E6334" t="s">
        <v>4033</v>
      </c>
      <c r="F6334">
        <v>2</v>
      </c>
      <c r="G6334">
        <v>14.2</v>
      </c>
    </row>
    <row r="6335" spans="1:7" hidden="1" x14ac:dyDescent="0.25">
      <c r="A6335" t="s">
        <v>6797</v>
      </c>
      <c r="B6335" t="s">
        <v>4055</v>
      </c>
      <c r="C6335" t="s">
        <v>4193</v>
      </c>
      <c r="D6335" t="s">
        <v>2757</v>
      </c>
      <c r="E6335" t="s">
        <v>4033</v>
      </c>
      <c r="F6335">
        <v>4</v>
      </c>
      <c r="G6335">
        <v>83.44</v>
      </c>
    </row>
    <row r="6336" spans="1:7" hidden="1" x14ac:dyDescent="0.25">
      <c r="A6336" t="s">
        <v>6797</v>
      </c>
      <c r="B6336" t="s">
        <v>4055</v>
      </c>
      <c r="C6336" t="s">
        <v>4194</v>
      </c>
      <c r="D6336" t="s">
        <v>2768</v>
      </c>
      <c r="E6336" t="s">
        <v>4033</v>
      </c>
      <c r="F6336">
        <v>2</v>
      </c>
      <c r="G6336">
        <v>1.69</v>
      </c>
    </row>
    <row r="6337" spans="1:7" hidden="1" x14ac:dyDescent="0.25">
      <c r="A6337" t="s">
        <v>6797</v>
      </c>
      <c r="B6337" t="s">
        <v>4391</v>
      </c>
      <c r="C6337" t="s">
        <v>4514</v>
      </c>
      <c r="D6337" t="s">
        <v>2771</v>
      </c>
      <c r="E6337" t="s">
        <v>4033</v>
      </c>
      <c r="F6337">
        <v>0</v>
      </c>
      <c r="G6337">
        <v>0</v>
      </c>
    </row>
    <row r="6338" spans="1:7" hidden="1" x14ac:dyDescent="0.25">
      <c r="A6338" t="s">
        <v>6797</v>
      </c>
      <c r="B6338" t="s">
        <v>4040</v>
      </c>
      <c r="C6338" t="s">
        <v>4781</v>
      </c>
      <c r="D6338" t="s">
        <v>2773</v>
      </c>
      <c r="E6338" t="s">
        <v>4033</v>
      </c>
      <c r="F6338">
        <v>0</v>
      </c>
      <c r="G6338">
        <v>0</v>
      </c>
    </row>
    <row r="6339" spans="1:7" hidden="1" x14ac:dyDescent="0.25">
      <c r="A6339" t="s">
        <v>6797</v>
      </c>
      <c r="B6339" t="s">
        <v>4040</v>
      </c>
      <c r="C6339" t="s">
        <v>4782</v>
      </c>
      <c r="D6339" t="s">
        <v>2774</v>
      </c>
      <c r="E6339" t="s">
        <v>4033</v>
      </c>
      <c r="F6339">
        <v>0</v>
      </c>
      <c r="G6339">
        <v>0</v>
      </c>
    </row>
    <row r="6340" spans="1:7" hidden="1" x14ac:dyDescent="0.25">
      <c r="A6340" t="s">
        <v>6797</v>
      </c>
      <c r="B6340" t="s">
        <v>4040</v>
      </c>
      <c r="C6340" t="s">
        <v>4783</v>
      </c>
      <c r="D6340" t="s">
        <v>2776</v>
      </c>
      <c r="E6340" t="s">
        <v>4033</v>
      </c>
      <c r="F6340">
        <v>0</v>
      </c>
      <c r="G6340">
        <v>0</v>
      </c>
    </row>
    <row r="6341" spans="1:7" hidden="1" x14ac:dyDescent="0.25">
      <c r="A6341" t="s">
        <v>6797</v>
      </c>
      <c r="B6341" t="s">
        <v>4040</v>
      </c>
      <c r="C6341" t="s">
        <v>4784</v>
      </c>
      <c r="D6341" t="s">
        <v>2777</v>
      </c>
      <c r="E6341" t="s">
        <v>4033</v>
      </c>
      <c r="F6341">
        <v>0</v>
      </c>
      <c r="G6341">
        <v>0</v>
      </c>
    </row>
    <row r="6342" spans="1:7" hidden="1" x14ac:dyDescent="0.25">
      <c r="A6342" t="s">
        <v>6797</v>
      </c>
      <c r="B6342" t="s">
        <v>4040</v>
      </c>
      <c r="C6342" t="s">
        <v>4785</v>
      </c>
      <c r="D6342" t="s">
        <v>2778</v>
      </c>
      <c r="E6342" t="s">
        <v>4033</v>
      </c>
      <c r="F6342">
        <v>0</v>
      </c>
      <c r="G6342">
        <v>0</v>
      </c>
    </row>
    <row r="6343" spans="1:7" hidden="1" x14ac:dyDescent="0.25">
      <c r="A6343" t="s">
        <v>6797</v>
      </c>
      <c r="B6343" t="s">
        <v>4494</v>
      </c>
      <c r="C6343" t="s">
        <v>4516</v>
      </c>
      <c r="D6343" t="s">
        <v>2785</v>
      </c>
      <c r="E6343" t="s">
        <v>4033</v>
      </c>
      <c r="F6343">
        <v>11</v>
      </c>
      <c r="G6343">
        <v>137.61000000000001</v>
      </c>
    </row>
    <row r="6344" spans="1:7" hidden="1" x14ac:dyDescent="0.25">
      <c r="A6344" t="s">
        <v>6797</v>
      </c>
      <c r="B6344" t="s">
        <v>4055</v>
      </c>
      <c r="C6344" t="s">
        <v>4196</v>
      </c>
      <c r="D6344" t="s">
        <v>2809</v>
      </c>
      <c r="E6344" t="s">
        <v>4033</v>
      </c>
      <c r="F6344">
        <v>0</v>
      </c>
      <c r="G6344">
        <v>0</v>
      </c>
    </row>
    <row r="6345" spans="1:7" hidden="1" x14ac:dyDescent="0.25">
      <c r="A6345" t="s">
        <v>6797</v>
      </c>
      <c r="B6345" t="s">
        <v>4055</v>
      </c>
      <c r="C6345" t="s">
        <v>4197</v>
      </c>
      <c r="D6345" t="s">
        <v>2810</v>
      </c>
      <c r="E6345" t="s">
        <v>4033</v>
      </c>
      <c r="F6345">
        <v>0</v>
      </c>
      <c r="G6345">
        <v>0</v>
      </c>
    </row>
    <row r="6346" spans="1:7" hidden="1" x14ac:dyDescent="0.25">
      <c r="A6346" t="s">
        <v>6797</v>
      </c>
      <c r="B6346" t="s">
        <v>4055</v>
      </c>
      <c r="C6346" t="s">
        <v>4198</v>
      </c>
      <c r="D6346" t="s">
        <v>2811</v>
      </c>
      <c r="E6346" t="s">
        <v>4033</v>
      </c>
      <c r="F6346">
        <v>0</v>
      </c>
      <c r="G6346">
        <v>0</v>
      </c>
    </row>
    <row r="6347" spans="1:7" hidden="1" x14ac:dyDescent="0.25">
      <c r="A6347" t="s">
        <v>6797</v>
      </c>
      <c r="B6347" t="s">
        <v>4055</v>
      </c>
      <c r="C6347" t="s">
        <v>4199</v>
      </c>
      <c r="D6347" t="s">
        <v>2812</v>
      </c>
      <c r="E6347" t="s">
        <v>4033</v>
      </c>
      <c r="F6347">
        <v>0</v>
      </c>
      <c r="G6347">
        <v>0</v>
      </c>
    </row>
    <row r="6348" spans="1:7" hidden="1" x14ac:dyDescent="0.25">
      <c r="A6348" t="s">
        <v>6797</v>
      </c>
      <c r="B6348" t="s">
        <v>4055</v>
      </c>
      <c r="C6348" t="s">
        <v>4517</v>
      </c>
      <c r="D6348" t="s">
        <v>4518</v>
      </c>
      <c r="E6348" t="s">
        <v>4033</v>
      </c>
      <c r="F6348">
        <v>5</v>
      </c>
      <c r="G6348">
        <v>190</v>
      </c>
    </row>
    <row r="6349" spans="1:7" hidden="1" x14ac:dyDescent="0.25">
      <c r="A6349" t="s">
        <v>6797</v>
      </c>
      <c r="B6349" t="s">
        <v>4055</v>
      </c>
      <c r="C6349" t="s">
        <v>4202</v>
      </c>
      <c r="D6349" t="s">
        <v>2814</v>
      </c>
      <c r="E6349" t="s">
        <v>4033</v>
      </c>
      <c r="F6349">
        <v>48</v>
      </c>
      <c r="G6349">
        <v>66.94</v>
      </c>
    </row>
    <row r="6350" spans="1:7" hidden="1" x14ac:dyDescent="0.25">
      <c r="A6350" t="s">
        <v>6797</v>
      </c>
      <c r="B6350" t="s">
        <v>4055</v>
      </c>
      <c r="C6350" t="s">
        <v>4203</v>
      </c>
      <c r="D6350" t="s">
        <v>2818</v>
      </c>
      <c r="E6350" t="s">
        <v>4033</v>
      </c>
      <c r="F6350">
        <v>14</v>
      </c>
      <c r="G6350">
        <v>39.15</v>
      </c>
    </row>
    <row r="6351" spans="1:7" hidden="1" x14ac:dyDescent="0.25">
      <c r="A6351" t="s">
        <v>6797</v>
      </c>
      <c r="B6351" t="s">
        <v>4055</v>
      </c>
      <c r="C6351" t="s">
        <v>4204</v>
      </c>
      <c r="D6351" t="s">
        <v>2820</v>
      </c>
      <c r="E6351" t="s">
        <v>4033</v>
      </c>
      <c r="F6351">
        <v>12</v>
      </c>
      <c r="G6351">
        <v>61.63</v>
      </c>
    </row>
    <row r="6352" spans="1:7" hidden="1" x14ac:dyDescent="0.25">
      <c r="A6352" t="s">
        <v>6797</v>
      </c>
      <c r="B6352" t="s">
        <v>4055</v>
      </c>
      <c r="C6352" t="s">
        <v>4205</v>
      </c>
      <c r="D6352" t="s">
        <v>2821</v>
      </c>
      <c r="E6352" t="s">
        <v>4033</v>
      </c>
      <c r="F6352">
        <v>5</v>
      </c>
      <c r="G6352">
        <v>10.34</v>
      </c>
    </row>
    <row r="6353" spans="1:7" hidden="1" x14ac:dyDescent="0.25">
      <c r="A6353" t="s">
        <v>6797</v>
      </c>
      <c r="B6353" t="s">
        <v>4055</v>
      </c>
      <c r="C6353" t="s">
        <v>4206</v>
      </c>
      <c r="D6353" t="s">
        <v>2823</v>
      </c>
      <c r="E6353" t="s">
        <v>4033</v>
      </c>
      <c r="F6353">
        <v>0</v>
      </c>
      <c r="G6353">
        <v>0</v>
      </c>
    </row>
    <row r="6354" spans="1:7" hidden="1" x14ac:dyDescent="0.25">
      <c r="A6354" t="s">
        <v>6797</v>
      </c>
      <c r="B6354" t="s">
        <v>4391</v>
      </c>
      <c r="C6354" t="s">
        <v>5421</v>
      </c>
      <c r="D6354" t="s">
        <v>2828</v>
      </c>
      <c r="E6354" t="s">
        <v>4033</v>
      </c>
      <c r="F6354">
        <v>0</v>
      </c>
      <c r="G6354">
        <v>0</v>
      </c>
    </row>
    <row r="6355" spans="1:7" hidden="1" x14ac:dyDescent="0.25">
      <c r="A6355" t="s">
        <v>6797</v>
      </c>
      <c r="B6355" t="s">
        <v>4055</v>
      </c>
      <c r="C6355" t="s">
        <v>4210</v>
      </c>
      <c r="D6355" t="s">
        <v>2830</v>
      </c>
      <c r="E6355" t="s">
        <v>4033</v>
      </c>
      <c r="F6355">
        <v>0</v>
      </c>
      <c r="G6355">
        <v>0</v>
      </c>
    </row>
    <row r="6356" spans="1:7" hidden="1" x14ac:dyDescent="0.25">
      <c r="A6356" t="s">
        <v>6797</v>
      </c>
      <c r="B6356" t="s">
        <v>4042</v>
      </c>
      <c r="C6356" t="s">
        <v>4214</v>
      </c>
      <c r="D6356" t="s">
        <v>2852</v>
      </c>
      <c r="E6356" t="s">
        <v>4033</v>
      </c>
      <c r="F6356">
        <v>0</v>
      </c>
      <c r="G6356">
        <v>0</v>
      </c>
    </row>
    <row r="6357" spans="1:7" hidden="1" x14ac:dyDescent="0.25">
      <c r="A6357" t="s">
        <v>6797</v>
      </c>
      <c r="B6357" t="s">
        <v>4042</v>
      </c>
      <c r="C6357" t="s">
        <v>4215</v>
      </c>
      <c r="D6357" t="s">
        <v>2853</v>
      </c>
      <c r="E6357" t="s">
        <v>4033</v>
      </c>
      <c r="F6357">
        <v>0</v>
      </c>
      <c r="G6357">
        <v>0</v>
      </c>
    </row>
    <row r="6358" spans="1:7" hidden="1" x14ac:dyDescent="0.25">
      <c r="A6358" t="s">
        <v>6797</v>
      </c>
      <c r="B6358" t="s">
        <v>4055</v>
      </c>
      <c r="C6358" t="s">
        <v>4216</v>
      </c>
      <c r="D6358" t="s">
        <v>2863</v>
      </c>
      <c r="E6358" t="s">
        <v>4030</v>
      </c>
      <c r="F6358">
        <v>0</v>
      </c>
      <c r="G6358">
        <v>0</v>
      </c>
    </row>
    <row r="6359" spans="1:7" hidden="1" x14ac:dyDescent="0.25">
      <c r="A6359" t="s">
        <v>6797</v>
      </c>
      <c r="B6359" t="s">
        <v>4055</v>
      </c>
      <c r="C6359" t="s">
        <v>4217</v>
      </c>
      <c r="D6359" t="s">
        <v>2866</v>
      </c>
      <c r="E6359" t="s">
        <v>4030</v>
      </c>
      <c r="F6359">
        <v>0</v>
      </c>
      <c r="G6359">
        <v>0</v>
      </c>
    </row>
    <row r="6360" spans="1:7" hidden="1" x14ac:dyDescent="0.25">
      <c r="A6360" t="s">
        <v>6797</v>
      </c>
      <c r="B6360" t="s">
        <v>4055</v>
      </c>
      <c r="C6360" t="s">
        <v>4527</v>
      </c>
      <c r="D6360" t="s">
        <v>2895</v>
      </c>
      <c r="E6360" t="s">
        <v>4033</v>
      </c>
      <c r="F6360">
        <v>2</v>
      </c>
      <c r="G6360">
        <v>2.74</v>
      </c>
    </row>
    <row r="6361" spans="1:7" hidden="1" x14ac:dyDescent="0.25">
      <c r="A6361" t="s">
        <v>6797</v>
      </c>
      <c r="B6361" t="s">
        <v>4055</v>
      </c>
      <c r="C6361" t="s">
        <v>5442</v>
      </c>
      <c r="D6361" t="s">
        <v>2896</v>
      </c>
      <c r="E6361" t="s">
        <v>4033</v>
      </c>
      <c r="F6361">
        <v>36</v>
      </c>
      <c r="G6361">
        <v>75.22</v>
      </c>
    </row>
    <row r="6362" spans="1:7" hidden="1" x14ac:dyDescent="0.25">
      <c r="A6362" t="s">
        <v>6797</v>
      </c>
      <c r="B6362" t="s">
        <v>4055</v>
      </c>
      <c r="C6362" t="s">
        <v>4218</v>
      </c>
      <c r="D6362" t="s">
        <v>2914</v>
      </c>
      <c r="E6362" t="s">
        <v>4033</v>
      </c>
      <c r="F6362">
        <v>3</v>
      </c>
      <c r="G6362">
        <v>30.52</v>
      </c>
    </row>
    <row r="6363" spans="1:7" hidden="1" x14ac:dyDescent="0.25">
      <c r="A6363" t="s">
        <v>6797</v>
      </c>
      <c r="B6363" t="s">
        <v>4055</v>
      </c>
      <c r="C6363" t="s">
        <v>4221</v>
      </c>
      <c r="D6363" t="s">
        <v>2917</v>
      </c>
      <c r="E6363" t="s">
        <v>4033</v>
      </c>
      <c r="F6363">
        <v>3</v>
      </c>
      <c r="G6363">
        <v>22.5</v>
      </c>
    </row>
    <row r="6364" spans="1:7" hidden="1" x14ac:dyDescent="0.25">
      <c r="A6364" t="s">
        <v>6797</v>
      </c>
      <c r="B6364" t="s">
        <v>4055</v>
      </c>
      <c r="C6364" t="s">
        <v>4800</v>
      </c>
      <c r="D6364" t="s">
        <v>2935</v>
      </c>
      <c r="E6364" t="s">
        <v>4033</v>
      </c>
      <c r="F6364">
        <v>6</v>
      </c>
      <c r="G6364">
        <v>48.22</v>
      </c>
    </row>
    <row r="6365" spans="1:7" hidden="1" x14ac:dyDescent="0.25">
      <c r="A6365" t="s">
        <v>6797</v>
      </c>
      <c r="B6365" t="s">
        <v>4091</v>
      </c>
      <c r="C6365" t="s">
        <v>6369</v>
      </c>
      <c r="D6365" t="s">
        <v>2982</v>
      </c>
      <c r="E6365" t="s">
        <v>4033</v>
      </c>
      <c r="F6365">
        <v>15</v>
      </c>
      <c r="G6365">
        <v>63.88</v>
      </c>
    </row>
    <row r="6366" spans="1:7" hidden="1" x14ac:dyDescent="0.25">
      <c r="A6366" t="s">
        <v>6797</v>
      </c>
      <c r="B6366" t="s">
        <v>4091</v>
      </c>
      <c r="C6366" t="s">
        <v>4802</v>
      </c>
      <c r="D6366" t="s">
        <v>2986</v>
      </c>
      <c r="E6366" t="s">
        <v>4033</v>
      </c>
      <c r="F6366">
        <v>22</v>
      </c>
      <c r="G6366">
        <v>41.14</v>
      </c>
    </row>
    <row r="6367" spans="1:7" hidden="1" x14ac:dyDescent="0.25">
      <c r="A6367" t="s">
        <v>6797</v>
      </c>
      <c r="B6367" t="s">
        <v>4091</v>
      </c>
      <c r="C6367" t="s">
        <v>5468</v>
      </c>
      <c r="D6367" t="s">
        <v>2988</v>
      </c>
      <c r="E6367" t="s">
        <v>4033</v>
      </c>
      <c r="F6367">
        <v>3</v>
      </c>
      <c r="G6367">
        <v>13.52</v>
      </c>
    </row>
    <row r="6368" spans="1:7" hidden="1" x14ac:dyDescent="0.25">
      <c r="A6368" t="s">
        <v>6797</v>
      </c>
      <c r="B6368" t="s">
        <v>4091</v>
      </c>
      <c r="C6368" t="s">
        <v>5469</v>
      </c>
      <c r="D6368" t="s">
        <v>2989</v>
      </c>
      <c r="E6368" t="s">
        <v>4033</v>
      </c>
      <c r="F6368">
        <v>6</v>
      </c>
      <c r="G6368">
        <v>28.56</v>
      </c>
    </row>
    <row r="6369" spans="1:7" hidden="1" x14ac:dyDescent="0.25">
      <c r="A6369" t="s">
        <v>6797</v>
      </c>
      <c r="B6369" t="s">
        <v>4064</v>
      </c>
      <c r="C6369" t="s">
        <v>4536</v>
      </c>
      <c r="D6369" t="s">
        <v>2993</v>
      </c>
      <c r="E6369" t="s">
        <v>4033</v>
      </c>
      <c r="F6369">
        <v>0</v>
      </c>
      <c r="G6369">
        <v>0</v>
      </c>
    </row>
    <row r="6370" spans="1:7" hidden="1" x14ac:dyDescent="0.25">
      <c r="A6370" t="s">
        <v>6797</v>
      </c>
      <c r="B6370" t="s">
        <v>4064</v>
      </c>
      <c r="C6370" t="s">
        <v>4227</v>
      </c>
      <c r="D6370" t="s">
        <v>3000</v>
      </c>
      <c r="E6370" t="s">
        <v>4033</v>
      </c>
      <c r="F6370">
        <v>0</v>
      </c>
      <c r="G6370">
        <v>0</v>
      </c>
    </row>
    <row r="6371" spans="1:7" hidden="1" x14ac:dyDescent="0.25">
      <c r="A6371" t="s">
        <v>6797</v>
      </c>
      <c r="B6371" t="s">
        <v>4064</v>
      </c>
      <c r="C6371" t="s">
        <v>4228</v>
      </c>
      <c r="D6371" t="s">
        <v>3016</v>
      </c>
      <c r="E6371" t="s">
        <v>4033</v>
      </c>
      <c r="F6371">
        <v>0</v>
      </c>
      <c r="G6371">
        <v>0</v>
      </c>
    </row>
    <row r="6372" spans="1:7" hidden="1" x14ac:dyDescent="0.25">
      <c r="A6372" t="s">
        <v>6797</v>
      </c>
      <c r="B6372" t="s">
        <v>4391</v>
      </c>
      <c r="C6372" t="s">
        <v>4805</v>
      </c>
      <c r="D6372" t="s">
        <v>3027</v>
      </c>
      <c r="E6372" t="s">
        <v>4033</v>
      </c>
      <c r="F6372">
        <v>0</v>
      </c>
      <c r="G6372">
        <v>0</v>
      </c>
    </row>
    <row r="6373" spans="1:7" hidden="1" x14ac:dyDescent="0.25">
      <c r="A6373" t="s">
        <v>6797</v>
      </c>
      <c r="B6373" t="s">
        <v>4391</v>
      </c>
      <c r="C6373" t="s">
        <v>4806</v>
      </c>
      <c r="D6373" t="s">
        <v>3028</v>
      </c>
      <c r="E6373" t="s">
        <v>4033</v>
      </c>
      <c r="F6373">
        <v>0</v>
      </c>
      <c r="G6373">
        <v>0</v>
      </c>
    </row>
    <row r="6374" spans="1:7" hidden="1" x14ac:dyDescent="0.25">
      <c r="A6374" t="s">
        <v>6797</v>
      </c>
      <c r="B6374" t="s">
        <v>4391</v>
      </c>
      <c r="C6374" t="s">
        <v>4807</v>
      </c>
      <c r="D6374" t="s">
        <v>3029</v>
      </c>
      <c r="E6374" t="s">
        <v>4033</v>
      </c>
      <c r="F6374">
        <v>0</v>
      </c>
      <c r="G6374">
        <v>0</v>
      </c>
    </row>
    <row r="6375" spans="1:7" hidden="1" x14ac:dyDescent="0.25">
      <c r="A6375" t="s">
        <v>6797</v>
      </c>
      <c r="B6375" t="s">
        <v>4391</v>
      </c>
      <c r="C6375" t="s">
        <v>4808</v>
      </c>
      <c r="D6375" t="s">
        <v>3030</v>
      </c>
      <c r="E6375" t="s">
        <v>4033</v>
      </c>
      <c r="F6375">
        <v>0</v>
      </c>
      <c r="G6375">
        <v>0</v>
      </c>
    </row>
    <row r="6376" spans="1:7" hidden="1" x14ac:dyDescent="0.25">
      <c r="A6376" t="s">
        <v>6797</v>
      </c>
      <c r="B6376" t="s">
        <v>4391</v>
      </c>
      <c r="C6376" t="s">
        <v>4810</v>
      </c>
      <c r="D6376" t="s">
        <v>3033</v>
      </c>
      <c r="E6376" t="s">
        <v>4033</v>
      </c>
      <c r="F6376">
        <v>0</v>
      </c>
      <c r="G6376">
        <v>0</v>
      </c>
    </row>
    <row r="6377" spans="1:7" hidden="1" x14ac:dyDescent="0.25">
      <c r="A6377" t="s">
        <v>6797</v>
      </c>
      <c r="B6377" t="s">
        <v>4391</v>
      </c>
      <c r="C6377" t="s">
        <v>4811</v>
      </c>
      <c r="D6377" t="s">
        <v>3034</v>
      </c>
      <c r="E6377" t="s">
        <v>4033</v>
      </c>
      <c r="F6377">
        <v>0</v>
      </c>
      <c r="G6377">
        <v>0</v>
      </c>
    </row>
    <row r="6378" spans="1:7" hidden="1" x14ac:dyDescent="0.25">
      <c r="A6378" t="s">
        <v>6797</v>
      </c>
      <c r="B6378" t="s">
        <v>4391</v>
      </c>
      <c r="C6378" t="s">
        <v>4812</v>
      </c>
      <c r="D6378" t="s">
        <v>3035</v>
      </c>
      <c r="E6378" t="s">
        <v>4033</v>
      </c>
      <c r="F6378">
        <v>0</v>
      </c>
      <c r="G6378">
        <v>0</v>
      </c>
    </row>
    <row r="6379" spans="1:7" hidden="1" x14ac:dyDescent="0.25">
      <c r="A6379" t="s">
        <v>6797</v>
      </c>
      <c r="B6379" t="s">
        <v>4391</v>
      </c>
      <c r="C6379" t="s">
        <v>5504</v>
      </c>
      <c r="D6379" t="s">
        <v>3047</v>
      </c>
      <c r="E6379" t="s">
        <v>4033</v>
      </c>
      <c r="F6379">
        <v>0</v>
      </c>
      <c r="G6379">
        <v>0</v>
      </c>
    </row>
    <row r="6380" spans="1:7" hidden="1" x14ac:dyDescent="0.25">
      <c r="A6380" t="s">
        <v>6797</v>
      </c>
      <c r="B6380" t="s">
        <v>4391</v>
      </c>
      <c r="C6380" t="s">
        <v>4547</v>
      </c>
      <c r="D6380" t="s">
        <v>3049</v>
      </c>
      <c r="E6380" t="s">
        <v>4033</v>
      </c>
      <c r="F6380">
        <v>0</v>
      </c>
      <c r="G6380">
        <v>0</v>
      </c>
    </row>
    <row r="6381" spans="1:7" hidden="1" x14ac:dyDescent="0.25">
      <c r="A6381" t="s">
        <v>6797</v>
      </c>
      <c r="B6381" t="s">
        <v>4053</v>
      </c>
      <c r="C6381" t="s">
        <v>5505</v>
      </c>
      <c r="D6381" t="s">
        <v>3050</v>
      </c>
      <c r="E6381" t="s">
        <v>4544</v>
      </c>
      <c r="F6381">
        <v>0</v>
      </c>
      <c r="G6381">
        <v>0</v>
      </c>
    </row>
    <row r="6382" spans="1:7" hidden="1" x14ac:dyDescent="0.25">
      <c r="A6382" t="s">
        <v>6797</v>
      </c>
      <c r="B6382" t="s">
        <v>4040</v>
      </c>
      <c r="C6382" t="s">
        <v>4821</v>
      </c>
      <c r="D6382" t="s">
        <v>3084</v>
      </c>
      <c r="E6382" t="s">
        <v>4030</v>
      </c>
      <c r="F6382">
        <v>0</v>
      </c>
      <c r="G6382">
        <v>0</v>
      </c>
    </row>
    <row r="6383" spans="1:7" hidden="1" x14ac:dyDescent="0.25">
      <c r="A6383" t="s">
        <v>6797</v>
      </c>
      <c r="B6383" t="s">
        <v>4055</v>
      </c>
      <c r="C6383" t="s">
        <v>4551</v>
      </c>
      <c r="D6383" t="s">
        <v>3086</v>
      </c>
      <c r="E6383" t="s">
        <v>4033</v>
      </c>
      <c r="F6383">
        <v>0</v>
      </c>
      <c r="G6383">
        <v>0</v>
      </c>
    </row>
    <row r="6384" spans="1:7" hidden="1" x14ac:dyDescent="0.25">
      <c r="A6384" t="s">
        <v>6797</v>
      </c>
      <c r="B6384" t="s">
        <v>4055</v>
      </c>
      <c r="C6384" t="s">
        <v>5527</v>
      </c>
      <c r="D6384" t="s">
        <v>3087</v>
      </c>
      <c r="E6384" t="s">
        <v>4033</v>
      </c>
      <c r="F6384">
        <v>0</v>
      </c>
      <c r="G6384">
        <v>0</v>
      </c>
    </row>
    <row r="6385" spans="1:7" hidden="1" x14ac:dyDescent="0.25">
      <c r="A6385" t="s">
        <v>6797</v>
      </c>
      <c r="B6385" t="s">
        <v>4055</v>
      </c>
      <c r="C6385" t="s">
        <v>4232</v>
      </c>
      <c r="D6385" t="s">
        <v>3088</v>
      </c>
      <c r="E6385" t="s">
        <v>4033</v>
      </c>
      <c r="F6385">
        <v>0</v>
      </c>
      <c r="G6385">
        <v>0</v>
      </c>
    </row>
    <row r="6386" spans="1:7" hidden="1" x14ac:dyDescent="0.25">
      <c r="A6386" t="s">
        <v>6797</v>
      </c>
      <c r="B6386" t="s">
        <v>4055</v>
      </c>
      <c r="C6386" t="s">
        <v>4552</v>
      </c>
      <c r="D6386" t="s">
        <v>3089</v>
      </c>
      <c r="E6386" t="s">
        <v>4033</v>
      </c>
      <c r="F6386">
        <v>0</v>
      </c>
      <c r="G6386">
        <v>0</v>
      </c>
    </row>
    <row r="6387" spans="1:7" hidden="1" x14ac:dyDescent="0.25">
      <c r="A6387" t="s">
        <v>6797</v>
      </c>
      <c r="B6387" t="s">
        <v>4040</v>
      </c>
      <c r="C6387" t="s">
        <v>5540</v>
      </c>
      <c r="D6387" t="s">
        <v>3165</v>
      </c>
      <c r="E6387" t="s">
        <v>4033</v>
      </c>
      <c r="F6387">
        <v>0</v>
      </c>
      <c r="G6387">
        <v>0</v>
      </c>
    </row>
    <row r="6388" spans="1:7" hidden="1" x14ac:dyDescent="0.25">
      <c r="A6388" t="s">
        <v>6797</v>
      </c>
      <c r="B6388" t="s">
        <v>4040</v>
      </c>
      <c r="C6388" t="s">
        <v>4561</v>
      </c>
      <c r="D6388" t="s">
        <v>3166</v>
      </c>
      <c r="E6388" t="s">
        <v>4033</v>
      </c>
      <c r="F6388">
        <v>0</v>
      </c>
      <c r="G6388">
        <v>0</v>
      </c>
    </row>
    <row r="6389" spans="1:7" hidden="1" x14ac:dyDescent="0.25">
      <c r="A6389" t="s">
        <v>6797</v>
      </c>
      <c r="B6389" t="s">
        <v>4040</v>
      </c>
      <c r="C6389" t="s">
        <v>4562</v>
      </c>
      <c r="D6389" t="s">
        <v>3167</v>
      </c>
      <c r="E6389" t="s">
        <v>4033</v>
      </c>
      <c r="F6389">
        <v>0</v>
      </c>
      <c r="G6389">
        <v>0</v>
      </c>
    </row>
    <row r="6390" spans="1:7" hidden="1" x14ac:dyDescent="0.25">
      <c r="A6390" t="s">
        <v>6797</v>
      </c>
      <c r="B6390" t="s">
        <v>4040</v>
      </c>
      <c r="C6390" t="s">
        <v>5541</v>
      </c>
      <c r="D6390" t="s">
        <v>3168</v>
      </c>
      <c r="E6390" t="s">
        <v>4033</v>
      </c>
      <c r="F6390">
        <v>0</v>
      </c>
      <c r="G6390">
        <v>0</v>
      </c>
    </row>
    <row r="6391" spans="1:7" hidden="1" x14ac:dyDescent="0.25">
      <c r="A6391" t="s">
        <v>6797</v>
      </c>
      <c r="B6391" t="s">
        <v>4040</v>
      </c>
      <c r="C6391" t="s">
        <v>5542</v>
      </c>
      <c r="D6391" t="s">
        <v>3169</v>
      </c>
      <c r="E6391" t="s">
        <v>4033</v>
      </c>
      <c r="F6391">
        <v>0</v>
      </c>
      <c r="G6391">
        <v>0</v>
      </c>
    </row>
    <row r="6392" spans="1:7" hidden="1" x14ac:dyDescent="0.25">
      <c r="A6392" t="s">
        <v>6797</v>
      </c>
      <c r="B6392" t="s">
        <v>4040</v>
      </c>
      <c r="C6392" t="s">
        <v>4563</v>
      </c>
      <c r="D6392" t="s">
        <v>3170</v>
      </c>
      <c r="E6392" t="s">
        <v>4033</v>
      </c>
      <c r="F6392">
        <v>0</v>
      </c>
      <c r="G6392">
        <v>0</v>
      </c>
    </row>
    <row r="6393" spans="1:7" hidden="1" x14ac:dyDescent="0.25">
      <c r="A6393" t="s">
        <v>6797</v>
      </c>
      <c r="B6393" t="s">
        <v>4040</v>
      </c>
      <c r="C6393" t="s">
        <v>5543</v>
      </c>
      <c r="D6393" t="s">
        <v>3171</v>
      </c>
      <c r="E6393" t="s">
        <v>4033</v>
      </c>
      <c r="F6393">
        <v>0</v>
      </c>
      <c r="G6393">
        <v>0</v>
      </c>
    </row>
    <row r="6394" spans="1:7" hidden="1" x14ac:dyDescent="0.25">
      <c r="A6394" t="s">
        <v>6797</v>
      </c>
      <c r="B6394" t="s">
        <v>4040</v>
      </c>
      <c r="C6394" t="s">
        <v>5546</v>
      </c>
      <c r="D6394" t="s">
        <v>3174</v>
      </c>
      <c r="E6394" t="s">
        <v>4033</v>
      </c>
      <c r="F6394">
        <v>0</v>
      </c>
      <c r="G6394">
        <v>0</v>
      </c>
    </row>
    <row r="6395" spans="1:7" hidden="1" x14ac:dyDescent="0.25">
      <c r="A6395" t="s">
        <v>6797</v>
      </c>
      <c r="B6395" t="s">
        <v>4040</v>
      </c>
      <c r="C6395" t="s">
        <v>5547</v>
      </c>
      <c r="D6395" t="s">
        <v>3175</v>
      </c>
      <c r="E6395" t="s">
        <v>4033</v>
      </c>
      <c r="F6395">
        <v>0</v>
      </c>
      <c r="G6395">
        <v>0</v>
      </c>
    </row>
    <row r="6396" spans="1:7" hidden="1" x14ac:dyDescent="0.25">
      <c r="A6396" t="s">
        <v>6797</v>
      </c>
      <c r="B6396" t="s">
        <v>4040</v>
      </c>
      <c r="C6396" t="s">
        <v>4564</v>
      </c>
      <c r="D6396" t="s">
        <v>3176</v>
      </c>
      <c r="E6396" t="s">
        <v>4033</v>
      </c>
      <c r="F6396">
        <v>0</v>
      </c>
      <c r="G6396">
        <v>0</v>
      </c>
    </row>
    <row r="6397" spans="1:7" hidden="1" x14ac:dyDescent="0.25">
      <c r="A6397" t="s">
        <v>6797</v>
      </c>
      <c r="B6397" t="s">
        <v>4040</v>
      </c>
      <c r="C6397" t="s">
        <v>5548</v>
      </c>
      <c r="D6397" t="s">
        <v>3177</v>
      </c>
      <c r="E6397" t="s">
        <v>4033</v>
      </c>
      <c r="F6397">
        <v>0</v>
      </c>
      <c r="G6397">
        <v>0</v>
      </c>
    </row>
    <row r="6398" spans="1:7" hidden="1" x14ac:dyDescent="0.25">
      <c r="A6398" t="s">
        <v>6797</v>
      </c>
      <c r="B6398" t="s">
        <v>4040</v>
      </c>
      <c r="C6398" t="s">
        <v>4565</v>
      </c>
      <c r="D6398" t="s">
        <v>3178</v>
      </c>
      <c r="E6398" t="s">
        <v>4033</v>
      </c>
      <c r="F6398">
        <v>0</v>
      </c>
      <c r="G6398">
        <v>0</v>
      </c>
    </row>
    <row r="6399" spans="1:7" hidden="1" x14ac:dyDescent="0.25">
      <c r="A6399" t="s">
        <v>6797</v>
      </c>
      <c r="B6399" t="s">
        <v>4040</v>
      </c>
      <c r="C6399" t="s">
        <v>4566</v>
      </c>
      <c r="D6399" t="s">
        <v>3179</v>
      </c>
      <c r="E6399" t="s">
        <v>4033</v>
      </c>
      <c r="F6399">
        <v>0</v>
      </c>
      <c r="G6399">
        <v>0</v>
      </c>
    </row>
    <row r="6400" spans="1:7" hidden="1" x14ac:dyDescent="0.25">
      <c r="A6400" t="s">
        <v>6797</v>
      </c>
      <c r="B6400" t="s">
        <v>4040</v>
      </c>
      <c r="C6400" t="s">
        <v>4567</v>
      </c>
      <c r="D6400" t="s">
        <v>3180</v>
      </c>
      <c r="E6400" t="s">
        <v>4033</v>
      </c>
      <c r="F6400">
        <v>0</v>
      </c>
      <c r="G6400">
        <v>0</v>
      </c>
    </row>
    <row r="6401" spans="1:7" hidden="1" x14ac:dyDescent="0.25">
      <c r="A6401" t="s">
        <v>6797</v>
      </c>
      <c r="B6401" t="s">
        <v>4040</v>
      </c>
      <c r="C6401" t="s">
        <v>4568</v>
      </c>
      <c r="D6401" t="s">
        <v>3181</v>
      </c>
      <c r="E6401" t="s">
        <v>4033</v>
      </c>
      <c r="F6401">
        <v>0</v>
      </c>
      <c r="G6401">
        <v>0</v>
      </c>
    </row>
    <row r="6402" spans="1:7" hidden="1" x14ac:dyDescent="0.25">
      <c r="A6402" t="s">
        <v>6797</v>
      </c>
      <c r="B6402" t="s">
        <v>4040</v>
      </c>
      <c r="C6402" t="s">
        <v>4569</v>
      </c>
      <c r="D6402" t="s">
        <v>3182</v>
      </c>
      <c r="E6402" t="s">
        <v>4033</v>
      </c>
      <c r="F6402">
        <v>0</v>
      </c>
      <c r="G6402">
        <v>0</v>
      </c>
    </row>
    <row r="6403" spans="1:7" hidden="1" x14ac:dyDescent="0.25">
      <c r="A6403" t="s">
        <v>6797</v>
      </c>
      <c r="B6403" t="s">
        <v>4040</v>
      </c>
      <c r="C6403" t="s">
        <v>4573</v>
      </c>
      <c r="D6403" t="s">
        <v>3184</v>
      </c>
      <c r="E6403" t="s">
        <v>4033</v>
      </c>
      <c r="F6403">
        <v>0</v>
      </c>
      <c r="G6403">
        <v>0</v>
      </c>
    </row>
    <row r="6404" spans="1:7" hidden="1" x14ac:dyDescent="0.25">
      <c r="A6404" t="s">
        <v>6797</v>
      </c>
      <c r="B6404" t="s">
        <v>4040</v>
      </c>
      <c r="C6404" t="s">
        <v>4575</v>
      </c>
      <c r="D6404" t="s">
        <v>3186</v>
      </c>
      <c r="E6404" t="s">
        <v>4033</v>
      </c>
      <c r="F6404">
        <v>0</v>
      </c>
      <c r="G6404">
        <v>0</v>
      </c>
    </row>
    <row r="6405" spans="1:7" hidden="1" x14ac:dyDescent="0.25">
      <c r="A6405" t="s">
        <v>6797</v>
      </c>
      <c r="B6405" t="s">
        <v>4055</v>
      </c>
      <c r="C6405" t="s">
        <v>4233</v>
      </c>
      <c r="D6405" t="s">
        <v>3189</v>
      </c>
      <c r="E6405" t="s">
        <v>4033</v>
      </c>
      <c r="F6405">
        <v>1</v>
      </c>
      <c r="G6405">
        <v>14.61</v>
      </c>
    </row>
    <row r="6406" spans="1:7" hidden="1" x14ac:dyDescent="0.25">
      <c r="A6406" t="s">
        <v>6797</v>
      </c>
      <c r="B6406" t="s">
        <v>4040</v>
      </c>
      <c r="C6406" t="s">
        <v>5553</v>
      </c>
      <c r="D6406" t="s">
        <v>3194</v>
      </c>
      <c r="E6406" t="s">
        <v>4033</v>
      </c>
      <c r="F6406">
        <v>20</v>
      </c>
      <c r="G6406">
        <v>15.2</v>
      </c>
    </row>
    <row r="6407" spans="1:7" hidden="1" x14ac:dyDescent="0.25">
      <c r="A6407" t="s">
        <v>6797</v>
      </c>
      <c r="B6407" t="s">
        <v>4055</v>
      </c>
      <c r="C6407" t="s">
        <v>5588</v>
      </c>
      <c r="D6407" t="s">
        <v>3276</v>
      </c>
      <c r="E6407" t="s">
        <v>4033</v>
      </c>
      <c r="F6407">
        <v>0</v>
      </c>
      <c r="G6407">
        <v>0</v>
      </c>
    </row>
    <row r="6408" spans="1:7" hidden="1" x14ac:dyDescent="0.25">
      <c r="A6408" t="s">
        <v>6797</v>
      </c>
      <c r="B6408" t="s">
        <v>4055</v>
      </c>
      <c r="C6408" t="s">
        <v>5597</v>
      </c>
      <c r="D6408" t="s">
        <v>3290</v>
      </c>
      <c r="E6408" t="s">
        <v>4033</v>
      </c>
      <c r="F6408">
        <v>0</v>
      </c>
      <c r="G6408">
        <v>0</v>
      </c>
    </row>
    <row r="6409" spans="1:7" hidden="1" x14ac:dyDescent="0.25">
      <c r="A6409" t="s">
        <v>6797</v>
      </c>
      <c r="B6409" t="s">
        <v>4040</v>
      </c>
      <c r="C6409" t="s">
        <v>5611</v>
      </c>
      <c r="D6409" t="s">
        <v>3320</v>
      </c>
      <c r="E6409" t="s">
        <v>4033</v>
      </c>
      <c r="F6409">
        <v>0</v>
      </c>
      <c r="G6409">
        <v>0</v>
      </c>
    </row>
    <row r="6410" spans="1:7" hidden="1" x14ac:dyDescent="0.25">
      <c r="A6410" t="s">
        <v>6797</v>
      </c>
      <c r="B6410" t="s">
        <v>4040</v>
      </c>
      <c r="C6410" t="s">
        <v>5612</v>
      </c>
      <c r="D6410" t="s">
        <v>3321</v>
      </c>
      <c r="E6410" t="s">
        <v>4033</v>
      </c>
      <c r="F6410">
        <v>0</v>
      </c>
      <c r="G6410">
        <v>0</v>
      </c>
    </row>
    <row r="6411" spans="1:7" hidden="1" x14ac:dyDescent="0.25">
      <c r="A6411" t="s">
        <v>6797</v>
      </c>
      <c r="B6411" t="s">
        <v>4040</v>
      </c>
      <c r="C6411" t="s">
        <v>5613</v>
      </c>
      <c r="D6411" t="s">
        <v>3322</v>
      </c>
      <c r="E6411" t="s">
        <v>4033</v>
      </c>
      <c r="F6411">
        <v>0</v>
      </c>
      <c r="G6411">
        <v>0</v>
      </c>
    </row>
    <row r="6412" spans="1:7" hidden="1" x14ac:dyDescent="0.25">
      <c r="A6412" t="s">
        <v>6797</v>
      </c>
      <c r="B6412" t="s">
        <v>4083</v>
      </c>
      <c r="C6412" t="s">
        <v>4605</v>
      </c>
      <c r="D6412" t="s">
        <v>3326</v>
      </c>
      <c r="E6412" t="s">
        <v>4033</v>
      </c>
      <c r="F6412">
        <v>4</v>
      </c>
      <c r="G6412">
        <v>17</v>
      </c>
    </row>
    <row r="6413" spans="1:7" hidden="1" x14ac:dyDescent="0.25">
      <c r="A6413" t="s">
        <v>6797</v>
      </c>
      <c r="B6413" t="s">
        <v>4083</v>
      </c>
      <c r="C6413" t="s">
        <v>6800</v>
      </c>
      <c r="D6413" t="s">
        <v>3327</v>
      </c>
      <c r="E6413" t="s">
        <v>4033</v>
      </c>
      <c r="F6413">
        <v>1</v>
      </c>
      <c r="G6413">
        <v>24.4</v>
      </c>
    </row>
    <row r="6414" spans="1:7" hidden="1" x14ac:dyDescent="0.25">
      <c r="A6414" t="s">
        <v>6797</v>
      </c>
      <c r="B6414" t="s">
        <v>4042</v>
      </c>
      <c r="C6414" t="s">
        <v>4260</v>
      </c>
      <c r="D6414" t="s">
        <v>3347</v>
      </c>
      <c r="E6414" t="s">
        <v>4033</v>
      </c>
      <c r="F6414">
        <v>4</v>
      </c>
      <c r="G6414">
        <v>449.8</v>
      </c>
    </row>
    <row r="6415" spans="1:7" hidden="1" x14ac:dyDescent="0.25">
      <c r="A6415" t="s">
        <v>6797</v>
      </c>
      <c r="B6415" t="s">
        <v>4055</v>
      </c>
      <c r="C6415" t="s">
        <v>5627</v>
      </c>
      <c r="D6415" t="s">
        <v>3348</v>
      </c>
      <c r="E6415" t="s">
        <v>4033</v>
      </c>
      <c r="F6415">
        <v>0</v>
      </c>
      <c r="G6415">
        <v>0</v>
      </c>
    </row>
    <row r="6416" spans="1:7" hidden="1" x14ac:dyDescent="0.25">
      <c r="A6416" t="s">
        <v>6797</v>
      </c>
      <c r="B6416" t="s">
        <v>4055</v>
      </c>
      <c r="C6416" t="s">
        <v>4262</v>
      </c>
      <c r="D6416" t="s">
        <v>3350</v>
      </c>
      <c r="E6416" t="s">
        <v>4033</v>
      </c>
      <c r="F6416">
        <v>4</v>
      </c>
      <c r="G6416">
        <v>67.34</v>
      </c>
    </row>
    <row r="6417" spans="1:7" hidden="1" x14ac:dyDescent="0.25">
      <c r="A6417" t="s">
        <v>6797</v>
      </c>
      <c r="B6417" t="s">
        <v>4055</v>
      </c>
      <c r="C6417" t="s">
        <v>4263</v>
      </c>
      <c r="D6417" t="s">
        <v>3351</v>
      </c>
      <c r="E6417" t="s">
        <v>4033</v>
      </c>
      <c r="F6417">
        <v>13</v>
      </c>
      <c r="G6417">
        <v>238.22</v>
      </c>
    </row>
    <row r="6418" spans="1:7" hidden="1" x14ac:dyDescent="0.25">
      <c r="A6418" t="s">
        <v>6797</v>
      </c>
      <c r="B6418" t="s">
        <v>4055</v>
      </c>
      <c r="C6418" t="s">
        <v>4264</v>
      </c>
      <c r="D6418" t="s">
        <v>3352</v>
      </c>
      <c r="E6418" t="s">
        <v>4033</v>
      </c>
      <c r="F6418">
        <v>53</v>
      </c>
      <c r="G6418">
        <v>1002.55</v>
      </c>
    </row>
    <row r="6419" spans="1:7" hidden="1" x14ac:dyDescent="0.25">
      <c r="A6419" t="s">
        <v>6797</v>
      </c>
      <c r="B6419" t="s">
        <v>4055</v>
      </c>
      <c r="C6419" t="s">
        <v>4266</v>
      </c>
      <c r="D6419" t="s">
        <v>3354</v>
      </c>
      <c r="E6419" t="s">
        <v>4033</v>
      </c>
      <c r="F6419">
        <v>13</v>
      </c>
      <c r="G6419">
        <v>216.34</v>
      </c>
    </row>
    <row r="6420" spans="1:7" hidden="1" x14ac:dyDescent="0.25">
      <c r="A6420" t="s">
        <v>6797</v>
      </c>
      <c r="B6420" t="s">
        <v>4069</v>
      </c>
      <c r="C6420" t="s">
        <v>6679</v>
      </c>
      <c r="D6420" t="s">
        <v>6680</v>
      </c>
      <c r="E6420" t="s">
        <v>4030</v>
      </c>
      <c r="F6420">
        <v>0</v>
      </c>
      <c r="G6420">
        <v>0</v>
      </c>
    </row>
    <row r="6421" spans="1:7" hidden="1" x14ac:dyDescent="0.25">
      <c r="A6421" t="s">
        <v>6797</v>
      </c>
      <c r="B6421" t="s">
        <v>4069</v>
      </c>
      <c r="C6421" t="s">
        <v>6801</v>
      </c>
      <c r="D6421" t="s">
        <v>6802</v>
      </c>
      <c r="E6421" t="s">
        <v>4030</v>
      </c>
      <c r="F6421">
        <v>0</v>
      </c>
      <c r="G6421">
        <v>0</v>
      </c>
    </row>
    <row r="6422" spans="1:7" hidden="1" x14ac:dyDescent="0.25">
      <c r="A6422" t="s">
        <v>6797</v>
      </c>
      <c r="B6422" t="s">
        <v>4069</v>
      </c>
      <c r="C6422" t="s">
        <v>5628</v>
      </c>
      <c r="D6422" t="s">
        <v>3355</v>
      </c>
      <c r="E6422" t="s">
        <v>4030</v>
      </c>
      <c r="F6422">
        <v>0</v>
      </c>
      <c r="G6422">
        <v>0</v>
      </c>
    </row>
    <row r="6423" spans="1:7" hidden="1" x14ac:dyDescent="0.25">
      <c r="A6423" t="s">
        <v>6797</v>
      </c>
      <c r="B6423" t="s">
        <v>4069</v>
      </c>
      <c r="C6423" t="s">
        <v>4267</v>
      </c>
      <c r="D6423" t="s">
        <v>3356</v>
      </c>
      <c r="E6423" t="s">
        <v>4030</v>
      </c>
      <c r="F6423">
        <v>0</v>
      </c>
      <c r="G6423">
        <v>0</v>
      </c>
    </row>
    <row r="6424" spans="1:7" hidden="1" x14ac:dyDescent="0.25">
      <c r="A6424" t="s">
        <v>6797</v>
      </c>
      <c r="B6424" t="s">
        <v>4055</v>
      </c>
      <c r="C6424" t="s">
        <v>4268</v>
      </c>
      <c r="D6424" t="s">
        <v>3357</v>
      </c>
      <c r="E6424" t="s">
        <v>4033</v>
      </c>
      <c r="F6424">
        <v>0</v>
      </c>
      <c r="G6424">
        <v>0</v>
      </c>
    </row>
    <row r="6425" spans="1:7" hidden="1" x14ac:dyDescent="0.25">
      <c r="A6425" t="s">
        <v>6797</v>
      </c>
      <c r="B6425" t="s">
        <v>4069</v>
      </c>
      <c r="C6425" t="s">
        <v>4845</v>
      </c>
      <c r="D6425" t="s">
        <v>3358</v>
      </c>
      <c r="E6425" t="s">
        <v>4030</v>
      </c>
      <c r="F6425">
        <v>0</v>
      </c>
      <c r="G6425">
        <v>0</v>
      </c>
    </row>
    <row r="6426" spans="1:7" hidden="1" x14ac:dyDescent="0.25">
      <c r="A6426" t="s">
        <v>6797</v>
      </c>
      <c r="B6426" t="s">
        <v>4055</v>
      </c>
      <c r="C6426" t="s">
        <v>4846</v>
      </c>
      <c r="D6426" t="s">
        <v>3361</v>
      </c>
      <c r="E6426" t="s">
        <v>4030</v>
      </c>
      <c r="F6426">
        <v>0</v>
      </c>
      <c r="G6426">
        <v>0</v>
      </c>
    </row>
    <row r="6427" spans="1:7" hidden="1" x14ac:dyDescent="0.25">
      <c r="A6427" t="s">
        <v>6797</v>
      </c>
      <c r="B6427" t="s">
        <v>4055</v>
      </c>
      <c r="C6427" t="s">
        <v>4847</v>
      </c>
      <c r="D6427" t="s">
        <v>3362</v>
      </c>
      <c r="E6427" t="s">
        <v>4030</v>
      </c>
      <c r="F6427">
        <v>0</v>
      </c>
      <c r="G6427">
        <v>0</v>
      </c>
    </row>
    <row r="6428" spans="1:7" hidden="1" x14ac:dyDescent="0.25">
      <c r="A6428" t="s">
        <v>6797</v>
      </c>
      <c r="B6428" t="s">
        <v>4055</v>
      </c>
      <c r="C6428" t="s">
        <v>5630</v>
      </c>
      <c r="D6428" t="s">
        <v>3363</v>
      </c>
      <c r="E6428" t="s">
        <v>4030</v>
      </c>
      <c r="F6428">
        <v>0</v>
      </c>
      <c r="G6428">
        <v>0</v>
      </c>
    </row>
    <row r="6429" spans="1:7" hidden="1" x14ac:dyDescent="0.25">
      <c r="A6429" t="s">
        <v>6797</v>
      </c>
      <c r="B6429" t="s">
        <v>4055</v>
      </c>
      <c r="C6429" t="s">
        <v>5631</v>
      </c>
      <c r="D6429" t="s">
        <v>3364</v>
      </c>
      <c r="E6429" t="s">
        <v>4030</v>
      </c>
      <c r="F6429">
        <v>0</v>
      </c>
      <c r="G6429">
        <v>0</v>
      </c>
    </row>
    <row r="6430" spans="1:7" hidden="1" x14ac:dyDescent="0.25">
      <c r="A6430" t="s">
        <v>6797</v>
      </c>
      <c r="B6430" t="s">
        <v>4055</v>
      </c>
      <c r="C6430" t="s">
        <v>5632</v>
      </c>
      <c r="D6430" t="s">
        <v>3365</v>
      </c>
      <c r="E6430" t="s">
        <v>4030</v>
      </c>
      <c r="F6430">
        <v>0</v>
      </c>
      <c r="G6430">
        <v>0</v>
      </c>
    </row>
    <row r="6431" spans="1:7" hidden="1" x14ac:dyDescent="0.25">
      <c r="A6431" t="s">
        <v>6797</v>
      </c>
      <c r="B6431" t="s">
        <v>4055</v>
      </c>
      <c r="C6431" t="s">
        <v>4848</v>
      </c>
      <c r="D6431" t="s">
        <v>3366</v>
      </c>
      <c r="E6431" t="s">
        <v>4030</v>
      </c>
      <c r="F6431">
        <v>0</v>
      </c>
      <c r="G6431">
        <v>0</v>
      </c>
    </row>
    <row r="6432" spans="1:7" hidden="1" x14ac:dyDescent="0.25">
      <c r="A6432" t="s">
        <v>6797</v>
      </c>
      <c r="B6432" t="s">
        <v>4055</v>
      </c>
      <c r="C6432" t="s">
        <v>4269</v>
      </c>
      <c r="D6432" t="s">
        <v>3367</v>
      </c>
      <c r="E6432" t="s">
        <v>4030</v>
      </c>
      <c r="F6432">
        <v>0</v>
      </c>
      <c r="G6432">
        <v>0</v>
      </c>
    </row>
    <row r="6433" spans="1:7" hidden="1" x14ac:dyDescent="0.25">
      <c r="A6433" t="s">
        <v>6797</v>
      </c>
      <c r="B6433" t="s">
        <v>4055</v>
      </c>
      <c r="C6433" t="s">
        <v>4271</v>
      </c>
      <c r="D6433" t="s">
        <v>3369</v>
      </c>
      <c r="E6433" t="s">
        <v>4030</v>
      </c>
      <c r="F6433">
        <v>0</v>
      </c>
      <c r="G6433">
        <v>0</v>
      </c>
    </row>
    <row r="6434" spans="1:7" hidden="1" x14ac:dyDescent="0.25">
      <c r="A6434" t="s">
        <v>6797</v>
      </c>
      <c r="B6434" t="s">
        <v>4055</v>
      </c>
      <c r="C6434" t="s">
        <v>4272</v>
      </c>
      <c r="D6434" t="s">
        <v>3370</v>
      </c>
      <c r="E6434" t="s">
        <v>4030</v>
      </c>
      <c r="F6434">
        <v>0</v>
      </c>
      <c r="G6434">
        <v>0</v>
      </c>
    </row>
    <row r="6435" spans="1:7" hidden="1" x14ac:dyDescent="0.25">
      <c r="A6435" t="s">
        <v>6797</v>
      </c>
      <c r="B6435" t="s">
        <v>4055</v>
      </c>
      <c r="C6435" t="s">
        <v>4273</v>
      </c>
      <c r="D6435" t="s">
        <v>3372</v>
      </c>
      <c r="E6435" t="s">
        <v>4030</v>
      </c>
      <c r="F6435">
        <v>0</v>
      </c>
      <c r="G6435">
        <v>0</v>
      </c>
    </row>
    <row r="6436" spans="1:7" hidden="1" x14ac:dyDescent="0.25">
      <c r="A6436" t="s">
        <v>6797</v>
      </c>
      <c r="B6436" t="s">
        <v>4055</v>
      </c>
      <c r="C6436" t="s">
        <v>4274</v>
      </c>
      <c r="D6436" t="s">
        <v>3373</v>
      </c>
      <c r="E6436" t="s">
        <v>4030</v>
      </c>
      <c r="F6436">
        <v>0</v>
      </c>
      <c r="G6436">
        <v>0</v>
      </c>
    </row>
    <row r="6437" spans="1:7" hidden="1" x14ac:dyDescent="0.25">
      <c r="A6437" t="s">
        <v>6797</v>
      </c>
      <c r="B6437" t="s">
        <v>4055</v>
      </c>
      <c r="C6437" t="s">
        <v>4275</v>
      </c>
      <c r="D6437" t="s">
        <v>3374</v>
      </c>
      <c r="E6437" t="s">
        <v>4030</v>
      </c>
      <c r="F6437">
        <v>0</v>
      </c>
      <c r="G6437">
        <v>0</v>
      </c>
    </row>
    <row r="6438" spans="1:7" hidden="1" x14ac:dyDescent="0.25">
      <c r="A6438" t="s">
        <v>6797</v>
      </c>
      <c r="B6438" t="s">
        <v>4055</v>
      </c>
      <c r="C6438" t="s">
        <v>4276</v>
      </c>
      <c r="D6438" t="s">
        <v>3375</v>
      </c>
      <c r="E6438" t="s">
        <v>4030</v>
      </c>
      <c r="F6438">
        <v>0</v>
      </c>
      <c r="G6438">
        <v>0</v>
      </c>
    </row>
    <row r="6439" spans="1:7" hidden="1" x14ac:dyDescent="0.25">
      <c r="A6439" t="s">
        <v>6797</v>
      </c>
      <c r="B6439" t="s">
        <v>4055</v>
      </c>
      <c r="C6439" t="s">
        <v>4277</v>
      </c>
      <c r="D6439" t="s">
        <v>3376</v>
      </c>
      <c r="E6439" t="s">
        <v>4030</v>
      </c>
      <c r="F6439">
        <v>0</v>
      </c>
      <c r="G6439">
        <v>0</v>
      </c>
    </row>
    <row r="6440" spans="1:7" hidden="1" x14ac:dyDescent="0.25">
      <c r="A6440" t="s">
        <v>6797</v>
      </c>
      <c r="B6440" t="s">
        <v>4055</v>
      </c>
      <c r="C6440" t="s">
        <v>5958</v>
      </c>
      <c r="D6440" t="s">
        <v>3378</v>
      </c>
      <c r="E6440" t="s">
        <v>4033</v>
      </c>
      <c r="F6440">
        <v>4</v>
      </c>
      <c r="G6440">
        <v>56</v>
      </c>
    </row>
    <row r="6441" spans="1:7" hidden="1" x14ac:dyDescent="0.25">
      <c r="A6441" t="s">
        <v>6797</v>
      </c>
      <c r="B6441" t="s">
        <v>4055</v>
      </c>
      <c r="C6441" t="s">
        <v>5959</v>
      </c>
      <c r="D6441" t="s">
        <v>3379</v>
      </c>
      <c r="E6441" t="s">
        <v>4033</v>
      </c>
      <c r="F6441">
        <v>3</v>
      </c>
      <c r="G6441">
        <v>46.8</v>
      </c>
    </row>
    <row r="6442" spans="1:7" hidden="1" x14ac:dyDescent="0.25">
      <c r="A6442" t="s">
        <v>6797</v>
      </c>
      <c r="B6442" t="s">
        <v>4055</v>
      </c>
      <c r="C6442" t="s">
        <v>5634</v>
      </c>
      <c r="D6442" t="s">
        <v>3380</v>
      </c>
      <c r="E6442" t="s">
        <v>4033</v>
      </c>
      <c r="F6442">
        <v>2</v>
      </c>
      <c r="G6442">
        <v>28</v>
      </c>
    </row>
    <row r="6443" spans="1:7" hidden="1" x14ac:dyDescent="0.25">
      <c r="A6443" t="s">
        <v>6797</v>
      </c>
      <c r="B6443" t="s">
        <v>4055</v>
      </c>
      <c r="C6443" t="s">
        <v>5960</v>
      </c>
      <c r="D6443" t="s">
        <v>3381</v>
      </c>
      <c r="E6443" t="s">
        <v>4033</v>
      </c>
      <c r="F6443">
        <v>8</v>
      </c>
      <c r="G6443">
        <v>135.38999999999999</v>
      </c>
    </row>
    <row r="6444" spans="1:7" hidden="1" x14ac:dyDescent="0.25">
      <c r="A6444" t="s">
        <v>6797</v>
      </c>
      <c r="B6444" t="s">
        <v>4055</v>
      </c>
      <c r="C6444" t="s">
        <v>4610</v>
      </c>
      <c r="D6444" t="s">
        <v>3382</v>
      </c>
      <c r="E6444" t="s">
        <v>4030</v>
      </c>
      <c r="F6444">
        <v>12</v>
      </c>
      <c r="G6444">
        <v>3.21</v>
      </c>
    </row>
    <row r="6445" spans="1:7" hidden="1" x14ac:dyDescent="0.25">
      <c r="A6445" t="s">
        <v>6797</v>
      </c>
      <c r="B6445" t="s">
        <v>4055</v>
      </c>
      <c r="C6445" t="s">
        <v>4611</v>
      </c>
      <c r="D6445" t="s">
        <v>3383</v>
      </c>
      <c r="E6445" t="s">
        <v>4030</v>
      </c>
      <c r="F6445">
        <v>15</v>
      </c>
      <c r="G6445">
        <v>3.93</v>
      </c>
    </row>
    <row r="6446" spans="1:7" hidden="1" x14ac:dyDescent="0.25">
      <c r="A6446" t="s">
        <v>6797</v>
      </c>
      <c r="B6446" t="s">
        <v>4055</v>
      </c>
      <c r="C6446" t="s">
        <v>4612</v>
      </c>
      <c r="D6446" t="s">
        <v>3384</v>
      </c>
      <c r="E6446" t="s">
        <v>4030</v>
      </c>
      <c r="F6446">
        <v>15</v>
      </c>
      <c r="G6446">
        <v>4</v>
      </c>
    </row>
    <row r="6447" spans="1:7" hidden="1" x14ac:dyDescent="0.25">
      <c r="A6447" t="s">
        <v>6797</v>
      </c>
      <c r="B6447" t="s">
        <v>4055</v>
      </c>
      <c r="C6447" t="s">
        <v>4613</v>
      </c>
      <c r="D6447" t="s">
        <v>3385</v>
      </c>
      <c r="E6447" t="s">
        <v>4030</v>
      </c>
      <c r="F6447">
        <v>15</v>
      </c>
      <c r="G6447">
        <v>4</v>
      </c>
    </row>
    <row r="6448" spans="1:7" hidden="1" x14ac:dyDescent="0.25">
      <c r="A6448" t="s">
        <v>6797</v>
      </c>
      <c r="B6448" t="s">
        <v>4055</v>
      </c>
      <c r="C6448" t="s">
        <v>4614</v>
      </c>
      <c r="D6448" t="s">
        <v>3386</v>
      </c>
      <c r="E6448" t="s">
        <v>4030</v>
      </c>
      <c r="F6448">
        <v>15</v>
      </c>
      <c r="G6448">
        <v>6.67</v>
      </c>
    </row>
    <row r="6449" spans="1:7" hidden="1" x14ac:dyDescent="0.25">
      <c r="A6449" t="s">
        <v>6797</v>
      </c>
      <c r="B6449" t="s">
        <v>4055</v>
      </c>
      <c r="C6449" t="s">
        <v>4615</v>
      </c>
      <c r="D6449" t="s">
        <v>3387</v>
      </c>
      <c r="E6449" t="s">
        <v>4030</v>
      </c>
      <c r="F6449">
        <v>13</v>
      </c>
      <c r="G6449">
        <v>3.46</v>
      </c>
    </row>
    <row r="6450" spans="1:7" hidden="1" x14ac:dyDescent="0.25">
      <c r="A6450" t="s">
        <v>6797</v>
      </c>
      <c r="B6450" t="s">
        <v>4055</v>
      </c>
      <c r="C6450" t="s">
        <v>4616</v>
      </c>
      <c r="D6450" t="s">
        <v>3388</v>
      </c>
      <c r="E6450" t="s">
        <v>4030</v>
      </c>
      <c r="F6450">
        <v>15</v>
      </c>
      <c r="G6450">
        <v>3.92</v>
      </c>
    </row>
    <row r="6451" spans="1:7" hidden="1" x14ac:dyDescent="0.25">
      <c r="A6451" t="s">
        <v>6797</v>
      </c>
      <c r="B6451" t="s">
        <v>4055</v>
      </c>
      <c r="C6451" t="s">
        <v>4617</v>
      </c>
      <c r="D6451" t="s">
        <v>3389</v>
      </c>
      <c r="E6451" t="s">
        <v>4030</v>
      </c>
      <c r="F6451">
        <v>18</v>
      </c>
      <c r="G6451">
        <v>4.72</v>
      </c>
    </row>
    <row r="6452" spans="1:7" hidden="1" x14ac:dyDescent="0.25">
      <c r="A6452" t="s">
        <v>6797</v>
      </c>
      <c r="B6452" t="s">
        <v>4055</v>
      </c>
      <c r="C6452" t="s">
        <v>4618</v>
      </c>
      <c r="D6452" t="s">
        <v>3393</v>
      </c>
      <c r="E6452" t="s">
        <v>4030</v>
      </c>
      <c r="F6452">
        <v>0</v>
      </c>
      <c r="G6452">
        <v>0</v>
      </c>
    </row>
    <row r="6453" spans="1:7" hidden="1" x14ac:dyDescent="0.25">
      <c r="A6453" t="s">
        <v>6797</v>
      </c>
      <c r="B6453" t="s">
        <v>4055</v>
      </c>
      <c r="C6453" t="s">
        <v>4621</v>
      </c>
      <c r="D6453" t="s">
        <v>3396</v>
      </c>
      <c r="E6453" t="s">
        <v>4030</v>
      </c>
      <c r="F6453">
        <v>4</v>
      </c>
      <c r="G6453">
        <v>1.76</v>
      </c>
    </row>
    <row r="6454" spans="1:7" hidden="1" x14ac:dyDescent="0.25">
      <c r="A6454" t="s">
        <v>6797</v>
      </c>
      <c r="B6454" t="s">
        <v>4055</v>
      </c>
      <c r="C6454" t="s">
        <v>4623</v>
      </c>
      <c r="D6454" t="s">
        <v>3398</v>
      </c>
      <c r="E6454" t="s">
        <v>4030</v>
      </c>
      <c r="F6454">
        <v>2</v>
      </c>
      <c r="G6454">
        <v>0.88</v>
      </c>
    </row>
    <row r="6455" spans="1:7" hidden="1" x14ac:dyDescent="0.25">
      <c r="A6455" t="s">
        <v>6797</v>
      </c>
      <c r="B6455" t="s">
        <v>4055</v>
      </c>
      <c r="C6455" t="s">
        <v>4850</v>
      </c>
      <c r="D6455" t="s">
        <v>3400</v>
      </c>
      <c r="E6455" t="s">
        <v>4030</v>
      </c>
      <c r="F6455">
        <v>69</v>
      </c>
      <c r="G6455">
        <v>28.21</v>
      </c>
    </row>
    <row r="6456" spans="1:7" hidden="1" x14ac:dyDescent="0.25">
      <c r="A6456" t="s">
        <v>6797</v>
      </c>
      <c r="B6456" t="s">
        <v>4055</v>
      </c>
      <c r="C6456" t="s">
        <v>4625</v>
      </c>
      <c r="D6456" t="s">
        <v>3401</v>
      </c>
      <c r="E6456" t="s">
        <v>4030</v>
      </c>
      <c r="F6456">
        <v>6</v>
      </c>
      <c r="G6456">
        <v>2.82</v>
      </c>
    </row>
    <row r="6457" spans="1:7" hidden="1" x14ac:dyDescent="0.25">
      <c r="A6457" t="s">
        <v>6797</v>
      </c>
      <c r="B6457" t="s">
        <v>4055</v>
      </c>
      <c r="C6457" t="s">
        <v>4626</v>
      </c>
      <c r="D6457" t="s">
        <v>3402</v>
      </c>
      <c r="E6457" t="s">
        <v>4030</v>
      </c>
      <c r="F6457">
        <v>45</v>
      </c>
      <c r="G6457">
        <v>19.8</v>
      </c>
    </row>
    <row r="6458" spans="1:7" hidden="1" x14ac:dyDescent="0.25">
      <c r="A6458" t="s">
        <v>6797</v>
      </c>
      <c r="B6458" t="s">
        <v>4055</v>
      </c>
      <c r="C6458" t="s">
        <v>4627</v>
      </c>
      <c r="D6458" t="s">
        <v>3403</v>
      </c>
      <c r="E6458" t="s">
        <v>4030</v>
      </c>
      <c r="F6458">
        <v>3</v>
      </c>
      <c r="G6458">
        <v>1.32</v>
      </c>
    </row>
    <row r="6459" spans="1:7" hidden="1" x14ac:dyDescent="0.25">
      <c r="A6459" t="s">
        <v>6797</v>
      </c>
      <c r="B6459" t="s">
        <v>4055</v>
      </c>
      <c r="C6459" t="s">
        <v>4629</v>
      </c>
      <c r="D6459" t="s">
        <v>3405</v>
      </c>
      <c r="E6459" t="s">
        <v>4030</v>
      </c>
      <c r="F6459">
        <v>22</v>
      </c>
      <c r="G6459">
        <v>9.68</v>
      </c>
    </row>
    <row r="6460" spans="1:7" hidden="1" x14ac:dyDescent="0.25">
      <c r="A6460" t="s">
        <v>6797</v>
      </c>
      <c r="B6460" t="s">
        <v>4055</v>
      </c>
      <c r="C6460" t="s">
        <v>4851</v>
      </c>
      <c r="D6460" t="s">
        <v>3406</v>
      </c>
      <c r="E6460" t="s">
        <v>4030</v>
      </c>
      <c r="F6460">
        <v>57</v>
      </c>
      <c r="G6460">
        <v>25.08</v>
      </c>
    </row>
    <row r="6461" spans="1:7" hidden="1" x14ac:dyDescent="0.25">
      <c r="A6461" t="s">
        <v>6797</v>
      </c>
      <c r="B6461" t="s">
        <v>4055</v>
      </c>
      <c r="C6461" t="s">
        <v>4630</v>
      </c>
      <c r="D6461" t="s">
        <v>3407</v>
      </c>
      <c r="E6461" t="s">
        <v>4030</v>
      </c>
      <c r="F6461">
        <v>47</v>
      </c>
      <c r="G6461">
        <v>20.68</v>
      </c>
    </row>
    <row r="6462" spans="1:7" hidden="1" x14ac:dyDescent="0.25">
      <c r="A6462" t="s">
        <v>6797</v>
      </c>
      <c r="B6462" t="s">
        <v>4055</v>
      </c>
      <c r="C6462" t="s">
        <v>4634</v>
      </c>
      <c r="D6462" t="s">
        <v>3410</v>
      </c>
      <c r="E6462" t="s">
        <v>4030</v>
      </c>
      <c r="F6462">
        <v>0</v>
      </c>
      <c r="G6462">
        <v>0</v>
      </c>
    </row>
    <row r="6463" spans="1:7" hidden="1" x14ac:dyDescent="0.25">
      <c r="A6463" t="s">
        <v>6797</v>
      </c>
      <c r="B6463" t="s">
        <v>4055</v>
      </c>
      <c r="C6463" t="s">
        <v>4635</v>
      </c>
      <c r="D6463" t="s">
        <v>3411</v>
      </c>
      <c r="E6463" t="s">
        <v>4030</v>
      </c>
      <c r="F6463">
        <v>18</v>
      </c>
      <c r="G6463">
        <v>8.42</v>
      </c>
    </row>
    <row r="6464" spans="1:7" hidden="1" x14ac:dyDescent="0.25">
      <c r="A6464" t="s">
        <v>6797</v>
      </c>
      <c r="B6464" t="s">
        <v>4055</v>
      </c>
      <c r="C6464" t="s">
        <v>4853</v>
      </c>
      <c r="D6464" t="s">
        <v>3412</v>
      </c>
      <c r="E6464" t="s">
        <v>4030</v>
      </c>
      <c r="F6464">
        <v>1</v>
      </c>
      <c r="G6464">
        <v>0.12</v>
      </c>
    </row>
    <row r="6465" spans="1:7" hidden="1" x14ac:dyDescent="0.25">
      <c r="A6465" t="s">
        <v>6797</v>
      </c>
      <c r="B6465" t="s">
        <v>4055</v>
      </c>
      <c r="C6465" t="s">
        <v>5636</v>
      </c>
      <c r="D6465" t="s">
        <v>3415</v>
      </c>
      <c r="E6465" t="s">
        <v>4030</v>
      </c>
      <c r="F6465">
        <v>1</v>
      </c>
      <c r="G6465">
        <v>0.12</v>
      </c>
    </row>
    <row r="6466" spans="1:7" hidden="1" x14ac:dyDescent="0.25">
      <c r="A6466" t="s">
        <v>6797</v>
      </c>
      <c r="B6466" t="s">
        <v>4055</v>
      </c>
      <c r="C6466" t="s">
        <v>4854</v>
      </c>
      <c r="D6466" t="s">
        <v>3416</v>
      </c>
      <c r="E6466" t="s">
        <v>4030</v>
      </c>
      <c r="F6466">
        <v>2</v>
      </c>
      <c r="G6466">
        <v>0.21</v>
      </c>
    </row>
    <row r="6467" spans="1:7" hidden="1" x14ac:dyDescent="0.25">
      <c r="A6467" t="s">
        <v>6797</v>
      </c>
      <c r="B6467" t="s">
        <v>4055</v>
      </c>
      <c r="C6467" t="s">
        <v>4855</v>
      </c>
      <c r="D6467" t="s">
        <v>3417</v>
      </c>
      <c r="E6467" t="s">
        <v>4030</v>
      </c>
      <c r="F6467">
        <v>3</v>
      </c>
      <c r="G6467">
        <v>0.36</v>
      </c>
    </row>
    <row r="6468" spans="1:7" hidden="1" x14ac:dyDescent="0.25">
      <c r="A6468" t="s">
        <v>6797</v>
      </c>
      <c r="B6468" t="s">
        <v>4055</v>
      </c>
      <c r="C6468" t="s">
        <v>4856</v>
      </c>
      <c r="D6468" t="s">
        <v>3418</v>
      </c>
      <c r="E6468" t="s">
        <v>4030</v>
      </c>
      <c r="F6468">
        <v>10</v>
      </c>
      <c r="G6468">
        <v>1.1599999999999999</v>
      </c>
    </row>
    <row r="6469" spans="1:7" hidden="1" x14ac:dyDescent="0.25">
      <c r="A6469" t="s">
        <v>6797</v>
      </c>
      <c r="B6469" t="s">
        <v>4055</v>
      </c>
      <c r="C6469" t="s">
        <v>6288</v>
      </c>
      <c r="D6469" t="s">
        <v>3421</v>
      </c>
      <c r="E6469" t="s">
        <v>4030</v>
      </c>
      <c r="F6469">
        <v>9</v>
      </c>
      <c r="G6469">
        <v>0.89</v>
      </c>
    </row>
    <row r="6470" spans="1:7" hidden="1" x14ac:dyDescent="0.25">
      <c r="A6470" t="s">
        <v>6797</v>
      </c>
      <c r="B6470" t="s">
        <v>4042</v>
      </c>
      <c r="C6470" t="s">
        <v>4279</v>
      </c>
      <c r="D6470" t="s">
        <v>3424</v>
      </c>
      <c r="E6470" t="s">
        <v>4030</v>
      </c>
      <c r="F6470">
        <v>56</v>
      </c>
      <c r="G6470">
        <v>2019.31</v>
      </c>
    </row>
    <row r="6471" spans="1:7" hidden="1" x14ac:dyDescent="0.25">
      <c r="A6471" t="s">
        <v>6797</v>
      </c>
      <c r="B6471" t="s">
        <v>4055</v>
      </c>
      <c r="C6471" t="s">
        <v>4280</v>
      </c>
      <c r="D6471" t="s">
        <v>4281</v>
      </c>
      <c r="E6471" t="s">
        <v>4030</v>
      </c>
      <c r="F6471">
        <v>9</v>
      </c>
      <c r="G6471">
        <v>20.190000000000001</v>
      </c>
    </row>
    <row r="6472" spans="1:7" hidden="1" x14ac:dyDescent="0.25">
      <c r="A6472" t="s">
        <v>6797</v>
      </c>
      <c r="B6472" t="s">
        <v>4055</v>
      </c>
      <c r="C6472" t="s">
        <v>4858</v>
      </c>
      <c r="D6472" t="s">
        <v>3428</v>
      </c>
      <c r="E6472" t="s">
        <v>4030</v>
      </c>
      <c r="F6472">
        <v>45</v>
      </c>
      <c r="G6472">
        <v>16.91</v>
      </c>
    </row>
    <row r="6473" spans="1:7" hidden="1" x14ac:dyDescent="0.25">
      <c r="A6473" t="s">
        <v>6797</v>
      </c>
      <c r="B6473" t="s">
        <v>4055</v>
      </c>
      <c r="C6473" t="s">
        <v>4284</v>
      </c>
      <c r="D6473" t="s">
        <v>3433</v>
      </c>
      <c r="E6473" t="s">
        <v>4033</v>
      </c>
      <c r="F6473">
        <v>0</v>
      </c>
      <c r="G6473">
        <v>0</v>
      </c>
    </row>
    <row r="6474" spans="1:7" hidden="1" x14ac:dyDescent="0.25">
      <c r="A6474" t="s">
        <v>6797</v>
      </c>
      <c r="B6474" t="s">
        <v>4055</v>
      </c>
      <c r="C6474" t="s">
        <v>6803</v>
      </c>
      <c r="D6474" t="s">
        <v>3438</v>
      </c>
      <c r="E6474" t="s">
        <v>4030</v>
      </c>
      <c r="F6474">
        <v>7</v>
      </c>
      <c r="G6474">
        <v>0.51</v>
      </c>
    </row>
    <row r="6475" spans="1:7" hidden="1" x14ac:dyDescent="0.25">
      <c r="A6475" t="s">
        <v>6797</v>
      </c>
      <c r="B6475" t="s">
        <v>4055</v>
      </c>
      <c r="C6475" t="s">
        <v>6758</v>
      </c>
      <c r="D6475" t="s">
        <v>3439</v>
      </c>
      <c r="E6475" t="s">
        <v>4030</v>
      </c>
      <c r="F6475">
        <v>22</v>
      </c>
      <c r="G6475">
        <v>1.59</v>
      </c>
    </row>
    <row r="6476" spans="1:7" hidden="1" x14ac:dyDescent="0.25">
      <c r="A6476" t="s">
        <v>6797</v>
      </c>
      <c r="B6476" t="s">
        <v>4055</v>
      </c>
      <c r="C6476" t="s">
        <v>6289</v>
      </c>
      <c r="D6476" t="s">
        <v>3440</v>
      </c>
      <c r="E6476" t="s">
        <v>4030</v>
      </c>
      <c r="F6476">
        <v>9</v>
      </c>
      <c r="G6476">
        <v>0.94</v>
      </c>
    </row>
    <row r="6477" spans="1:7" hidden="1" x14ac:dyDescent="0.25">
      <c r="A6477" t="s">
        <v>6797</v>
      </c>
      <c r="B6477" t="s">
        <v>4055</v>
      </c>
      <c r="C6477" t="s">
        <v>5642</v>
      </c>
      <c r="D6477" t="s">
        <v>3441</v>
      </c>
      <c r="E6477" t="s">
        <v>4030</v>
      </c>
      <c r="F6477">
        <v>11</v>
      </c>
      <c r="G6477">
        <v>0.81</v>
      </c>
    </row>
    <row r="6478" spans="1:7" hidden="1" x14ac:dyDescent="0.25">
      <c r="A6478" t="s">
        <v>6797</v>
      </c>
      <c r="B6478" t="s">
        <v>4055</v>
      </c>
      <c r="C6478" t="s">
        <v>6804</v>
      </c>
      <c r="D6478" t="s">
        <v>3442</v>
      </c>
      <c r="E6478" t="s">
        <v>4030</v>
      </c>
      <c r="F6478">
        <v>87</v>
      </c>
      <c r="G6478">
        <v>6.24</v>
      </c>
    </row>
    <row r="6479" spans="1:7" hidden="1" x14ac:dyDescent="0.25">
      <c r="A6479" t="s">
        <v>6797</v>
      </c>
      <c r="B6479" t="s">
        <v>4055</v>
      </c>
      <c r="C6479" t="s">
        <v>6805</v>
      </c>
      <c r="D6479" t="s">
        <v>3443</v>
      </c>
      <c r="E6479" t="s">
        <v>4030</v>
      </c>
      <c r="F6479">
        <v>37</v>
      </c>
      <c r="G6479">
        <v>2.87</v>
      </c>
    </row>
    <row r="6480" spans="1:7" hidden="1" x14ac:dyDescent="0.25">
      <c r="A6480" t="s">
        <v>6797</v>
      </c>
      <c r="B6480" t="s">
        <v>4055</v>
      </c>
      <c r="C6480" t="s">
        <v>6806</v>
      </c>
      <c r="D6480" t="s">
        <v>3444</v>
      </c>
      <c r="E6480" t="s">
        <v>4030</v>
      </c>
      <c r="F6480">
        <v>37</v>
      </c>
      <c r="G6480">
        <v>2.63</v>
      </c>
    </row>
    <row r="6481" spans="1:7" hidden="1" x14ac:dyDescent="0.25">
      <c r="A6481" t="s">
        <v>6797</v>
      </c>
      <c r="B6481" t="s">
        <v>4055</v>
      </c>
      <c r="C6481" t="s">
        <v>5643</v>
      </c>
      <c r="D6481" t="s">
        <v>3445</v>
      </c>
      <c r="E6481" t="s">
        <v>4030</v>
      </c>
      <c r="F6481">
        <v>31</v>
      </c>
      <c r="G6481">
        <v>2.2799999999999998</v>
      </c>
    </row>
    <row r="6482" spans="1:7" hidden="1" x14ac:dyDescent="0.25">
      <c r="A6482" t="s">
        <v>6797</v>
      </c>
      <c r="B6482" t="s">
        <v>4055</v>
      </c>
      <c r="C6482" t="s">
        <v>4862</v>
      </c>
      <c r="D6482" t="s">
        <v>3446</v>
      </c>
      <c r="E6482" t="s">
        <v>4030</v>
      </c>
      <c r="F6482">
        <v>14</v>
      </c>
      <c r="G6482">
        <v>1.23</v>
      </c>
    </row>
    <row r="6483" spans="1:7" hidden="1" x14ac:dyDescent="0.25">
      <c r="A6483" t="s">
        <v>6797</v>
      </c>
      <c r="B6483" t="s">
        <v>4055</v>
      </c>
      <c r="C6483" t="s">
        <v>4863</v>
      </c>
      <c r="D6483" t="s">
        <v>3447</v>
      </c>
      <c r="E6483" t="s">
        <v>4030</v>
      </c>
      <c r="F6483">
        <v>14</v>
      </c>
      <c r="G6483">
        <v>1.26</v>
      </c>
    </row>
    <row r="6484" spans="1:7" hidden="1" x14ac:dyDescent="0.25">
      <c r="A6484" t="s">
        <v>6797</v>
      </c>
      <c r="B6484" t="s">
        <v>4069</v>
      </c>
      <c r="C6484" t="s">
        <v>4637</v>
      </c>
      <c r="D6484" t="s">
        <v>3458</v>
      </c>
      <c r="E6484" t="s">
        <v>4033</v>
      </c>
      <c r="F6484">
        <v>180</v>
      </c>
      <c r="G6484">
        <v>387</v>
      </c>
    </row>
    <row r="6485" spans="1:7" hidden="1" x14ac:dyDescent="0.25">
      <c r="A6485" t="s">
        <v>6797</v>
      </c>
      <c r="B6485" t="s">
        <v>4055</v>
      </c>
      <c r="C6485" t="s">
        <v>4292</v>
      </c>
      <c r="D6485" t="s">
        <v>3462</v>
      </c>
      <c r="E6485" t="s">
        <v>4033</v>
      </c>
      <c r="F6485">
        <v>0</v>
      </c>
      <c r="G6485">
        <v>0</v>
      </c>
    </row>
    <row r="6486" spans="1:7" hidden="1" x14ac:dyDescent="0.25">
      <c r="A6486" t="s">
        <v>6797</v>
      </c>
      <c r="B6486" t="s">
        <v>4055</v>
      </c>
      <c r="C6486" t="s">
        <v>4294</v>
      </c>
      <c r="D6486" t="s">
        <v>3466</v>
      </c>
      <c r="E6486" t="s">
        <v>4033</v>
      </c>
      <c r="F6486">
        <v>10</v>
      </c>
      <c r="G6486">
        <v>60</v>
      </c>
    </row>
    <row r="6487" spans="1:7" hidden="1" x14ac:dyDescent="0.25">
      <c r="A6487" t="s">
        <v>6797</v>
      </c>
      <c r="B6487" t="s">
        <v>4055</v>
      </c>
      <c r="C6487" t="s">
        <v>4638</v>
      </c>
      <c r="D6487" t="s">
        <v>3470</v>
      </c>
      <c r="E6487" t="s">
        <v>4033</v>
      </c>
      <c r="F6487">
        <v>61</v>
      </c>
      <c r="G6487">
        <v>66.53</v>
      </c>
    </row>
    <row r="6488" spans="1:7" hidden="1" x14ac:dyDescent="0.25">
      <c r="A6488" t="s">
        <v>6797</v>
      </c>
      <c r="B6488" t="s">
        <v>4055</v>
      </c>
      <c r="C6488" t="s">
        <v>4297</v>
      </c>
      <c r="D6488" t="s">
        <v>3478</v>
      </c>
      <c r="E6488" t="s">
        <v>4033</v>
      </c>
      <c r="F6488">
        <v>3</v>
      </c>
      <c r="G6488">
        <v>33.32</v>
      </c>
    </row>
    <row r="6489" spans="1:7" hidden="1" x14ac:dyDescent="0.25">
      <c r="A6489" t="s">
        <v>6797</v>
      </c>
      <c r="B6489" t="s">
        <v>4055</v>
      </c>
      <c r="C6489" t="s">
        <v>4301</v>
      </c>
      <c r="D6489" t="s">
        <v>3499</v>
      </c>
      <c r="E6489" t="s">
        <v>4033</v>
      </c>
      <c r="F6489">
        <v>5</v>
      </c>
      <c r="G6489">
        <v>10.6</v>
      </c>
    </row>
    <row r="6490" spans="1:7" hidden="1" x14ac:dyDescent="0.25">
      <c r="A6490" t="s">
        <v>6797</v>
      </c>
      <c r="B6490" t="s">
        <v>4055</v>
      </c>
      <c r="C6490" t="s">
        <v>4302</v>
      </c>
      <c r="D6490" t="s">
        <v>3500</v>
      </c>
      <c r="E6490" t="s">
        <v>4033</v>
      </c>
      <c r="F6490">
        <v>7</v>
      </c>
      <c r="G6490">
        <v>14.28</v>
      </c>
    </row>
    <row r="6491" spans="1:7" hidden="1" x14ac:dyDescent="0.25">
      <c r="A6491" t="s">
        <v>6797</v>
      </c>
      <c r="B6491" t="s">
        <v>4055</v>
      </c>
      <c r="C6491" t="s">
        <v>5653</v>
      </c>
      <c r="D6491" t="s">
        <v>3501</v>
      </c>
      <c r="E6491" t="s">
        <v>4033</v>
      </c>
      <c r="F6491">
        <v>0</v>
      </c>
      <c r="G6491">
        <v>0</v>
      </c>
    </row>
    <row r="6492" spans="1:7" hidden="1" x14ac:dyDescent="0.25">
      <c r="A6492" t="s">
        <v>6797</v>
      </c>
      <c r="B6492" t="s">
        <v>4055</v>
      </c>
      <c r="C6492" t="s">
        <v>4303</v>
      </c>
      <c r="D6492" t="s">
        <v>3502</v>
      </c>
      <c r="E6492" t="s">
        <v>4033</v>
      </c>
      <c r="F6492">
        <v>5</v>
      </c>
      <c r="G6492">
        <v>10.59</v>
      </c>
    </row>
    <row r="6493" spans="1:7" hidden="1" x14ac:dyDescent="0.25">
      <c r="A6493" t="s">
        <v>6797</v>
      </c>
      <c r="B6493" t="s">
        <v>4055</v>
      </c>
      <c r="C6493" t="s">
        <v>4304</v>
      </c>
      <c r="D6493" t="s">
        <v>3503</v>
      </c>
      <c r="E6493" t="s">
        <v>4033</v>
      </c>
      <c r="F6493">
        <v>4</v>
      </c>
      <c r="G6493">
        <v>8.16</v>
      </c>
    </row>
    <row r="6494" spans="1:7" hidden="1" x14ac:dyDescent="0.25">
      <c r="A6494" t="s">
        <v>6797</v>
      </c>
      <c r="B6494" t="s">
        <v>4040</v>
      </c>
      <c r="C6494" t="s">
        <v>4643</v>
      </c>
      <c r="D6494" t="s">
        <v>3504</v>
      </c>
      <c r="E6494" t="s">
        <v>4033</v>
      </c>
      <c r="F6494">
        <v>0</v>
      </c>
      <c r="G6494">
        <v>0</v>
      </c>
    </row>
    <row r="6495" spans="1:7" hidden="1" x14ac:dyDescent="0.25">
      <c r="A6495" t="s">
        <v>6797</v>
      </c>
      <c r="B6495" t="s">
        <v>4040</v>
      </c>
      <c r="C6495" t="s">
        <v>4644</v>
      </c>
      <c r="D6495" t="s">
        <v>3505</v>
      </c>
      <c r="E6495" t="s">
        <v>4033</v>
      </c>
      <c r="F6495">
        <v>0</v>
      </c>
      <c r="G6495">
        <v>0</v>
      </c>
    </row>
    <row r="6496" spans="1:7" hidden="1" x14ac:dyDescent="0.25">
      <c r="A6496" t="s">
        <v>6797</v>
      </c>
      <c r="B6496" t="s">
        <v>4040</v>
      </c>
      <c r="C6496" t="s">
        <v>4645</v>
      </c>
      <c r="D6496" t="s">
        <v>3506</v>
      </c>
      <c r="E6496" t="s">
        <v>4033</v>
      </c>
      <c r="F6496">
        <v>0</v>
      </c>
      <c r="G6496">
        <v>0</v>
      </c>
    </row>
    <row r="6497" spans="1:7" hidden="1" x14ac:dyDescent="0.25">
      <c r="A6497" t="s">
        <v>6797</v>
      </c>
      <c r="B6497" t="s">
        <v>4055</v>
      </c>
      <c r="C6497" t="s">
        <v>4305</v>
      </c>
      <c r="D6497" t="s">
        <v>3510</v>
      </c>
      <c r="E6497" t="s">
        <v>4033</v>
      </c>
      <c r="F6497">
        <v>0</v>
      </c>
      <c r="G6497">
        <v>0</v>
      </c>
    </row>
    <row r="6498" spans="1:7" hidden="1" x14ac:dyDescent="0.25">
      <c r="A6498" t="s">
        <v>6797</v>
      </c>
      <c r="B6498" t="s">
        <v>4055</v>
      </c>
      <c r="C6498" t="s">
        <v>4306</v>
      </c>
      <c r="D6498" t="s">
        <v>3511</v>
      </c>
      <c r="E6498" t="s">
        <v>4033</v>
      </c>
      <c r="F6498">
        <v>0</v>
      </c>
      <c r="G6498">
        <v>0</v>
      </c>
    </row>
    <row r="6499" spans="1:7" hidden="1" x14ac:dyDescent="0.25">
      <c r="A6499" t="s">
        <v>6797</v>
      </c>
      <c r="B6499" t="s">
        <v>4055</v>
      </c>
      <c r="C6499" t="s">
        <v>4308</v>
      </c>
      <c r="D6499" t="s">
        <v>3513</v>
      </c>
      <c r="E6499" t="s">
        <v>4033</v>
      </c>
      <c r="F6499">
        <v>0</v>
      </c>
      <c r="G6499">
        <v>0</v>
      </c>
    </row>
    <row r="6500" spans="1:7" hidden="1" x14ac:dyDescent="0.25">
      <c r="A6500" t="s">
        <v>6797</v>
      </c>
      <c r="B6500" t="s">
        <v>4091</v>
      </c>
      <c r="C6500" t="s">
        <v>6807</v>
      </c>
      <c r="D6500" t="s">
        <v>3543</v>
      </c>
      <c r="E6500" t="s">
        <v>4033</v>
      </c>
      <c r="F6500">
        <v>12</v>
      </c>
      <c r="G6500">
        <v>34.020000000000003</v>
      </c>
    </row>
    <row r="6501" spans="1:7" hidden="1" x14ac:dyDescent="0.25">
      <c r="A6501" t="s">
        <v>6797</v>
      </c>
      <c r="B6501" t="s">
        <v>4042</v>
      </c>
      <c r="C6501" t="s">
        <v>5676</v>
      </c>
      <c r="D6501" t="s">
        <v>3584</v>
      </c>
      <c r="E6501" t="s">
        <v>4033</v>
      </c>
      <c r="F6501">
        <v>0</v>
      </c>
      <c r="G6501">
        <v>0</v>
      </c>
    </row>
    <row r="6502" spans="1:7" hidden="1" x14ac:dyDescent="0.25">
      <c r="A6502" t="s">
        <v>6797</v>
      </c>
      <c r="B6502" t="s">
        <v>4083</v>
      </c>
      <c r="C6502" t="s">
        <v>5687</v>
      </c>
      <c r="D6502" t="s">
        <v>3590</v>
      </c>
      <c r="E6502" t="s">
        <v>4033</v>
      </c>
      <c r="F6502">
        <v>4</v>
      </c>
      <c r="G6502">
        <v>55.2</v>
      </c>
    </row>
    <row r="6503" spans="1:7" hidden="1" x14ac:dyDescent="0.25">
      <c r="A6503" t="s">
        <v>6797</v>
      </c>
      <c r="B6503" t="s">
        <v>4055</v>
      </c>
      <c r="C6503" t="s">
        <v>5695</v>
      </c>
      <c r="D6503" t="s">
        <v>3610</v>
      </c>
      <c r="E6503" t="s">
        <v>4033</v>
      </c>
      <c r="F6503">
        <v>0</v>
      </c>
      <c r="G6503">
        <v>0</v>
      </c>
    </row>
    <row r="6504" spans="1:7" hidden="1" x14ac:dyDescent="0.25">
      <c r="A6504" t="s">
        <v>6797</v>
      </c>
      <c r="B6504" t="s">
        <v>4494</v>
      </c>
      <c r="C6504" t="s">
        <v>4655</v>
      </c>
      <c r="D6504" t="s">
        <v>3626</v>
      </c>
      <c r="E6504" t="s">
        <v>4033</v>
      </c>
      <c r="F6504">
        <v>25</v>
      </c>
      <c r="G6504">
        <v>655.25</v>
      </c>
    </row>
    <row r="6505" spans="1:7" hidden="1" x14ac:dyDescent="0.25">
      <c r="A6505" t="s">
        <v>6797</v>
      </c>
      <c r="B6505" t="s">
        <v>4494</v>
      </c>
      <c r="C6505" t="s">
        <v>4656</v>
      </c>
      <c r="D6505" t="s">
        <v>4657</v>
      </c>
      <c r="E6505" t="s">
        <v>4033</v>
      </c>
      <c r="F6505">
        <v>33</v>
      </c>
      <c r="G6505">
        <v>888.69</v>
      </c>
    </row>
    <row r="6506" spans="1:7" hidden="1" x14ac:dyDescent="0.25">
      <c r="A6506" t="s">
        <v>6797</v>
      </c>
      <c r="B6506" t="s">
        <v>4055</v>
      </c>
      <c r="C6506" t="s">
        <v>4330</v>
      </c>
      <c r="D6506" t="s">
        <v>3642</v>
      </c>
      <c r="E6506" t="s">
        <v>4033</v>
      </c>
      <c r="F6506">
        <v>29</v>
      </c>
      <c r="G6506">
        <v>21.46</v>
      </c>
    </row>
    <row r="6507" spans="1:7" hidden="1" x14ac:dyDescent="0.25">
      <c r="A6507" t="s">
        <v>6797</v>
      </c>
      <c r="B6507" t="s">
        <v>4037</v>
      </c>
      <c r="C6507" t="s">
        <v>4672</v>
      </c>
      <c r="D6507" t="s">
        <v>3696</v>
      </c>
      <c r="E6507" t="s">
        <v>4033</v>
      </c>
      <c r="F6507">
        <v>0</v>
      </c>
      <c r="G6507">
        <v>0</v>
      </c>
    </row>
    <row r="6508" spans="1:7" hidden="1" x14ac:dyDescent="0.25">
      <c r="A6508" t="s">
        <v>6797</v>
      </c>
      <c r="B6508" t="s">
        <v>4042</v>
      </c>
      <c r="C6508" t="s">
        <v>4341</v>
      </c>
      <c r="D6508" t="s">
        <v>3711</v>
      </c>
      <c r="E6508" t="s">
        <v>4030</v>
      </c>
      <c r="F6508">
        <v>46</v>
      </c>
      <c r="G6508">
        <v>302.18</v>
      </c>
    </row>
    <row r="6509" spans="1:7" hidden="1" x14ac:dyDescent="0.25">
      <c r="A6509" t="s">
        <v>6797</v>
      </c>
      <c r="B6509" t="s">
        <v>4055</v>
      </c>
      <c r="C6509" t="s">
        <v>4344</v>
      </c>
      <c r="D6509" t="s">
        <v>4345</v>
      </c>
      <c r="E6509" t="s">
        <v>4033</v>
      </c>
      <c r="F6509">
        <v>4</v>
      </c>
      <c r="G6509">
        <v>22.4</v>
      </c>
    </row>
    <row r="6510" spans="1:7" hidden="1" x14ac:dyDescent="0.25">
      <c r="A6510" t="s">
        <v>6797</v>
      </c>
      <c r="B6510" t="s">
        <v>4391</v>
      </c>
      <c r="C6510" t="s">
        <v>5765</v>
      </c>
      <c r="D6510" t="s">
        <v>3791</v>
      </c>
      <c r="E6510" t="s">
        <v>4033</v>
      </c>
      <c r="F6510">
        <v>0</v>
      </c>
      <c r="G6510">
        <v>0</v>
      </c>
    </row>
    <row r="6511" spans="1:7" hidden="1" x14ac:dyDescent="0.25">
      <c r="A6511" t="s">
        <v>6797</v>
      </c>
      <c r="B6511" t="s">
        <v>4055</v>
      </c>
      <c r="C6511" t="s">
        <v>4348</v>
      </c>
      <c r="D6511" t="s">
        <v>3801</v>
      </c>
      <c r="E6511" t="s">
        <v>4033</v>
      </c>
      <c r="F6511">
        <v>1</v>
      </c>
      <c r="G6511">
        <v>10.97</v>
      </c>
    </row>
    <row r="6512" spans="1:7" hidden="1" x14ac:dyDescent="0.25">
      <c r="A6512" t="s">
        <v>6797</v>
      </c>
      <c r="B6512" t="s">
        <v>4091</v>
      </c>
      <c r="C6512" t="s">
        <v>4697</v>
      </c>
      <c r="D6512" t="s">
        <v>3813</v>
      </c>
      <c r="E6512" t="s">
        <v>4033</v>
      </c>
      <c r="F6512">
        <v>0</v>
      </c>
      <c r="G6512">
        <v>0</v>
      </c>
    </row>
    <row r="6513" spans="1:7" hidden="1" x14ac:dyDescent="0.25">
      <c r="A6513" t="s">
        <v>6797</v>
      </c>
      <c r="B6513" t="s">
        <v>4091</v>
      </c>
      <c r="C6513" t="s">
        <v>4699</v>
      </c>
      <c r="D6513" t="s">
        <v>3815</v>
      </c>
      <c r="E6513" t="s">
        <v>4033</v>
      </c>
      <c r="F6513">
        <v>5</v>
      </c>
      <c r="G6513">
        <v>7.5</v>
      </c>
    </row>
    <row r="6514" spans="1:7" hidden="1" x14ac:dyDescent="0.25">
      <c r="A6514" t="s">
        <v>6797</v>
      </c>
      <c r="B6514" t="s">
        <v>4040</v>
      </c>
      <c r="C6514" t="s">
        <v>5789</v>
      </c>
      <c r="D6514" t="s">
        <v>3835</v>
      </c>
      <c r="E6514" t="s">
        <v>5790</v>
      </c>
      <c r="F6514">
        <v>0</v>
      </c>
      <c r="G6514">
        <v>0</v>
      </c>
    </row>
    <row r="6515" spans="1:7" hidden="1" x14ac:dyDescent="0.25">
      <c r="A6515" t="s">
        <v>6797</v>
      </c>
      <c r="B6515" t="s">
        <v>4040</v>
      </c>
      <c r="C6515" t="s">
        <v>5791</v>
      </c>
      <c r="D6515" t="s">
        <v>3836</v>
      </c>
      <c r="E6515" t="s">
        <v>5790</v>
      </c>
      <c r="F6515">
        <v>0</v>
      </c>
      <c r="G6515">
        <v>0</v>
      </c>
    </row>
    <row r="6516" spans="1:7" hidden="1" x14ac:dyDescent="0.25">
      <c r="A6516" t="s">
        <v>6797</v>
      </c>
      <c r="B6516" t="s">
        <v>4040</v>
      </c>
      <c r="C6516" t="s">
        <v>5792</v>
      </c>
      <c r="D6516" t="s">
        <v>3837</v>
      </c>
      <c r="E6516" t="s">
        <v>5790</v>
      </c>
      <c r="F6516">
        <v>0</v>
      </c>
      <c r="G6516">
        <v>0</v>
      </c>
    </row>
    <row r="6517" spans="1:7" hidden="1" x14ac:dyDescent="0.25">
      <c r="A6517" t="s">
        <v>6797</v>
      </c>
      <c r="B6517" t="s">
        <v>4040</v>
      </c>
      <c r="C6517" t="s">
        <v>6808</v>
      </c>
      <c r="D6517" t="s">
        <v>6809</v>
      </c>
      <c r="E6517" t="s">
        <v>5790</v>
      </c>
      <c r="F6517">
        <v>0</v>
      </c>
      <c r="G6517">
        <v>0</v>
      </c>
    </row>
    <row r="6518" spans="1:7" hidden="1" x14ac:dyDescent="0.25">
      <c r="A6518" t="s">
        <v>6797</v>
      </c>
      <c r="B6518" t="s">
        <v>4040</v>
      </c>
      <c r="C6518" t="s">
        <v>5793</v>
      </c>
      <c r="D6518" t="s">
        <v>3838</v>
      </c>
      <c r="E6518" t="s">
        <v>5790</v>
      </c>
      <c r="F6518">
        <v>0</v>
      </c>
      <c r="G6518">
        <v>0</v>
      </c>
    </row>
    <row r="6519" spans="1:7" hidden="1" x14ac:dyDescent="0.25">
      <c r="A6519" t="s">
        <v>6797</v>
      </c>
      <c r="B6519" t="s">
        <v>4040</v>
      </c>
      <c r="C6519" t="s">
        <v>5794</v>
      </c>
      <c r="D6519" t="s">
        <v>3839</v>
      </c>
      <c r="E6519" t="s">
        <v>5790</v>
      </c>
      <c r="F6519">
        <v>0</v>
      </c>
      <c r="G6519">
        <v>0</v>
      </c>
    </row>
    <row r="6520" spans="1:7" hidden="1" x14ac:dyDescent="0.25">
      <c r="A6520" t="s">
        <v>6797</v>
      </c>
      <c r="B6520" t="s">
        <v>4040</v>
      </c>
      <c r="C6520" t="s">
        <v>5795</v>
      </c>
      <c r="D6520" t="s">
        <v>3840</v>
      </c>
      <c r="E6520" t="s">
        <v>5790</v>
      </c>
      <c r="F6520">
        <v>0</v>
      </c>
      <c r="G6520">
        <v>0</v>
      </c>
    </row>
    <row r="6521" spans="1:7" hidden="1" x14ac:dyDescent="0.25">
      <c r="A6521" t="s">
        <v>6797</v>
      </c>
      <c r="B6521" t="s">
        <v>4040</v>
      </c>
      <c r="C6521" t="s">
        <v>5796</v>
      </c>
      <c r="D6521" t="s">
        <v>3841</v>
      </c>
      <c r="E6521" t="s">
        <v>5790</v>
      </c>
      <c r="F6521">
        <v>0</v>
      </c>
      <c r="G6521">
        <v>0</v>
      </c>
    </row>
    <row r="6522" spans="1:7" hidden="1" x14ac:dyDescent="0.25">
      <c r="A6522" t="s">
        <v>6797</v>
      </c>
      <c r="B6522" t="s">
        <v>4055</v>
      </c>
      <c r="C6522" t="s">
        <v>4351</v>
      </c>
      <c r="D6522" t="s">
        <v>3857</v>
      </c>
      <c r="E6522" t="s">
        <v>4033</v>
      </c>
      <c r="F6522">
        <v>0</v>
      </c>
      <c r="G6522">
        <v>0</v>
      </c>
    </row>
    <row r="6523" spans="1:7" hidden="1" x14ac:dyDescent="0.25">
      <c r="A6523" t="s">
        <v>6797</v>
      </c>
      <c r="B6523" t="s">
        <v>4055</v>
      </c>
      <c r="C6523" t="s">
        <v>4352</v>
      </c>
      <c r="D6523" t="s">
        <v>3861</v>
      </c>
      <c r="E6523" t="s">
        <v>4033</v>
      </c>
      <c r="F6523">
        <v>0</v>
      </c>
      <c r="G6523">
        <v>0</v>
      </c>
    </row>
    <row r="6524" spans="1:7" hidden="1" x14ac:dyDescent="0.25">
      <c r="A6524" t="s">
        <v>6797</v>
      </c>
      <c r="B6524" t="s">
        <v>4037</v>
      </c>
      <c r="C6524" t="s">
        <v>6573</v>
      </c>
      <c r="D6524" t="s">
        <v>3876</v>
      </c>
      <c r="E6524" t="s">
        <v>4250</v>
      </c>
      <c r="F6524">
        <v>1</v>
      </c>
      <c r="G6524">
        <v>122.5</v>
      </c>
    </row>
    <row r="6525" spans="1:7" hidden="1" x14ac:dyDescent="0.25">
      <c r="A6525" t="s">
        <v>6797</v>
      </c>
      <c r="B6525" t="s">
        <v>4037</v>
      </c>
      <c r="C6525" t="s">
        <v>4364</v>
      </c>
      <c r="D6525" t="s">
        <v>3877</v>
      </c>
      <c r="E6525" t="s">
        <v>4250</v>
      </c>
      <c r="F6525">
        <v>3</v>
      </c>
      <c r="G6525">
        <v>341.1</v>
      </c>
    </row>
    <row r="6526" spans="1:7" hidden="1" x14ac:dyDescent="0.25">
      <c r="A6526" t="s">
        <v>6797</v>
      </c>
      <c r="B6526" t="s">
        <v>4055</v>
      </c>
      <c r="C6526" t="s">
        <v>5809</v>
      </c>
      <c r="D6526" t="s">
        <v>3889</v>
      </c>
      <c r="E6526" t="s">
        <v>4033</v>
      </c>
      <c r="F6526">
        <v>0</v>
      </c>
      <c r="G6526">
        <v>0</v>
      </c>
    </row>
    <row r="6527" spans="1:7" hidden="1" x14ac:dyDescent="0.25">
      <c r="A6527" t="s">
        <v>6797</v>
      </c>
      <c r="B6527" t="s">
        <v>4055</v>
      </c>
      <c r="C6527" t="s">
        <v>4702</v>
      </c>
      <c r="D6527" t="s">
        <v>3890</v>
      </c>
      <c r="E6527" t="s">
        <v>4033</v>
      </c>
      <c r="F6527">
        <v>0</v>
      </c>
      <c r="G6527">
        <v>0</v>
      </c>
    </row>
    <row r="6528" spans="1:7" hidden="1" x14ac:dyDescent="0.25">
      <c r="A6528" t="s">
        <v>6797</v>
      </c>
      <c r="B6528" t="s">
        <v>4055</v>
      </c>
      <c r="C6528" t="s">
        <v>6810</v>
      </c>
      <c r="D6528" t="s">
        <v>6811</v>
      </c>
      <c r="E6528" t="s">
        <v>4033</v>
      </c>
      <c r="F6528">
        <v>0</v>
      </c>
      <c r="G6528">
        <v>0</v>
      </c>
    </row>
    <row r="6529" spans="1:7" hidden="1" x14ac:dyDescent="0.25">
      <c r="A6529" t="s">
        <v>6797</v>
      </c>
      <c r="B6529" t="s">
        <v>4055</v>
      </c>
      <c r="C6529" t="s">
        <v>6812</v>
      </c>
      <c r="D6529" t="s">
        <v>3891</v>
      </c>
      <c r="E6529" t="s">
        <v>4033</v>
      </c>
      <c r="F6529">
        <v>0</v>
      </c>
      <c r="G6529">
        <v>0</v>
      </c>
    </row>
    <row r="6530" spans="1:7" hidden="1" x14ac:dyDescent="0.25">
      <c r="A6530" t="s">
        <v>6797</v>
      </c>
      <c r="B6530" t="s">
        <v>4055</v>
      </c>
      <c r="C6530" t="s">
        <v>5990</v>
      </c>
      <c r="D6530" t="s">
        <v>3892</v>
      </c>
      <c r="E6530" t="s">
        <v>4033</v>
      </c>
      <c r="F6530">
        <v>0</v>
      </c>
      <c r="G6530">
        <v>0</v>
      </c>
    </row>
    <row r="6531" spans="1:7" hidden="1" x14ac:dyDescent="0.25">
      <c r="A6531" t="s">
        <v>6797</v>
      </c>
      <c r="B6531" t="s">
        <v>4055</v>
      </c>
      <c r="C6531" t="s">
        <v>5810</v>
      </c>
      <c r="D6531" t="s">
        <v>3893</v>
      </c>
      <c r="E6531" t="s">
        <v>4033</v>
      </c>
      <c r="F6531">
        <v>0</v>
      </c>
      <c r="G6531">
        <v>0</v>
      </c>
    </row>
    <row r="6532" spans="1:7" hidden="1" x14ac:dyDescent="0.25">
      <c r="A6532" t="s">
        <v>6797</v>
      </c>
      <c r="B6532" t="s">
        <v>4055</v>
      </c>
      <c r="C6532" t="s">
        <v>6332</v>
      </c>
      <c r="D6532" t="s">
        <v>3894</v>
      </c>
      <c r="E6532" t="s">
        <v>4033</v>
      </c>
      <c r="F6532">
        <v>0</v>
      </c>
      <c r="G6532">
        <v>0</v>
      </c>
    </row>
    <row r="6533" spans="1:7" hidden="1" x14ac:dyDescent="0.25">
      <c r="A6533" t="s">
        <v>6797</v>
      </c>
      <c r="B6533" t="s">
        <v>4055</v>
      </c>
      <c r="C6533" t="s">
        <v>4898</v>
      </c>
      <c r="D6533" t="s">
        <v>3895</v>
      </c>
      <c r="E6533" t="s">
        <v>4033</v>
      </c>
      <c r="F6533">
        <v>0</v>
      </c>
      <c r="G6533">
        <v>0</v>
      </c>
    </row>
    <row r="6534" spans="1:7" hidden="1" x14ac:dyDescent="0.25">
      <c r="A6534" t="s">
        <v>6797</v>
      </c>
      <c r="B6534" t="s">
        <v>4055</v>
      </c>
      <c r="C6534" t="s">
        <v>6768</v>
      </c>
      <c r="D6534" t="s">
        <v>3896</v>
      </c>
      <c r="E6534" t="s">
        <v>4033</v>
      </c>
      <c r="F6534">
        <v>0</v>
      </c>
      <c r="G6534">
        <v>0</v>
      </c>
    </row>
    <row r="6535" spans="1:7" hidden="1" x14ac:dyDescent="0.25">
      <c r="A6535" t="s">
        <v>6797</v>
      </c>
      <c r="B6535" t="s">
        <v>4055</v>
      </c>
      <c r="C6535" t="s">
        <v>6769</v>
      </c>
      <c r="D6535" t="s">
        <v>6770</v>
      </c>
      <c r="E6535" t="s">
        <v>4033</v>
      </c>
      <c r="F6535">
        <v>0</v>
      </c>
      <c r="G6535">
        <v>0</v>
      </c>
    </row>
    <row r="6536" spans="1:7" hidden="1" x14ac:dyDescent="0.25">
      <c r="A6536" t="s">
        <v>6797</v>
      </c>
      <c r="B6536" t="s">
        <v>4055</v>
      </c>
      <c r="C6536" t="s">
        <v>4704</v>
      </c>
      <c r="D6536" t="s">
        <v>3898</v>
      </c>
      <c r="E6536" t="s">
        <v>4033</v>
      </c>
      <c r="F6536">
        <v>0</v>
      </c>
      <c r="G6536">
        <v>0</v>
      </c>
    </row>
    <row r="6537" spans="1:7" hidden="1" x14ac:dyDescent="0.25">
      <c r="A6537" t="s">
        <v>6797</v>
      </c>
      <c r="B6537" t="s">
        <v>4055</v>
      </c>
      <c r="C6537" t="s">
        <v>5811</v>
      </c>
      <c r="D6537" t="s">
        <v>3899</v>
      </c>
      <c r="E6537" t="s">
        <v>4033</v>
      </c>
      <c r="F6537">
        <v>0</v>
      </c>
      <c r="G6537">
        <v>0</v>
      </c>
    </row>
    <row r="6538" spans="1:7" hidden="1" x14ac:dyDescent="0.25">
      <c r="A6538" t="s">
        <v>6797</v>
      </c>
      <c r="B6538" t="s">
        <v>4042</v>
      </c>
      <c r="C6538" t="s">
        <v>4374</v>
      </c>
      <c r="D6538" t="s">
        <v>3916</v>
      </c>
      <c r="E6538" t="s">
        <v>4239</v>
      </c>
      <c r="F6538">
        <v>112</v>
      </c>
      <c r="G6538">
        <v>2265.64</v>
      </c>
    </row>
    <row r="6539" spans="1:7" hidden="1" x14ac:dyDescent="0.25">
      <c r="A6539" t="s">
        <v>6797</v>
      </c>
      <c r="B6539" t="s">
        <v>4091</v>
      </c>
      <c r="C6539" t="s">
        <v>6335</v>
      </c>
      <c r="D6539" t="s">
        <v>3923</v>
      </c>
      <c r="E6539" t="s">
        <v>4033</v>
      </c>
      <c r="F6539">
        <v>2</v>
      </c>
      <c r="G6539">
        <v>13.54</v>
      </c>
    </row>
    <row r="6540" spans="1:7" hidden="1" x14ac:dyDescent="0.25">
      <c r="A6540" t="s">
        <v>6797</v>
      </c>
      <c r="B6540" t="s">
        <v>4091</v>
      </c>
      <c r="C6540" t="s">
        <v>4901</v>
      </c>
      <c r="D6540" t="s">
        <v>3926</v>
      </c>
      <c r="E6540" t="s">
        <v>4033</v>
      </c>
      <c r="F6540">
        <v>1</v>
      </c>
      <c r="G6540">
        <v>37.49</v>
      </c>
    </row>
    <row r="6541" spans="1:7" hidden="1" x14ac:dyDescent="0.25">
      <c r="A6541" t="s">
        <v>6797</v>
      </c>
      <c r="B6541" t="s">
        <v>4091</v>
      </c>
      <c r="C6541" t="s">
        <v>5832</v>
      </c>
      <c r="D6541" t="s">
        <v>3927</v>
      </c>
      <c r="E6541" t="s">
        <v>4033</v>
      </c>
      <c r="F6541">
        <v>1</v>
      </c>
      <c r="G6541">
        <v>42.97</v>
      </c>
    </row>
    <row r="6542" spans="1:7" hidden="1" x14ac:dyDescent="0.25">
      <c r="A6542" t="s">
        <v>6797</v>
      </c>
      <c r="B6542" t="s">
        <v>4091</v>
      </c>
      <c r="C6542" t="s">
        <v>4903</v>
      </c>
      <c r="D6542" t="s">
        <v>3930</v>
      </c>
      <c r="E6542" t="s">
        <v>4033</v>
      </c>
      <c r="F6542">
        <v>1</v>
      </c>
      <c r="G6542">
        <v>42.9</v>
      </c>
    </row>
    <row r="6543" spans="1:7" hidden="1" x14ac:dyDescent="0.25">
      <c r="A6543" t="s">
        <v>6797</v>
      </c>
      <c r="B6543" t="s">
        <v>4091</v>
      </c>
      <c r="C6543" t="s">
        <v>6401</v>
      </c>
      <c r="D6543" t="s">
        <v>3932</v>
      </c>
      <c r="E6543" t="s">
        <v>4033</v>
      </c>
      <c r="F6543">
        <v>1</v>
      </c>
      <c r="G6543">
        <v>4.16</v>
      </c>
    </row>
    <row r="6544" spans="1:7" hidden="1" x14ac:dyDescent="0.25">
      <c r="A6544" t="s">
        <v>6797</v>
      </c>
      <c r="B6544" t="s">
        <v>4091</v>
      </c>
      <c r="C6544" t="s">
        <v>5835</v>
      </c>
      <c r="D6544" t="s">
        <v>3933</v>
      </c>
      <c r="E6544" t="s">
        <v>4033</v>
      </c>
      <c r="F6544">
        <v>4</v>
      </c>
      <c r="G6544">
        <v>11.8</v>
      </c>
    </row>
    <row r="6545" spans="1:7" hidden="1" x14ac:dyDescent="0.25">
      <c r="A6545" t="s">
        <v>6797</v>
      </c>
      <c r="B6545" t="s">
        <v>4553</v>
      </c>
      <c r="C6545" t="s">
        <v>6813</v>
      </c>
      <c r="D6545" t="s">
        <v>3938</v>
      </c>
      <c r="E6545" t="s">
        <v>4033</v>
      </c>
      <c r="F6545">
        <v>3</v>
      </c>
      <c r="G6545">
        <v>8.66</v>
      </c>
    </row>
    <row r="6546" spans="1:7" hidden="1" x14ac:dyDescent="0.25">
      <c r="A6546" t="s">
        <v>6797</v>
      </c>
      <c r="B6546" t="s">
        <v>4391</v>
      </c>
      <c r="C6546" t="s">
        <v>4906</v>
      </c>
      <c r="D6546" t="s">
        <v>3943</v>
      </c>
      <c r="E6546" t="s">
        <v>4086</v>
      </c>
      <c r="F6546">
        <v>0</v>
      </c>
      <c r="G6546">
        <v>0</v>
      </c>
    </row>
    <row r="6547" spans="1:7" hidden="1" x14ac:dyDescent="0.25">
      <c r="A6547" t="s">
        <v>6797</v>
      </c>
      <c r="B6547" t="s">
        <v>4391</v>
      </c>
      <c r="C6547" t="s">
        <v>4907</v>
      </c>
      <c r="D6547" t="s">
        <v>3944</v>
      </c>
      <c r="E6547" t="s">
        <v>4086</v>
      </c>
      <c r="F6547">
        <v>0</v>
      </c>
      <c r="G6547">
        <v>0</v>
      </c>
    </row>
    <row r="6548" spans="1:7" hidden="1" x14ac:dyDescent="0.25">
      <c r="A6548" t="s">
        <v>6797</v>
      </c>
      <c r="B6548" t="s">
        <v>4391</v>
      </c>
      <c r="C6548" t="s">
        <v>4908</v>
      </c>
      <c r="D6548" t="s">
        <v>3945</v>
      </c>
      <c r="E6548" t="s">
        <v>4086</v>
      </c>
      <c r="F6548">
        <v>0</v>
      </c>
      <c r="G6548">
        <v>0</v>
      </c>
    </row>
    <row r="6549" spans="1:7" hidden="1" x14ac:dyDescent="0.25">
      <c r="A6549" t="s">
        <v>6797</v>
      </c>
      <c r="B6549" t="s">
        <v>4391</v>
      </c>
      <c r="C6549" t="s">
        <v>5842</v>
      </c>
      <c r="D6549" t="s">
        <v>3946</v>
      </c>
      <c r="E6549" t="s">
        <v>4086</v>
      </c>
      <c r="F6549">
        <v>0</v>
      </c>
      <c r="G6549">
        <v>0</v>
      </c>
    </row>
    <row r="6550" spans="1:7" hidden="1" x14ac:dyDescent="0.25">
      <c r="A6550" t="s">
        <v>6797</v>
      </c>
      <c r="B6550" t="s">
        <v>4391</v>
      </c>
      <c r="C6550" t="s">
        <v>5843</v>
      </c>
      <c r="D6550" t="s">
        <v>3947</v>
      </c>
      <c r="E6550" t="s">
        <v>4086</v>
      </c>
      <c r="F6550">
        <v>0</v>
      </c>
      <c r="G6550">
        <v>0</v>
      </c>
    </row>
    <row r="6551" spans="1:7" hidden="1" x14ac:dyDescent="0.25">
      <c r="A6551" t="s">
        <v>6797</v>
      </c>
      <c r="B6551" t="s">
        <v>4166</v>
      </c>
      <c r="C6551" t="s">
        <v>4710</v>
      </c>
      <c r="D6551" t="s">
        <v>3950</v>
      </c>
      <c r="E6551" t="s">
        <v>4030</v>
      </c>
      <c r="F6551">
        <v>0</v>
      </c>
      <c r="G6551">
        <v>0</v>
      </c>
    </row>
    <row r="6552" spans="1:7" hidden="1" x14ac:dyDescent="0.25">
      <c r="A6552" t="s">
        <v>6797</v>
      </c>
      <c r="B6552" t="s">
        <v>4091</v>
      </c>
      <c r="C6552" t="s">
        <v>5848</v>
      </c>
      <c r="D6552" t="s">
        <v>3962</v>
      </c>
      <c r="E6552" t="s">
        <v>4033</v>
      </c>
      <c r="F6552">
        <v>0</v>
      </c>
      <c r="G6552">
        <v>0</v>
      </c>
    </row>
    <row r="6553" spans="1:7" hidden="1" x14ac:dyDescent="0.25">
      <c r="A6553" t="s">
        <v>6797</v>
      </c>
      <c r="B6553" t="s">
        <v>4391</v>
      </c>
      <c r="C6553" t="s">
        <v>4718</v>
      </c>
      <c r="D6553" t="s">
        <v>4016</v>
      </c>
      <c r="E6553" t="s">
        <v>4033</v>
      </c>
      <c r="F6553">
        <v>0</v>
      </c>
      <c r="G6553">
        <v>0</v>
      </c>
    </row>
    <row r="6554" spans="1:7" hidden="1" x14ac:dyDescent="0.25">
      <c r="A6554" t="s">
        <v>6797</v>
      </c>
      <c r="B6554" t="s">
        <v>4391</v>
      </c>
      <c r="C6554" t="s">
        <v>4719</v>
      </c>
      <c r="D6554" t="s">
        <v>4017</v>
      </c>
      <c r="E6554" t="s">
        <v>4033</v>
      </c>
      <c r="F6554">
        <v>0</v>
      </c>
      <c r="G6554">
        <v>0</v>
      </c>
    </row>
    <row r="6555" spans="1:7" hidden="1" x14ac:dyDescent="0.25">
      <c r="A6555" t="s">
        <v>6797</v>
      </c>
      <c r="B6555" t="s">
        <v>4391</v>
      </c>
      <c r="C6555" t="s">
        <v>4912</v>
      </c>
      <c r="D6555" t="s">
        <v>4018</v>
      </c>
      <c r="E6555" t="s">
        <v>4033</v>
      </c>
      <c r="F6555">
        <v>0</v>
      </c>
      <c r="G6555">
        <v>0</v>
      </c>
    </row>
    <row r="6556" spans="1:7" hidden="1" x14ac:dyDescent="0.25">
      <c r="A6556" t="s">
        <v>6797</v>
      </c>
      <c r="B6556" t="s">
        <v>4391</v>
      </c>
      <c r="C6556" t="s">
        <v>4913</v>
      </c>
      <c r="D6556" t="s">
        <v>4019</v>
      </c>
      <c r="E6556" t="s">
        <v>4033</v>
      </c>
      <c r="F6556">
        <v>0</v>
      </c>
      <c r="G6556">
        <v>0</v>
      </c>
    </row>
    <row r="6557" spans="1:7" hidden="1" x14ac:dyDescent="0.25">
      <c r="A6557" t="s">
        <v>6797</v>
      </c>
      <c r="B6557" t="s">
        <v>4391</v>
      </c>
      <c r="C6557" t="s">
        <v>5860</v>
      </c>
      <c r="D6557" t="s">
        <v>4020</v>
      </c>
      <c r="E6557" t="s">
        <v>4033</v>
      </c>
      <c r="F6557">
        <v>0</v>
      </c>
      <c r="G6557">
        <v>0</v>
      </c>
    </row>
    <row r="6558" spans="1:7" hidden="1" x14ac:dyDescent="0.25">
      <c r="A6558" t="s">
        <v>6814</v>
      </c>
      <c r="B6558" t="s">
        <v>4028</v>
      </c>
      <c r="C6558" t="s">
        <v>4029</v>
      </c>
      <c r="D6558" t="s">
        <v>1498</v>
      </c>
      <c r="E6558" t="s">
        <v>4030</v>
      </c>
      <c r="F6558">
        <v>0</v>
      </c>
      <c r="G6558">
        <v>0</v>
      </c>
    </row>
    <row r="6559" spans="1:7" hidden="1" x14ac:dyDescent="0.25">
      <c r="A6559" t="s">
        <v>6814</v>
      </c>
      <c r="B6559" t="s">
        <v>4053</v>
      </c>
      <c r="C6559" t="s">
        <v>4921</v>
      </c>
      <c r="D6559" t="s">
        <v>4922</v>
      </c>
      <c r="E6559" t="s">
        <v>4033</v>
      </c>
      <c r="F6559">
        <v>0</v>
      </c>
      <c r="G6559">
        <v>0</v>
      </c>
    </row>
    <row r="6560" spans="1:7" hidden="1" x14ac:dyDescent="0.25">
      <c r="A6560" t="s">
        <v>6814</v>
      </c>
      <c r="B6560" t="s">
        <v>4053</v>
      </c>
      <c r="C6560" t="s">
        <v>5865</v>
      </c>
      <c r="D6560" t="s">
        <v>1517</v>
      </c>
      <c r="E6560" t="s">
        <v>4173</v>
      </c>
      <c r="F6560">
        <v>0</v>
      </c>
      <c r="G6560">
        <v>0</v>
      </c>
    </row>
    <row r="6561" spans="1:7" hidden="1" x14ac:dyDescent="0.25">
      <c r="A6561" t="s">
        <v>6814</v>
      </c>
      <c r="B6561" t="s">
        <v>4042</v>
      </c>
      <c r="C6561" t="s">
        <v>4043</v>
      </c>
      <c r="D6561" t="s">
        <v>1573</v>
      </c>
      <c r="E6561" t="s">
        <v>4033</v>
      </c>
      <c r="F6561">
        <v>0</v>
      </c>
      <c r="G6561">
        <v>0</v>
      </c>
    </row>
    <row r="6562" spans="1:7" hidden="1" x14ac:dyDescent="0.25">
      <c r="A6562" t="s">
        <v>6814</v>
      </c>
      <c r="B6562" t="s">
        <v>4042</v>
      </c>
      <c r="C6562" t="s">
        <v>4046</v>
      </c>
      <c r="D6562" t="s">
        <v>4047</v>
      </c>
      <c r="E6562" t="s">
        <v>4033</v>
      </c>
      <c r="F6562">
        <v>13</v>
      </c>
      <c r="G6562">
        <v>351</v>
      </c>
    </row>
    <row r="6563" spans="1:7" hidden="1" x14ac:dyDescent="0.25">
      <c r="A6563" t="s">
        <v>6814</v>
      </c>
      <c r="B6563" t="s">
        <v>4042</v>
      </c>
      <c r="C6563" t="s">
        <v>4048</v>
      </c>
      <c r="D6563" t="s">
        <v>1576</v>
      </c>
      <c r="E6563" t="s">
        <v>4033</v>
      </c>
      <c r="F6563">
        <v>3</v>
      </c>
      <c r="G6563">
        <v>21</v>
      </c>
    </row>
    <row r="6564" spans="1:7" hidden="1" x14ac:dyDescent="0.25">
      <c r="A6564" t="s">
        <v>6814</v>
      </c>
      <c r="B6564" t="s">
        <v>4053</v>
      </c>
      <c r="C6564" t="s">
        <v>6815</v>
      </c>
      <c r="D6564" t="s">
        <v>1577</v>
      </c>
      <c r="E6564" t="s">
        <v>4173</v>
      </c>
      <c r="F6564">
        <v>0</v>
      </c>
      <c r="G6564">
        <v>0</v>
      </c>
    </row>
    <row r="6565" spans="1:7" hidden="1" x14ac:dyDescent="0.25">
      <c r="A6565" t="s">
        <v>6814</v>
      </c>
      <c r="B6565" t="s">
        <v>4042</v>
      </c>
      <c r="C6565" t="s">
        <v>4049</v>
      </c>
      <c r="D6565" t="s">
        <v>1578</v>
      </c>
      <c r="E6565" t="s">
        <v>4033</v>
      </c>
      <c r="F6565">
        <v>40</v>
      </c>
      <c r="G6565">
        <v>347.18</v>
      </c>
    </row>
    <row r="6566" spans="1:7" hidden="1" x14ac:dyDescent="0.25">
      <c r="A6566" t="s">
        <v>6814</v>
      </c>
      <c r="B6566" t="s">
        <v>4042</v>
      </c>
      <c r="C6566" t="s">
        <v>4050</v>
      </c>
      <c r="D6566" t="s">
        <v>1579</v>
      </c>
      <c r="E6566" t="s">
        <v>4033</v>
      </c>
      <c r="F6566">
        <v>0</v>
      </c>
      <c r="G6566">
        <v>0</v>
      </c>
    </row>
    <row r="6567" spans="1:7" hidden="1" x14ac:dyDescent="0.25">
      <c r="A6567" t="s">
        <v>6814</v>
      </c>
      <c r="B6567" t="s">
        <v>4053</v>
      </c>
      <c r="C6567" t="s">
        <v>6608</v>
      </c>
      <c r="D6567" t="s">
        <v>1582</v>
      </c>
      <c r="E6567" t="s">
        <v>4033</v>
      </c>
      <c r="F6567">
        <v>0</v>
      </c>
      <c r="G6567">
        <v>0</v>
      </c>
    </row>
    <row r="6568" spans="1:7" hidden="1" x14ac:dyDescent="0.25">
      <c r="A6568" t="s">
        <v>6814</v>
      </c>
      <c r="B6568" t="s">
        <v>4040</v>
      </c>
      <c r="C6568" t="s">
        <v>6816</v>
      </c>
      <c r="D6568" t="s">
        <v>6817</v>
      </c>
      <c r="E6568" t="s">
        <v>4033</v>
      </c>
      <c r="F6568">
        <v>2</v>
      </c>
      <c r="G6568">
        <v>12.66</v>
      </c>
    </row>
    <row r="6569" spans="1:7" hidden="1" x14ac:dyDescent="0.25">
      <c r="A6569" t="s">
        <v>6814</v>
      </c>
      <c r="B6569" t="s">
        <v>4053</v>
      </c>
      <c r="C6569" t="s">
        <v>4968</v>
      </c>
      <c r="D6569" t="s">
        <v>1621</v>
      </c>
      <c r="E6569" t="s">
        <v>4239</v>
      </c>
      <c r="F6569">
        <v>0</v>
      </c>
      <c r="G6569">
        <v>0</v>
      </c>
    </row>
    <row r="6570" spans="1:7" hidden="1" x14ac:dyDescent="0.25">
      <c r="A6570" t="s">
        <v>6814</v>
      </c>
      <c r="B6570" t="s">
        <v>4055</v>
      </c>
      <c r="C6570" t="s">
        <v>6738</v>
      </c>
      <c r="D6570" t="s">
        <v>1636</v>
      </c>
      <c r="E6570" t="s">
        <v>4033</v>
      </c>
      <c r="F6570">
        <v>0</v>
      </c>
      <c r="G6570">
        <v>0</v>
      </c>
    </row>
    <row r="6571" spans="1:7" hidden="1" x14ac:dyDescent="0.25">
      <c r="A6571" t="s">
        <v>6814</v>
      </c>
      <c r="B6571" t="s">
        <v>4055</v>
      </c>
      <c r="C6571" t="s">
        <v>4056</v>
      </c>
      <c r="D6571" t="s">
        <v>1642</v>
      </c>
      <c r="E6571" t="s">
        <v>4033</v>
      </c>
      <c r="F6571">
        <v>50</v>
      </c>
      <c r="G6571">
        <v>36.97</v>
      </c>
    </row>
    <row r="6572" spans="1:7" hidden="1" x14ac:dyDescent="0.25">
      <c r="A6572" t="s">
        <v>6814</v>
      </c>
      <c r="B6572" t="s">
        <v>4040</v>
      </c>
      <c r="C6572" t="s">
        <v>4986</v>
      </c>
      <c r="D6572" t="s">
        <v>1697</v>
      </c>
      <c r="E6572" t="s">
        <v>4030</v>
      </c>
      <c r="F6572">
        <v>0</v>
      </c>
      <c r="G6572">
        <v>0</v>
      </c>
    </row>
    <row r="6573" spans="1:7" hidden="1" x14ac:dyDescent="0.25">
      <c r="A6573" t="s">
        <v>6814</v>
      </c>
      <c r="B6573" t="s">
        <v>4040</v>
      </c>
      <c r="C6573" t="s">
        <v>4733</v>
      </c>
      <c r="D6573" t="s">
        <v>1698</v>
      </c>
      <c r="E6573" t="s">
        <v>4030</v>
      </c>
      <c r="F6573">
        <v>0</v>
      </c>
      <c r="G6573">
        <v>0</v>
      </c>
    </row>
    <row r="6574" spans="1:7" hidden="1" x14ac:dyDescent="0.25">
      <c r="A6574" t="s">
        <v>6814</v>
      </c>
      <c r="B6574" t="s">
        <v>4040</v>
      </c>
      <c r="C6574" t="s">
        <v>4734</v>
      </c>
      <c r="D6574" t="s">
        <v>1699</v>
      </c>
      <c r="E6574" t="s">
        <v>4030</v>
      </c>
      <c r="F6574">
        <v>0</v>
      </c>
      <c r="G6574">
        <v>0</v>
      </c>
    </row>
    <row r="6575" spans="1:7" hidden="1" x14ac:dyDescent="0.25">
      <c r="A6575" t="s">
        <v>6814</v>
      </c>
      <c r="B6575" t="s">
        <v>4040</v>
      </c>
      <c r="C6575" t="s">
        <v>4735</v>
      </c>
      <c r="D6575" t="s">
        <v>1700</v>
      </c>
      <c r="E6575" t="s">
        <v>4030</v>
      </c>
      <c r="F6575">
        <v>0</v>
      </c>
      <c r="G6575">
        <v>0</v>
      </c>
    </row>
    <row r="6576" spans="1:7" hidden="1" x14ac:dyDescent="0.25">
      <c r="A6576" t="s">
        <v>6814</v>
      </c>
      <c r="B6576" t="s">
        <v>4055</v>
      </c>
      <c r="C6576" t="s">
        <v>4061</v>
      </c>
      <c r="D6576" t="s">
        <v>1796</v>
      </c>
      <c r="E6576" t="s">
        <v>4033</v>
      </c>
      <c r="F6576">
        <v>4</v>
      </c>
      <c r="G6576">
        <v>17.88</v>
      </c>
    </row>
    <row r="6577" spans="1:7" hidden="1" x14ac:dyDescent="0.25">
      <c r="A6577" t="s">
        <v>6814</v>
      </c>
      <c r="B6577" t="s">
        <v>4053</v>
      </c>
      <c r="C6577" t="s">
        <v>5873</v>
      </c>
      <c r="D6577" t="s">
        <v>1799</v>
      </c>
      <c r="E6577" t="s">
        <v>4544</v>
      </c>
      <c r="F6577">
        <v>0</v>
      </c>
      <c r="G6577">
        <v>0</v>
      </c>
    </row>
    <row r="6578" spans="1:7" hidden="1" x14ac:dyDescent="0.25">
      <c r="A6578" t="s">
        <v>6814</v>
      </c>
      <c r="B6578" t="s">
        <v>4064</v>
      </c>
      <c r="C6578" t="s">
        <v>5027</v>
      </c>
      <c r="D6578" t="s">
        <v>1838</v>
      </c>
      <c r="E6578" t="s">
        <v>4033</v>
      </c>
      <c r="F6578">
        <v>1</v>
      </c>
      <c r="G6578">
        <v>99.76</v>
      </c>
    </row>
    <row r="6579" spans="1:7" hidden="1" x14ac:dyDescent="0.25">
      <c r="A6579" t="s">
        <v>6814</v>
      </c>
      <c r="B6579" t="s">
        <v>4055</v>
      </c>
      <c r="C6579" t="s">
        <v>5040</v>
      </c>
      <c r="D6579" t="s">
        <v>1854</v>
      </c>
      <c r="E6579" t="s">
        <v>4033</v>
      </c>
      <c r="F6579">
        <v>0</v>
      </c>
      <c r="G6579">
        <v>0</v>
      </c>
    </row>
    <row r="6580" spans="1:7" hidden="1" x14ac:dyDescent="0.25">
      <c r="A6580" t="s">
        <v>6814</v>
      </c>
      <c r="B6580" t="s">
        <v>4055</v>
      </c>
      <c r="C6580" t="s">
        <v>4067</v>
      </c>
      <c r="D6580" t="s">
        <v>1858</v>
      </c>
      <c r="E6580" t="s">
        <v>4033</v>
      </c>
      <c r="F6580">
        <v>0</v>
      </c>
      <c r="G6580">
        <v>0</v>
      </c>
    </row>
    <row r="6581" spans="1:7" hidden="1" x14ac:dyDescent="0.25">
      <c r="A6581" t="s">
        <v>6814</v>
      </c>
      <c r="B6581" t="s">
        <v>4055</v>
      </c>
      <c r="C6581" t="s">
        <v>5045</v>
      </c>
      <c r="D6581" t="s">
        <v>1875</v>
      </c>
      <c r="E6581" t="s">
        <v>4033</v>
      </c>
      <c r="F6581">
        <v>14</v>
      </c>
      <c r="G6581">
        <v>39.880000000000003</v>
      </c>
    </row>
    <row r="6582" spans="1:7" hidden="1" x14ac:dyDescent="0.25">
      <c r="A6582" t="s">
        <v>6814</v>
      </c>
      <c r="B6582" t="s">
        <v>4055</v>
      </c>
      <c r="C6582" t="s">
        <v>4073</v>
      </c>
      <c r="D6582" t="s">
        <v>1876</v>
      </c>
      <c r="E6582" t="s">
        <v>4033</v>
      </c>
      <c r="F6582">
        <v>4</v>
      </c>
      <c r="G6582">
        <v>12.07</v>
      </c>
    </row>
    <row r="6583" spans="1:7" hidden="1" x14ac:dyDescent="0.25">
      <c r="A6583" t="s">
        <v>6814</v>
      </c>
      <c r="B6583" t="s">
        <v>4055</v>
      </c>
      <c r="C6583" t="s">
        <v>4074</v>
      </c>
      <c r="D6583" t="s">
        <v>1878</v>
      </c>
      <c r="E6583" t="s">
        <v>4033</v>
      </c>
      <c r="F6583">
        <v>8</v>
      </c>
      <c r="G6583">
        <v>199.75</v>
      </c>
    </row>
    <row r="6584" spans="1:7" hidden="1" x14ac:dyDescent="0.25">
      <c r="A6584" t="s">
        <v>6814</v>
      </c>
      <c r="B6584" t="s">
        <v>4401</v>
      </c>
      <c r="C6584" t="s">
        <v>4402</v>
      </c>
      <c r="D6584" t="s">
        <v>1895</v>
      </c>
      <c r="E6584" t="s">
        <v>4033</v>
      </c>
      <c r="F6584">
        <v>0</v>
      </c>
      <c r="G6584">
        <v>0</v>
      </c>
    </row>
    <row r="6585" spans="1:7" hidden="1" x14ac:dyDescent="0.25">
      <c r="A6585" t="s">
        <v>6814</v>
      </c>
      <c r="B6585" t="s">
        <v>4040</v>
      </c>
      <c r="C6585" t="s">
        <v>5056</v>
      </c>
      <c r="D6585" t="s">
        <v>1901</v>
      </c>
      <c r="E6585" t="s">
        <v>4033</v>
      </c>
      <c r="F6585">
        <v>0</v>
      </c>
      <c r="G6585">
        <v>0</v>
      </c>
    </row>
    <row r="6586" spans="1:7" hidden="1" x14ac:dyDescent="0.25">
      <c r="A6586" t="s">
        <v>6814</v>
      </c>
      <c r="B6586" t="s">
        <v>4040</v>
      </c>
      <c r="C6586" t="s">
        <v>5057</v>
      </c>
      <c r="D6586" t="s">
        <v>1902</v>
      </c>
      <c r="E6586" t="s">
        <v>4033</v>
      </c>
      <c r="F6586">
        <v>0</v>
      </c>
      <c r="G6586">
        <v>0</v>
      </c>
    </row>
    <row r="6587" spans="1:7" hidden="1" x14ac:dyDescent="0.25">
      <c r="A6587" t="s">
        <v>6814</v>
      </c>
      <c r="B6587" t="s">
        <v>4040</v>
      </c>
      <c r="C6587" t="s">
        <v>5058</v>
      </c>
      <c r="D6587" t="s">
        <v>1903</v>
      </c>
      <c r="E6587" t="s">
        <v>4033</v>
      </c>
      <c r="F6587">
        <v>0</v>
      </c>
      <c r="G6587">
        <v>0</v>
      </c>
    </row>
    <row r="6588" spans="1:7" hidden="1" x14ac:dyDescent="0.25">
      <c r="A6588" t="s">
        <v>6814</v>
      </c>
      <c r="B6588" t="s">
        <v>4040</v>
      </c>
      <c r="C6588" t="s">
        <v>5059</v>
      </c>
      <c r="D6588" t="s">
        <v>1904</v>
      </c>
      <c r="E6588" t="s">
        <v>4033</v>
      </c>
      <c r="F6588">
        <v>0</v>
      </c>
      <c r="G6588">
        <v>0</v>
      </c>
    </row>
    <row r="6589" spans="1:7" hidden="1" x14ac:dyDescent="0.25">
      <c r="A6589" t="s">
        <v>6814</v>
      </c>
      <c r="B6589" t="s">
        <v>4040</v>
      </c>
      <c r="C6589" t="s">
        <v>5060</v>
      </c>
      <c r="D6589" t="s">
        <v>1905</v>
      </c>
      <c r="E6589" t="s">
        <v>4033</v>
      </c>
      <c r="F6589">
        <v>0</v>
      </c>
      <c r="G6589">
        <v>0</v>
      </c>
    </row>
    <row r="6590" spans="1:7" hidden="1" x14ac:dyDescent="0.25">
      <c r="A6590" t="s">
        <v>6814</v>
      </c>
      <c r="B6590" t="s">
        <v>4040</v>
      </c>
      <c r="C6590" t="s">
        <v>5061</v>
      </c>
      <c r="D6590" t="s">
        <v>1906</v>
      </c>
      <c r="E6590" t="s">
        <v>4033</v>
      </c>
      <c r="F6590">
        <v>0</v>
      </c>
      <c r="G6590">
        <v>0</v>
      </c>
    </row>
    <row r="6591" spans="1:7" hidden="1" x14ac:dyDescent="0.25">
      <c r="A6591" t="s">
        <v>6814</v>
      </c>
      <c r="B6591" t="s">
        <v>4040</v>
      </c>
      <c r="C6591" t="s">
        <v>5062</v>
      </c>
      <c r="D6591" t="s">
        <v>1907</v>
      </c>
      <c r="E6591" t="s">
        <v>4033</v>
      </c>
      <c r="F6591">
        <v>0</v>
      </c>
      <c r="G6591">
        <v>0</v>
      </c>
    </row>
    <row r="6592" spans="1:7" hidden="1" x14ac:dyDescent="0.25">
      <c r="A6592" t="s">
        <v>6814</v>
      </c>
      <c r="B6592" t="s">
        <v>4040</v>
      </c>
      <c r="C6592" t="s">
        <v>5063</v>
      </c>
      <c r="D6592" t="s">
        <v>1908</v>
      </c>
      <c r="E6592" t="s">
        <v>4033</v>
      </c>
      <c r="F6592">
        <v>0</v>
      </c>
      <c r="G6592">
        <v>0</v>
      </c>
    </row>
    <row r="6593" spans="1:7" hidden="1" x14ac:dyDescent="0.25">
      <c r="A6593" t="s">
        <v>6814</v>
      </c>
      <c r="B6593" t="s">
        <v>4040</v>
      </c>
      <c r="C6593" t="s">
        <v>5064</v>
      </c>
      <c r="D6593" t="s">
        <v>1909</v>
      </c>
      <c r="E6593" t="s">
        <v>4033</v>
      </c>
      <c r="F6593">
        <v>5</v>
      </c>
      <c r="G6593">
        <v>41.35</v>
      </c>
    </row>
    <row r="6594" spans="1:7" hidden="1" x14ac:dyDescent="0.25">
      <c r="A6594" t="s">
        <v>6814</v>
      </c>
      <c r="B6594" t="s">
        <v>4055</v>
      </c>
      <c r="C6594" t="s">
        <v>4080</v>
      </c>
      <c r="D6594" t="s">
        <v>1910</v>
      </c>
      <c r="E6594" t="s">
        <v>4033</v>
      </c>
      <c r="F6594">
        <v>33</v>
      </c>
      <c r="G6594">
        <v>12.26</v>
      </c>
    </row>
    <row r="6595" spans="1:7" hidden="1" x14ac:dyDescent="0.25">
      <c r="A6595" t="s">
        <v>6814</v>
      </c>
      <c r="B6595" t="s">
        <v>4042</v>
      </c>
      <c r="C6595" t="s">
        <v>4081</v>
      </c>
      <c r="D6595" t="s">
        <v>1911</v>
      </c>
      <c r="E6595" t="s">
        <v>4033</v>
      </c>
      <c r="F6595">
        <v>11</v>
      </c>
      <c r="G6595">
        <v>108.9</v>
      </c>
    </row>
    <row r="6596" spans="1:7" hidden="1" x14ac:dyDescent="0.25">
      <c r="A6596" t="s">
        <v>6814</v>
      </c>
      <c r="B6596" t="s">
        <v>4053</v>
      </c>
      <c r="C6596" t="s">
        <v>6818</v>
      </c>
      <c r="D6596" t="s">
        <v>2047</v>
      </c>
      <c r="E6596" t="s">
        <v>4033</v>
      </c>
      <c r="F6596">
        <v>0</v>
      </c>
      <c r="G6596">
        <v>0</v>
      </c>
    </row>
    <row r="6597" spans="1:7" hidden="1" x14ac:dyDescent="0.25">
      <c r="A6597" t="s">
        <v>6814</v>
      </c>
      <c r="B6597" t="s">
        <v>4053</v>
      </c>
      <c r="C6597" t="s">
        <v>6819</v>
      </c>
      <c r="D6597" t="s">
        <v>2048</v>
      </c>
      <c r="E6597" t="s">
        <v>4033</v>
      </c>
      <c r="F6597">
        <v>0</v>
      </c>
      <c r="G6597">
        <v>0</v>
      </c>
    </row>
    <row r="6598" spans="1:7" hidden="1" x14ac:dyDescent="0.25">
      <c r="A6598" t="s">
        <v>6814</v>
      </c>
      <c r="B6598" t="s">
        <v>4042</v>
      </c>
      <c r="C6598" t="s">
        <v>4090</v>
      </c>
      <c r="D6598" t="s">
        <v>2079</v>
      </c>
      <c r="E6598" t="s">
        <v>4033</v>
      </c>
      <c r="F6598">
        <v>1</v>
      </c>
      <c r="G6598">
        <v>0.71</v>
      </c>
    </row>
    <row r="6599" spans="1:7" hidden="1" x14ac:dyDescent="0.25">
      <c r="A6599" t="s">
        <v>6814</v>
      </c>
      <c r="B6599" t="s">
        <v>4042</v>
      </c>
      <c r="C6599" t="s">
        <v>4415</v>
      </c>
      <c r="D6599" t="s">
        <v>2081</v>
      </c>
      <c r="E6599" t="s">
        <v>4033</v>
      </c>
      <c r="F6599">
        <v>0</v>
      </c>
      <c r="G6599">
        <v>0</v>
      </c>
    </row>
    <row r="6600" spans="1:7" hidden="1" x14ac:dyDescent="0.25">
      <c r="A6600" t="s">
        <v>6814</v>
      </c>
      <c r="B6600" t="s">
        <v>4091</v>
      </c>
      <c r="C6600" t="s">
        <v>4095</v>
      </c>
      <c r="D6600" t="s">
        <v>2088</v>
      </c>
      <c r="E6600" t="s">
        <v>4093</v>
      </c>
      <c r="F6600">
        <v>1</v>
      </c>
      <c r="G6600">
        <v>127.88</v>
      </c>
    </row>
    <row r="6601" spans="1:7" hidden="1" x14ac:dyDescent="0.25">
      <c r="A6601" t="s">
        <v>6814</v>
      </c>
      <c r="B6601" t="s">
        <v>4091</v>
      </c>
      <c r="C6601" t="s">
        <v>4098</v>
      </c>
      <c r="D6601" t="s">
        <v>2093</v>
      </c>
      <c r="E6601" t="s">
        <v>4093</v>
      </c>
      <c r="F6601">
        <v>3</v>
      </c>
      <c r="G6601">
        <v>285.87</v>
      </c>
    </row>
    <row r="6602" spans="1:7" hidden="1" x14ac:dyDescent="0.25">
      <c r="A6602" t="s">
        <v>6814</v>
      </c>
      <c r="B6602" t="s">
        <v>4091</v>
      </c>
      <c r="C6602" t="s">
        <v>4099</v>
      </c>
      <c r="D6602" t="s">
        <v>2094</v>
      </c>
      <c r="E6602" t="s">
        <v>4093</v>
      </c>
      <c r="F6602">
        <v>3</v>
      </c>
      <c r="G6602">
        <v>675.68</v>
      </c>
    </row>
    <row r="6603" spans="1:7" hidden="1" x14ac:dyDescent="0.25">
      <c r="A6603" t="s">
        <v>6814</v>
      </c>
      <c r="B6603" t="s">
        <v>4091</v>
      </c>
      <c r="C6603" t="s">
        <v>6820</v>
      </c>
      <c r="D6603" t="s">
        <v>6821</v>
      </c>
      <c r="E6603" t="s">
        <v>4093</v>
      </c>
      <c r="F6603">
        <v>1</v>
      </c>
      <c r="G6603">
        <v>418</v>
      </c>
    </row>
    <row r="6604" spans="1:7" hidden="1" x14ac:dyDescent="0.25">
      <c r="A6604" t="s">
        <v>6814</v>
      </c>
      <c r="B6604" t="s">
        <v>4055</v>
      </c>
      <c r="C6604" t="s">
        <v>4421</v>
      </c>
      <c r="D6604" t="s">
        <v>2116</v>
      </c>
      <c r="E6604" t="s">
        <v>4033</v>
      </c>
      <c r="F6604">
        <v>0</v>
      </c>
      <c r="G6604">
        <v>0</v>
      </c>
    </row>
    <row r="6605" spans="1:7" hidden="1" x14ac:dyDescent="0.25">
      <c r="A6605" t="s">
        <v>6814</v>
      </c>
      <c r="B6605" t="s">
        <v>4055</v>
      </c>
      <c r="C6605" t="s">
        <v>5098</v>
      </c>
      <c r="D6605" t="s">
        <v>2121</v>
      </c>
      <c r="E6605" t="s">
        <v>4033</v>
      </c>
      <c r="F6605">
        <v>228</v>
      </c>
      <c r="G6605">
        <v>456</v>
      </c>
    </row>
    <row r="6606" spans="1:7" hidden="1" x14ac:dyDescent="0.25">
      <c r="A6606" t="s">
        <v>6814</v>
      </c>
      <c r="B6606" t="s">
        <v>4055</v>
      </c>
      <c r="C6606" t="s">
        <v>5100</v>
      </c>
      <c r="D6606" t="s">
        <v>2125</v>
      </c>
      <c r="E6606" t="s">
        <v>4033</v>
      </c>
      <c r="F6606">
        <v>0</v>
      </c>
      <c r="G6606">
        <v>0</v>
      </c>
    </row>
    <row r="6607" spans="1:7" hidden="1" x14ac:dyDescent="0.25">
      <c r="A6607" t="s">
        <v>6814</v>
      </c>
      <c r="B6607" t="s">
        <v>4064</v>
      </c>
      <c r="C6607" t="s">
        <v>6351</v>
      </c>
      <c r="D6607" t="s">
        <v>6352</v>
      </c>
      <c r="E6607" t="s">
        <v>4033</v>
      </c>
      <c r="F6607">
        <v>0</v>
      </c>
      <c r="G6607">
        <v>0</v>
      </c>
    </row>
    <row r="6608" spans="1:7" hidden="1" x14ac:dyDescent="0.25">
      <c r="A6608" t="s">
        <v>6814</v>
      </c>
      <c r="B6608" t="s">
        <v>4064</v>
      </c>
      <c r="C6608" t="s">
        <v>5121</v>
      </c>
      <c r="D6608" t="s">
        <v>2146</v>
      </c>
      <c r="E6608" t="s">
        <v>4033</v>
      </c>
      <c r="F6608">
        <v>3</v>
      </c>
      <c r="G6608">
        <v>172.59</v>
      </c>
    </row>
    <row r="6609" spans="1:7" hidden="1" x14ac:dyDescent="0.25">
      <c r="A6609" t="s">
        <v>6814</v>
      </c>
      <c r="B6609" t="s">
        <v>4064</v>
      </c>
      <c r="C6609" t="s">
        <v>6051</v>
      </c>
      <c r="D6609" t="s">
        <v>2147</v>
      </c>
      <c r="E6609" t="s">
        <v>4033</v>
      </c>
      <c r="F6609">
        <v>3</v>
      </c>
      <c r="G6609">
        <v>146.07</v>
      </c>
    </row>
    <row r="6610" spans="1:7" hidden="1" x14ac:dyDescent="0.25">
      <c r="A6610" t="s">
        <v>6814</v>
      </c>
      <c r="B6610" t="s">
        <v>4064</v>
      </c>
      <c r="C6610" t="s">
        <v>5122</v>
      </c>
      <c r="D6610" t="s">
        <v>2148</v>
      </c>
      <c r="E6610" t="s">
        <v>4033</v>
      </c>
      <c r="F6610">
        <v>3</v>
      </c>
      <c r="G6610">
        <v>163.27000000000001</v>
      </c>
    </row>
    <row r="6611" spans="1:7" hidden="1" x14ac:dyDescent="0.25">
      <c r="A6611" t="s">
        <v>6814</v>
      </c>
      <c r="B6611" t="s">
        <v>4064</v>
      </c>
      <c r="C6611" t="s">
        <v>4425</v>
      </c>
      <c r="D6611" t="s">
        <v>2164</v>
      </c>
      <c r="E6611" t="s">
        <v>4033</v>
      </c>
      <c r="F6611">
        <v>6</v>
      </c>
      <c r="G6611">
        <v>186</v>
      </c>
    </row>
    <row r="6612" spans="1:7" hidden="1" x14ac:dyDescent="0.25">
      <c r="A6612" t="s">
        <v>6814</v>
      </c>
      <c r="B6612" t="s">
        <v>4064</v>
      </c>
      <c r="C6612" t="s">
        <v>4112</v>
      </c>
      <c r="D6612" t="s">
        <v>2165</v>
      </c>
      <c r="E6612" t="s">
        <v>4033</v>
      </c>
      <c r="F6612">
        <v>0</v>
      </c>
      <c r="G6612">
        <v>0</v>
      </c>
    </row>
    <row r="6613" spans="1:7" hidden="1" x14ac:dyDescent="0.25">
      <c r="A6613" t="s">
        <v>6814</v>
      </c>
      <c r="B6613" t="s">
        <v>4064</v>
      </c>
      <c r="C6613" t="s">
        <v>6741</v>
      </c>
      <c r="D6613" t="s">
        <v>6742</v>
      </c>
      <c r="E6613" t="s">
        <v>4033</v>
      </c>
      <c r="F6613">
        <v>3</v>
      </c>
      <c r="G6613">
        <v>93.07</v>
      </c>
    </row>
    <row r="6614" spans="1:7" hidden="1" x14ac:dyDescent="0.25">
      <c r="A6614" t="s">
        <v>6814</v>
      </c>
      <c r="B6614" t="s">
        <v>4064</v>
      </c>
      <c r="C6614" t="s">
        <v>6822</v>
      </c>
      <c r="D6614" t="s">
        <v>6823</v>
      </c>
      <c r="E6614" t="s">
        <v>4033</v>
      </c>
      <c r="F6614">
        <v>3</v>
      </c>
      <c r="G6614">
        <v>93</v>
      </c>
    </row>
    <row r="6615" spans="1:7" hidden="1" x14ac:dyDescent="0.25">
      <c r="A6615" t="s">
        <v>6814</v>
      </c>
      <c r="B6615" t="s">
        <v>4083</v>
      </c>
      <c r="C6615" t="s">
        <v>6824</v>
      </c>
      <c r="D6615" t="s">
        <v>2168</v>
      </c>
      <c r="E6615" t="s">
        <v>4033</v>
      </c>
      <c r="F6615">
        <v>1</v>
      </c>
      <c r="G6615">
        <v>113.6</v>
      </c>
    </row>
    <row r="6616" spans="1:7" hidden="1" x14ac:dyDescent="0.25">
      <c r="A6616" t="s">
        <v>6814</v>
      </c>
      <c r="B6616" t="s">
        <v>4064</v>
      </c>
      <c r="C6616" t="s">
        <v>4426</v>
      </c>
      <c r="D6616" t="s">
        <v>2170</v>
      </c>
      <c r="E6616" t="s">
        <v>4033</v>
      </c>
      <c r="F6616">
        <v>8</v>
      </c>
      <c r="G6616">
        <v>416.42</v>
      </c>
    </row>
    <row r="6617" spans="1:7" hidden="1" x14ac:dyDescent="0.25">
      <c r="A6617" t="s">
        <v>6814</v>
      </c>
      <c r="B6617" t="s">
        <v>4064</v>
      </c>
      <c r="C6617" t="s">
        <v>5138</v>
      </c>
      <c r="D6617" t="s">
        <v>2171</v>
      </c>
      <c r="E6617" t="s">
        <v>4033</v>
      </c>
      <c r="F6617">
        <v>4</v>
      </c>
      <c r="G6617">
        <v>206.73</v>
      </c>
    </row>
    <row r="6618" spans="1:7" hidden="1" x14ac:dyDescent="0.25">
      <c r="A6618" t="s">
        <v>6814</v>
      </c>
      <c r="B6618" t="s">
        <v>4064</v>
      </c>
      <c r="C6618" t="s">
        <v>5139</v>
      </c>
      <c r="D6618" t="s">
        <v>2172</v>
      </c>
      <c r="E6618" t="s">
        <v>4033</v>
      </c>
      <c r="F6618">
        <v>1</v>
      </c>
      <c r="G6618">
        <v>42.49</v>
      </c>
    </row>
    <row r="6619" spans="1:7" hidden="1" x14ac:dyDescent="0.25">
      <c r="A6619" t="s">
        <v>6814</v>
      </c>
      <c r="B6619" t="s">
        <v>4064</v>
      </c>
      <c r="C6619" t="s">
        <v>5145</v>
      </c>
      <c r="D6619" t="s">
        <v>2178</v>
      </c>
      <c r="E6619" t="s">
        <v>4033</v>
      </c>
      <c r="F6619">
        <v>3</v>
      </c>
      <c r="G6619">
        <v>169.08</v>
      </c>
    </row>
    <row r="6620" spans="1:7" hidden="1" x14ac:dyDescent="0.25">
      <c r="A6620" t="s">
        <v>6814</v>
      </c>
      <c r="B6620" t="s">
        <v>4064</v>
      </c>
      <c r="C6620" t="s">
        <v>4769</v>
      </c>
      <c r="D6620" t="s">
        <v>2179</v>
      </c>
      <c r="E6620" t="s">
        <v>4033</v>
      </c>
      <c r="F6620">
        <v>5</v>
      </c>
      <c r="G6620">
        <v>282.36</v>
      </c>
    </row>
    <row r="6621" spans="1:7" hidden="1" x14ac:dyDescent="0.25">
      <c r="A6621" t="s">
        <v>6814</v>
      </c>
      <c r="B6621" t="s">
        <v>4064</v>
      </c>
      <c r="C6621" t="s">
        <v>5146</v>
      </c>
      <c r="D6621" t="s">
        <v>2180</v>
      </c>
      <c r="E6621" t="s">
        <v>4033</v>
      </c>
      <c r="F6621">
        <v>2</v>
      </c>
      <c r="G6621">
        <v>109.7</v>
      </c>
    </row>
    <row r="6622" spans="1:7" hidden="1" x14ac:dyDescent="0.25">
      <c r="A6622" t="s">
        <v>6814</v>
      </c>
      <c r="B6622" t="s">
        <v>4064</v>
      </c>
      <c r="C6622" t="s">
        <v>4115</v>
      </c>
      <c r="D6622" t="s">
        <v>2219</v>
      </c>
      <c r="E6622" t="s">
        <v>4033</v>
      </c>
      <c r="F6622">
        <v>392</v>
      </c>
      <c r="G6622">
        <v>4817.68</v>
      </c>
    </row>
    <row r="6623" spans="1:7" hidden="1" x14ac:dyDescent="0.25">
      <c r="A6623" t="s">
        <v>6814</v>
      </c>
      <c r="B6623" t="s">
        <v>4083</v>
      </c>
      <c r="C6623" t="s">
        <v>6825</v>
      </c>
      <c r="D6623" t="s">
        <v>2227</v>
      </c>
      <c r="E6623" t="s">
        <v>4033</v>
      </c>
      <c r="F6623">
        <v>1</v>
      </c>
      <c r="G6623">
        <v>125.91</v>
      </c>
    </row>
    <row r="6624" spans="1:7" hidden="1" x14ac:dyDescent="0.25">
      <c r="A6624" t="s">
        <v>6814</v>
      </c>
      <c r="B6624" t="s">
        <v>4083</v>
      </c>
      <c r="C6624" t="s">
        <v>6826</v>
      </c>
      <c r="D6624" t="s">
        <v>2228</v>
      </c>
      <c r="E6624" t="s">
        <v>4033</v>
      </c>
      <c r="F6624">
        <v>3</v>
      </c>
      <c r="G6624">
        <v>403.26</v>
      </c>
    </row>
    <row r="6625" spans="1:7" hidden="1" x14ac:dyDescent="0.25">
      <c r="A6625" t="s">
        <v>6814</v>
      </c>
      <c r="B6625" t="s">
        <v>4064</v>
      </c>
      <c r="C6625" t="s">
        <v>6827</v>
      </c>
      <c r="D6625" t="s">
        <v>6828</v>
      </c>
      <c r="E6625" t="s">
        <v>4033</v>
      </c>
      <c r="F6625">
        <v>0</v>
      </c>
      <c r="G6625">
        <v>0</v>
      </c>
    </row>
    <row r="6626" spans="1:7" hidden="1" x14ac:dyDescent="0.25">
      <c r="A6626" t="s">
        <v>6814</v>
      </c>
      <c r="B6626" t="s">
        <v>4064</v>
      </c>
      <c r="C6626" t="s">
        <v>6829</v>
      </c>
      <c r="D6626" t="s">
        <v>6830</v>
      </c>
      <c r="E6626" t="s">
        <v>4033</v>
      </c>
      <c r="F6626">
        <v>0</v>
      </c>
      <c r="G6626">
        <v>0</v>
      </c>
    </row>
    <row r="6627" spans="1:7" hidden="1" x14ac:dyDescent="0.25">
      <c r="A6627" t="s">
        <v>6814</v>
      </c>
      <c r="B6627" t="s">
        <v>4064</v>
      </c>
      <c r="C6627" t="s">
        <v>6831</v>
      </c>
      <c r="D6627" t="s">
        <v>6832</v>
      </c>
      <c r="E6627" t="s">
        <v>4033</v>
      </c>
      <c r="F6627">
        <v>0</v>
      </c>
      <c r="G6627">
        <v>0</v>
      </c>
    </row>
    <row r="6628" spans="1:7" hidden="1" x14ac:dyDescent="0.25">
      <c r="A6628" t="s">
        <v>6814</v>
      </c>
      <c r="B6628" t="s">
        <v>4064</v>
      </c>
      <c r="C6628" t="s">
        <v>6833</v>
      </c>
      <c r="D6628" t="s">
        <v>6834</v>
      </c>
      <c r="E6628" t="s">
        <v>4033</v>
      </c>
      <c r="F6628">
        <v>0</v>
      </c>
      <c r="G6628">
        <v>0</v>
      </c>
    </row>
    <row r="6629" spans="1:7" hidden="1" x14ac:dyDescent="0.25">
      <c r="A6629" t="s">
        <v>6814</v>
      </c>
      <c r="B6629" t="s">
        <v>4064</v>
      </c>
      <c r="C6629" t="s">
        <v>6835</v>
      </c>
      <c r="D6629" t="s">
        <v>6836</v>
      </c>
      <c r="E6629" t="s">
        <v>4033</v>
      </c>
      <c r="F6629">
        <v>0</v>
      </c>
      <c r="G6629">
        <v>0</v>
      </c>
    </row>
    <row r="6630" spans="1:7" hidden="1" x14ac:dyDescent="0.25">
      <c r="A6630" t="s">
        <v>6814</v>
      </c>
      <c r="B6630" t="s">
        <v>4064</v>
      </c>
      <c r="C6630" t="s">
        <v>5199</v>
      </c>
      <c r="D6630" t="s">
        <v>2247</v>
      </c>
      <c r="E6630" t="s">
        <v>4033</v>
      </c>
      <c r="F6630">
        <v>0</v>
      </c>
      <c r="G6630">
        <v>0</v>
      </c>
    </row>
    <row r="6631" spans="1:7" hidden="1" x14ac:dyDescent="0.25">
      <c r="A6631" t="s">
        <v>6814</v>
      </c>
      <c r="B6631" t="s">
        <v>4064</v>
      </c>
      <c r="C6631" t="s">
        <v>5200</v>
      </c>
      <c r="D6631" t="s">
        <v>2248</v>
      </c>
      <c r="E6631" t="s">
        <v>4033</v>
      </c>
      <c r="F6631">
        <v>0</v>
      </c>
      <c r="G6631">
        <v>0</v>
      </c>
    </row>
    <row r="6632" spans="1:7" hidden="1" x14ac:dyDescent="0.25">
      <c r="A6632" t="s">
        <v>6814</v>
      </c>
      <c r="B6632" t="s">
        <v>4064</v>
      </c>
      <c r="C6632" t="s">
        <v>5201</v>
      </c>
      <c r="D6632" t="s">
        <v>2249</v>
      </c>
      <c r="E6632" t="s">
        <v>4033</v>
      </c>
      <c r="F6632">
        <v>1</v>
      </c>
      <c r="G6632">
        <v>16.95</v>
      </c>
    </row>
    <row r="6633" spans="1:7" hidden="1" x14ac:dyDescent="0.25">
      <c r="A6633" t="s">
        <v>6814</v>
      </c>
      <c r="B6633" t="s">
        <v>4064</v>
      </c>
      <c r="C6633" t="s">
        <v>5203</v>
      </c>
      <c r="D6633" t="s">
        <v>2251</v>
      </c>
      <c r="E6633" t="s">
        <v>4033</v>
      </c>
      <c r="F6633">
        <v>0</v>
      </c>
      <c r="G6633">
        <v>0</v>
      </c>
    </row>
    <row r="6634" spans="1:7" hidden="1" x14ac:dyDescent="0.25">
      <c r="A6634" t="s">
        <v>6814</v>
      </c>
      <c r="B6634" t="s">
        <v>4064</v>
      </c>
      <c r="C6634" t="s">
        <v>4773</v>
      </c>
      <c r="D6634" t="s">
        <v>2260</v>
      </c>
      <c r="E6634" t="s">
        <v>4033</v>
      </c>
      <c r="F6634">
        <v>1</v>
      </c>
      <c r="G6634">
        <v>47.34</v>
      </c>
    </row>
    <row r="6635" spans="1:7" hidden="1" x14ac:dyDescent="0.25">
      <c r="A6635" t="s">
        <v>6814</v>
      </c>
      <c r="B6635" t="s">
        <v>4091</v>
      </c>
      <c r="C6635" t="s">
        <v>5267</v>
      </c>
      <c r="D6635" t="s">
        <v>2337</v>
      </c>
      <c r="E6635" t="s">
        <v>4033</v>
      </c>
      <c r="F6635">
        <v>21</v>
      </c>
      <c r="G6635">
        <v>1127.97</v>
      </c>
    </row>
    <row r="6636" spans="1:7" hidden="1" x14ac:dyDescent="0.25">
      <c r="A6636" t="s">
        <v>6814</v>
      </c>
      <c r="B6636" t="s">
        <v>4055</v>
      </c>
      <c r="C6636" t="s">
        <v>4130</v>
      </c>
      <c r="D6636" t="s">
        <v>2350</v>
      </c>
      <c r="E6636" t="s">
        <v>4033</v>
      </c>
      <c r="F6636">
        <v>0</v>
      </c>
      <c r="G6636">
        <v>0</v>
      </c>
    </row>
    <row r="6637" spans="1:7" hidden="1" x14ac:dyDescent="0.25">
      <c r="A6637" t="s">
        <v>6814</v>
      </c>
      <c r="B6637" t="s">
        <v>4055</v>
      </c>
      <c r="C6637" t="s">
        <v>4131</v>
      </c>
      <c r="D6637" t="s">
        <v>2351</v>
      </c>
      <c r="E6637" t="s">
        <v>4033</v>
      </c>
      <c r="F6637">
        <v>0</v>
      </c>
      <c r="G6637">
        <v>0</v>
      </c>
    </row>
    <row r="6638" spans="1:7" hidden="1" x14ac:dyDescent="0.25">
      <c r="A6638" t="s">
        <v>6814</v>
      </c>
      <c r="B6638" t="s">
        <v>4055</v>
      </c>
      <c r="C6638" t="s">
        <v>4132</v>
      </c>
      <c r="D6638" t="s">
        <v>2352</v>
      </c>
      <c r="E6638" t="s">
        <v>4033</v>
      </c>
      <c r="F6638">
        <v>27</v>
      </c>
      <c r="G6638">
        <v>15</v>
      </c>
    </row>
    <row r="6639" spans="1:7" hidden="1" x14ac:dyDescent="0.25">
      <c r="A6639" t="s">
        <v>6814</v>
      </c>
      <c r="B6639" t="s">
        <v>4055</v>
      </c>
      <c r="C6639" t="s">
        <v>5270</v>
      </c>
      <c r="D6639" t="s">
        <v>2358</v>
      </c>
      <c r="E6639" t="s">
        <v>4033</v>
      </c>
      <c r="F6639">
        <v>0</v>
      </c>
      <c r="G6639">
        <v>0</v>
      </c>
    </row>
    <row r="6640" spans="1:7" hidden="1" x14ac:dyDescent="0.25">
      <c r="A6640" t="s">
        <v>6814</v>
      </c>
      <c r="B6640" t="s">
        <v>4055</v>
      </c>
      <c r="C6640" t="s">
        <v>4134</v>
      </c>
      <c r="D6640" t="s">
        <v>2359</v>
      </c>
      <c r="E6640" t="s">
        <v>4033</v>
      </c>
      <c r="F6640">
        <v>2</v>
      </c>
      <c r="G6640">
        <v>3</v>
      </c>
    </row>
    <row r="6641" spans="1:7" hidden="1" x14ac:dyDescent="0.25">
      <c r="A6641" t="s">
        <v>6814</v>
      </c>
      <c r="B6641" t="s">
        <v>4055</v>
      </c>
      <c r="C6641" t="s">
        <v>4458</v>
      </c>
      <c r="D6641" t="s">
        <v>2384</v>
      </c>
      <c r="E6641" t="s">
        <v>4033</v>
      </c>
      <c r="F6641">
        <v>49</v>
      </c>
      <c r="G6641">
        <v>10.78</v>
      </c>
    </row>
    <row r="6642" spans="1:7" hidden="1" x14ac:dyDescent="0.25">
      <c r="A6642" t="s">
        <v>6814</v>
      </c>
      <c r="B6642" t="s">
        <v>4055</v>
      </c>
      <c r="C6642" t="s">
        <v>5284</v>
      </c>
      <c r="D6642" t="s">
        <v>2385</v>
      </c>
      <c r="E6642" t="s">
        <v>4033</v>
      </c>
      <c r="F6642">
        <v>49</v>
      </c>
      <c r="G6642">
        <v>10.87</v>
      </c>
    </row>
    <row r="6643" spans="1:7" hidden="1" x14ac:dyDescent="0.25">
      <c r="A6643" t="s">
        <v>6814</v>
      </c>
      <c r="B6643" t="s">
        <v>4055</v>
      </c>
      <c r="C6643" t="s">
        <v>4459</v>
      </c>
      <c r="D6643" t="s">
        <v>2386</v>
      </c>
      <c r="E6643" t="s">
        <v>4033</v>
      </c>
      <c r="F6643">
        <v>49</v>
      </c>
      <c r="G6643">
        <v>11</v>
      </c>
    </row>
    <row r="6644" spans="1:7" hidden="1" x14ac:dyDescent="0.25">
      <c r="A6644" t="s">
        <v>6814</v>
      </c>
      <c r="B6644" t="s">
        <v>4055</v>
      </c>
      <c r="C6644" t="s">
        <v>4460</v>
      </c>
      <c r="D6644" t="s">
        <v>2387</v>
      </c>
      <c r="E6644" t="s">
        <v>4033</v>
      </c>
      <c r="F6644">
        <v>19</v>
      </c>
      <c r="G6644">
        <v>5.21</v>
      </c>
    </row>
    <row r="6645" spans="1:7" hidden="1" x14ac:dyDescent="0.25">
      <c r="A6645" t="s">
        <v>6814</v>
      </c>
      <c r="B6645" t="s">
        <v>4055</v>
      </c>
      <c r="C6645" t="s">
        <v>4461</v>
      </c>
      <c r="D6645" t="s">
        <v>2388</v>
      </c>
      <c r="E6645" t="s">
        <v>4033</v>
      </c>
      <c r="F6645">
        <v>49</v>
      </c>
      <c r="G6645">
        <v>11.04</v>
      </c>
    </row>
    <row r="6646" spans="1:7" hidden="1" x14ac:dyDescent="0.25">
      <c r="A6646" t="s">
        <v>6814</v>
      </c>
      <c r="B6646" t="s">
        <v>4055</v>
      </c>
      <c r="C6646" t="s">
        <v>4462</v>
      </c>
      <c r="D6646" t="s">
        <v>2389</v>
      </c>
      <c r="E6646" t="s">
        <v>4033</v>
      </c>
      <c r="F6646">
        <v>49</v>
      </c>
      <c r="G6646">
        <v>11.03</v>
      </c>
    </row>
    <row r="6647" spans="1:7" hidden="1" x14ac:dyDescent="0.25">
      <c r="A6647" t="s">
        <v>6814</v>
      </c>
      <c r="B6647" t="s">
        <v>4091</v>
      </c>
      <c r="C6647" t="s">
        <v>6437</v>
      </c>
      <c r="D6647" t="s">
        <v>2400</v>
      </c>
      <c r="E6647" t="s">
        <v>4033</v>
      </c>
      <c r="F6647">
        <v>2</v>
      </c>
      <c r="G6647">
        <v>85.11</v>
      </c>
    </row>
    <row r="6648" spans="1:7" hidden="1" x14ac:dyDescent="0.25">
      <c r="A6648" t="s">
        <v>6814</v>
      </c>
      <c r="B6648" t="s">
        <v>4053</v>
      </c>
      <c r="C6648" t="s">
        <v>5287</v>
      </c>
      <c r="D6648" t="s">
        <v>2404</v>
      </c>
      <c r="E6648" t="s">
        <v>4239</v>
      </c>
      <c r="F6648">
        <v>0</v>
      </c>
      <c r="G6648">
        <v>0</v>
      </c>
    </row>
    <row r="6649" spans="1:7" hidden="1" x14ac:dyDescent="0.25">
      <c r="A6649" t="s">
        <v>6814</v>
      </c>
      <c r="B6649" t="s">
        <v>4053</v>
      </c>
      <c r="C6649" t="s">
        <v>6784</v>
      </c>
      <c r="D6649" t="s">
        <v>2408</v>
      </c>
      <c r="E6649" t="s">
        <v>4033</v>
      </c>
      <c r="F6649">
        <v>0</v>
      </c>
      <c r="G6649">
        <v>0</v>
      </c>
    </row>
    <row r="6650" spans="1:7" hidden="1" x14ac:dyDescent="0.25">
      <c r="A6650" t="s">
        <v>6814</v>
      </c>
      <c r="B6650" t="s">
        <v>4053</v>
      </c>
      <c r="C6650" t="s">
        <v>5887</v>
      </c>
      <c r="D6650" t="s">
        <v>2410</v>
      </c>
      <c r="E6650" t="s">
        <v>4239</v>
      </c>
      <c r="F6650">
        <v>0</v>
      </c>
      <c r="G6650">
        <v>0</v>
      </c>
    </row>
    <row r="6651" spans="1:7" hidden="1" x14ac:dyDescent="0.25">
      <c r="A6651" t="s">
        <v>6814</v>
      </c>
      <c r="B6651" t="s">
        <v>4028</v>
      </c>
      <c r="C6651" t="s">
        <v>6837</v>
      </c>
      <c r="D6651" t="s">
        <v>2416</v>
      </c>
      <c r="E6651" t="s">
        <v>4033</v>
      </c>
      <c r="F6651">
        <v>0</v>
      </c>
      <c r="G6651">
        <v>0</v>
      </c>
    </row>
    <row r="6652" spans="1:7" hidden="1" x14ac:dyDescent="0.25">
      <c r="A6652" t="s">
        <v>6814</v>
      </c>
      <c r="B6652" t="s">
        <v>4028</v>
      </c>
      <c r="C6652" t="s">
        <v>6838</v>
      </c>
      <c r="D6652" t="s">
        <v>2417</v>
      </c>
      <c r="E6652" t="s">
        <v>4033</v>
      </c>
      <c r="F6652">
        <v>0</v>
      </c>
      <c r="G6652">
        <v>0</v>
      </c>
    </row>
    <row r="6653" spans="1:7" hidden="1" x14ac:dyDescent="0.25">
      <c r="A6653" t="s">
        <v>6814</v>
      </c>
      <c r="B6653" t="s">
        <v>4055</v>
      </c>
      <c r="C6653" t="s">
        <v>4141</v>
      </c>
      <c r="D6653" t="s">
        <v>2424</v>
      </c>
      <c r="E6653" t="s">
        <v>4033</v>
      </c>
      <c r="F6653">
        <v>2</v>
      </c>
      <c r="G6653">
        <v>9.07</v>
      </c>
    </row>
    <row r="6654" spans="1:7" hidden="1" x14ac:dyDescent="0.25">
      <c r="A6654" t="s">
        <v>6814</v>
      </c>
      <c r="B6654" t="s">
        <v>4055</v>
      </c>
      <c r="C6654" t="s">
        <v>4142</v>
      </c>
      <c r="D6654" t="s">
        <v>2425</v>
      </c>
      <c r="E6654" t="s">
        <v>4033</v>
      </c>
      <c r="F6654">
        <v>0</v>
      </c>
      <c r="G6654">
        <v>0</v>
      </c>
    </row>
    <row r="6655" spans="1:7" hidden="1" x14ac:dyDescent="0.25">
      <c r="A6655" t="s">
        <v>6814</v>
      </c>
      <c r="B6655" t="s">
        <v>4055</v>
      </c>
      <c r="C6655" t="s">
        <v>4143</v>
      </c>
      <c r="D6655" t="s">
        <v>2426</v>
      </c>
      <c r="E6655" t="s">
        <v>4033</v>
      </c>
      <c r="F6655">
        <v>4</v>
      </c>
      <c r="G6655">
        <v>17.649999999999999</v>
      </c>
    </row>
    <row r="6656" spans="1:7" hidden="1" x14ac:dyDescent="0.25">
      <c r="A6656" t="s">
        <v>6814</v>
      </c>
      <c r="B6656" t="s">
        <v>4055</v>
      </c>
      <c r="C6656" t="s">
        <v>4147</v>
      </c>
      <c r="D6656" t="s">
        <v>2428</v>
      </c>
      <c r="E6656" t="s">
        <v>4033</v>
      </c>
      <c r="F6656">
        <v>3</v>
      </c>
      <c r="G6656">
        <v>7.11</v>
      </c>
    </row>
    <row r="6657" spans="1:7" hidden="1" x14ac:dyDescent="0.25">
      <c r="A6657" t="s">
        <v>6814</v>
      </c>
      <c r="B6657" t="s">
        <v>4055</v>
      </c>
      <c r="C6657" t="s">
        <v>4149</v>
      </c>
      <c r="D6657" t="s">
        <v>2430</v>
      </c>
      <c r="E6657" t="s">
        <v>4033</v>
      </c>
      <c r="F6657">
        <v>1</v>
      </c>
      <c r="G6657">
        <v>1.38</v>
      </c>
    </row>
    <row r="6658" spans="1:7" hidden="1" x14ac:dyDescent="0.25">
      <c r="A6658" t="s">
        <v>6814</v>
      </c>
      <c r="B6658" t="s">
        <v>4040</v>
      </c>
      <c r="C6658" t="s">
        <v>5290</v>
      </c>
      <c r="D6658" t="s">
        <v>2437</v>
      </c>
      <c r="E6658" t="s">
        <v>4033</v>
      </c>
      <c r="F6658">
        <v>5</v>
      </c>
      <c r="G6658">
        <v>44</v>
      </c>
    </row>
    <row r="6659" spans="1:7" hidden="1" x14ac:dyDescent="0.25">
      <c r="A6659" t="s">
        <v>6814</v>
      </c>
      <c r="B6659" t="s">
        <v>4055</v>
      </c>
      <c r="C6659" t="s">
        <v>4151</v>
      </c>
      <c r="D6659" t="s">
        <v>2440</v>
      </c>
      <c r="E6659" t="s">
        <v>4033</v>
      </c>
      <c r="F6659">
        <v>0</v>
      </c>
      <c r="G6659">
        <v>0</v>
      </c>
    </row>
    <row r="6660" spans="1:7" hidden="1" x14ac:dyDescent="0.25">
      <c r="A6660" t="s">
        <v>6814</v>
      </c>
      <c r="B6660" t="s">
        <v>4055</v>
      </c>
      <c r="C6660" t="s">
        <v>4152</v>
      </c>
      <c r="D6660" t="s">
        <v>2441</v>
      </c>
      <c r="E6660" t="s">
        <v>4033</v>
      </c>
      <c r="F6660">
        <v>0</v>
      </c>
      <c r="G6660">
        <v>0</v>
      </c>
    </row>
    <row r="6661" spans="1:7" hidden="1" x14ac:dyDescent="0.25">
      <c r="A6661" t="s">
        <v>6814</v>
      </c>
      <c r="B6661" t="s">
        <v>4040</v>
      </c>
      <c r="C6661" t="s">
        <v>4471</v>
      </c>
      <c r="D6661" t="s">
        <v>2444</v>
      </c>
      <c r="E6661" t="s">
        <v>4033</v>
      </c>
      <c r="F6661">
        <v>0</v>
      </c>
      <c r="G6661">
        <v>0</v>
      </c>
    </row>
    <row r="6662" spans="1:7" hidden="1" x14ac:dyDescent="0.25">
      <c r="A6662" t="s">
        <v>6814</v>
      </c>
      <c r="B6662" t="s">
        <v>4166</v>
      </c>
      <c r="C6662" t="s">
        <v>4167</v>
      </c>
      <c r="D6662" t="s">
        <v>2529</v>
      </c>
      <c r="E6662" t="s">
        <v>4030</v>
      </c>
      <c r="F6662">
        <v>42</v>
      </c>
      <c r="G6662">
        <v>181.42</v>
      </c>
    </row>
    <row r="6663" spans="1:7" hidden="1" x14ac:dyDescent="0.25">
      <c r="A6663" t="s">
        <v>6814</v>
      </c>
      <c r="B6663" t="s">
        <v>4166</v>
      </c>
      <c r="C6663" t="s">
        <v>4169</v>
      </c>
      <c r="D6663" t="s">
        <v>2531</v>
      </c>
      <c r="E6663" t="s">
        <v>4030</v>
      </c>
      <c r="F6663">
        <v>8</v>
      </c>
      <c r="G6663">
        <v>7.64</v>
      </c>
    </row>
    <row r="6664" spans="1:7" hidden="1" x14ac:dyDescent="0.25">
      <c r="A6664" t="s">
        <v>6814</v>
      </c>
      <c r="B6664" t="s">
        <v>4053</v>
      </c>
      <c r="C6664" t="s">
        <v>5910</v>
      </c>
      <c r="D6664" t="s">
        <v>5911</v>
      </c>
      <c r="E6664" t="s">
        <v>4173</v>
      </c>
      <c r="F6664">
        <v>0</v>
      </c>
      <c r="G6664">
        <v>0</v>
      </c>
    </row>
    <row r="6665" spans="1:7" hidden="1" x14ac:dyDescent="0.25">
      <c r="A6665" t="s">
        <v>6814</v>
      </c>
      <c r="B6665" t="s">
        <v>4042</v>
      </c>
      <c r="C6665" t="s">
        <v>4171</v>
      </c>
      <c r="D6665" t="s">
        <v>2607</v>
      </c>
      <c r="E6665" t="s">
        <v>4033</v>
      </c>
      <c r="F6665">
        <v>27</v>
      </c>
      <c r="G6665">
        <v>43.01</v>
      </c>
    </row>
    <row r="6666" spans="1:7" hidden="1" x14ac:dyDescent="0.25">
      <c r="A6666" t="s">
        <v>6814</v>
      </c>
      <c r="B6666" t="s">
        <v>4091</v>
      </c>
      <c r="C6666" t="s">
        <v>4496</v>
      </c>
      <c r="D6666" t="s">
        <v>2622</v>
      </c>
      <c r="E6666" t="s">
        <v>4033</v>
      </c>
      <c r="F6666">
        <v>2</v>
      </c>
      <c r="G6666">
        <v>78.27</v>
      </c>
    </row>
    <row r="6667" spans="1:7" hidden="1" x14ac:dyDescent="0.25">
      <c r="A6667" t="s">
        <v>6814</v>
      </c>
      <c r="B6667" t="s">
        <v>4091</v>
      </c>
      <c r="C6667" t="s">
        <v>4497</v>
      </c>
      <c r="D6667" t="s">
        <v>2624</v>
      </c>
      <c r="E6667" t="s">
        <v>4033</v>
      </c>
      <c r="F6667">
        <v>2</v>
      </c>
      <c r="G6667">
        <v>27.48</v>
      </c>
    </row>
    <row r="6668" spans="1:7" hidden="1" x14ac:dyDescent="0.25">
      <c r="A6668" t="s">
        <v>6814</v>
      </c>
      <c r="B6668" t="s">
        <v>4091</v>
      </c>
      <c r="C6668" t="s">
        <v>5372</v>
      </c>
      <c r="D6668" t="s">
        <v>2632</v>
      </c>
      <c r="E6668" t="s">
        <v>4033</v>
      </c>
      <c r="F6668">
        <v>2</v>
      </c>
      <c r="G6668">
        <v>36.82</v>
      </c>
    </row>
    <row r="6669" spans="1:7" hidden="1" x14ac:dyDescent="0.25">
      <c r="A6669" t="s">
        <v>6814</v>
      </c>
      <c r="B6669" t="s">
        <v>4091</v>
      </c>
      <c r="C6669" t="s">
        <v>5375</v>
      </c>
      <c r="D6669" t="s">
        <v>2636</v>
      </c>
      <c r="E6669" t="s">
        <v>4033</v>
      </c>
      <c r="F6669">
        <v>2</v>
      </c>
      <c r="G6669">
        <v>6.95</v>
      </c>
    </row>
    <row r="6670" spans="1:7" hidden="1" x14ac:dyDescent="0.25">
      <c r="A6670" t="s">
        <v>6814</v>
      </c>
      <c r="B6670" t="s">
        <v>4091</v>
      </c>
      <c r="C6670" t="s">
        <v>5379</v>
      </c>
      <c r="D6670" t="s">
        <v>2640</v>
      </c>
      <c r="E6670" t="s">
        <v>4033</v>
      </c>
      <c r="F6670">
        <v>10</v>
      </c>
      <c r="G6670">
        <v>35.19</v>
      </c>
    </row>
    <row r="6671" spans="1:7" hidden="1" x14ac:dyDescent="0.25">
      <c r="A6671" t="s">
        <v>6814</v>
      </c>
      <c r="B6671" t="s">
        <v>4042</v>
      </c>
      <c r="C6671" t="s">
        <v>4175</v>
      </c>
      <c r="D6671" t="s">
        <v>2646</v>
      </c>
      <c r="E6671" t="s">
        <v>4033</v>
      </c>
      <c r="F6671">
        <v>2</v>
      </c>
      <c r="G6671">
        <v>49.73</v>
      </c>
    </row>
    <row r="6672" spans="1:7" hidden="1" x14ac:dyDescent="0.25">
      <c r="A6672" t="s">
        <v>6814</v>
      </c>
      <c r="B6672" t="s">
        <v>4042</v>
      </c>
      <c r="C6672" t="s">
        <v>4500</v>
      </c>
      <c r="D6672" t="s">
        <v>2647</v>
      </c>
      <c r="E6672" t="s">
        <v>4033</v>
      </c>
      <c r="F6672">
        <v>3</v>
      </c>
      <c r="G6672">
        <v>77.7</v>
      </c>
    </row>
    <row r="6673" spans="1:7" hidden="1" x14ac:dyDescent="0.25">
      <c r="A6673" t="s">
        <v>6814</v>
      </c>
      <c r="B6673" t="s">
        <v>4053</v>
      </c>
      <c r="C6673" t="s">
        <v>5912</v>
      </c>
      <c r="D6673" t="s">
        <v>2653</v>
      </c>
      <c r="E6673" t="s">
        <v>4173</v>
      </c>
      <c r="F6673">
        <v>0</v>
      </c>
      <c r="G6673">
        <v>0</v>
      </c>
    </row>
    <row r="6674" spans="1:7" hidden="1" x14ac:dyDescent="0.25">
      <c r="A6674" t="s">
        <v>6814</v>
      </c>
      <c r="B6674" t="s">
        <v>4055</v>
      </c>
      <c r="C6674" t="s">
        <v>4177</v>
      </c>
      <c r="D6674" t="s">
        <v>2678</v>
      </c>
      <c r="E6674" t="s">
        <v>4033</v>
      </c>
      <c r="F6674">
        <v>0</v>
      </c>
      <c r="G6674">
        <v>0</v>
      </c>
    </row>
    <row r="6675" spans="1:7" hidden="1" x14ac:dyDescent="0.25">
      <c r="A6675" t="s">
        <v>6814</v>
      </c>
      <c r="B6675" t="s">
        <v>4028</v>
      </c>
      <c r="C6675" t="s">
        <v>4178</v>
      </c>
      <c r="D6675" t="s">
        <v>2688</v>
      </c>
      <c r="E6675" t="s">
        <v>4033</v>
      </c>
      <c r="F6675">
        <v>0</v>
      </c>
      <c r="G6675">
        <v>0</v>
      </c>
    </row>
    <row r="6676" spans="1:7" hidden="1" x14ac:dyDescent="0.25">
      <c r="A6676" t="s">
        <v>6814</v>
      </c>
      <c r="B6676" t="s">
        <v>4055</v>
      </c>
      <c r="C6676" t="s">
        <v>4183</v>
      </c>
      <c r="D6676" t="s">
        <v>2701</v>
      </c>
      <c r="E6676" t="s">
        <v>4033</v>
      </c>
      <c r="F6676">
        <v>38</v>
      </c>
      <c r="G6676">
        <v>11.4</v>
      </c>
    </row>
    <row r="6677" spans="1:7" hidden="1" x14ac:dyDescent="0.25">
      <c r="A6677" t="s">
        <v>6814</v>
      </c>
      <c r="B6677" t="s">
        <v>4055</v>
      </c>
      <c r="C6677" t="s">
        <v>4184</v>
      </c>
      <c r="D6677" t="s">
        <v>2702</v>
      </c>
      <c r="E6677" t="s">
        <v>4033</v>
      </c>
      <c r="F6677">
        <v>86</v>
      </c>
      <c r="G6677">
        <v>27.11</v>
      </c>
    </row>
    <row r="6678" spans="1:7" hidden="1" x14ac:dyDescent="0.25">
      <c r="A6678" t="s">
        <v>6814</v>
      </c>
      <c r="B6678" t="s">
        <v>4053</v>
      </c>
      <c r="C6678" t="s">
        <v>6839</v>
      </c>
      <c r="D6678" t="s">
        <v>2709</v>
      </c>
      <c r="E6678" t="s">
        <v>4544</v>
      </c>
      <c r="F6678">
        <v>0</v>
      </c>
      <c r="G6678">
        <v>0</v>
      </c>
    </row>
    <row r="6679" spans="1:7" hidden="1" x14ac:dyDescent="0.25">
      <c r="A6679" t="s">
        <v>6814</v>
      </c>
      <c r="B6679" t="s">
        <v>4234</v>
      </c>
      <c r="C6679" t="s">
        <v>6271</v>
      </c>
      <c r="D6679" t="s">
        <v>2726</v>
      </c>
      <c r="E6679" t="s">
        <v>4033</v>
      </c>
      <c r="F6679">
        <v>3</v>
      </c>
      <c r="G6679">
        <v>7.94</v>
      </c>
    </row>
    <row r="6680" spans="1:7" hidden="1" x14ac:dyDescent="0.25">
      <c r="A6680" t="s">
        <v>6814</v>
      </c>
      <c r="B6680" t="s">
        <v>4234</v>
      </c>
      <c r="C6680" t="s">
        <v>4511</v>
      </c>
      <c r="D6680" t="s">
        <v>2728</v>
      </c>
      <c r="E6680" t="s">
        <v>4033</v>
      </c>
      <c r="F6680">
        <v>10</v>
      </c>
      <c r="G6680">
        <v>27.86</v>
      </c>
    </row>
    <row r="6681" spans="1:7" hidden="1" x14ac:dyDescent="0.25">
      <c r="A6681" t="s">
        <v>6814</v>
      </c>
      <c r="B6681" t="s">
        <v>4055</v>
      </c>
      <c r="C6681" t="s">
        <v>4512</v>
      </c>
      <c r="D6681" t="s">
        <v>2752</v>
      </c>
      <c r="E6681" t="s">
        <v>4033</v>
      </c>
      <c r="F6681">
        <v>4</v>
      </c>
      <c r="G6681">
        <v>2.48</v>
      </c>
    </row>
    <row r="6682" spans="1:7" hidden="1" x14ac:dyDescent="0.25">
      <c r="A6682" t="s">
        <v>6814</v>
      </c>
      <c r="B6682" t="s">
        <v>4040</v>
      </c>
      <c r="C6682" t="s">
        <v>4192</v>
      </c>
      <c r="D6682" t="s">
        <v>2753</v>
      </c>
      <c r="E6682" t="s">
        <v>4033</v>
      </c>
      <c r="F6682">
        <v>12</v>
      </c>
      <c r="G6682">
        <v>85.2</v>
      </c>
    </row>
    <row r="6683" spans="1:7" hidden="1" x14ac:dyDescent="0.25">
      <c r="A6683" t="s">
        <v>6814</v>
      </c>
      <c r="B6683" t="s">
        <v>4234</v>
      </c>
      <c r="C6683" t="s">
        <v>4513</v>
      </c>
      <c r="D6683" t="s">
        <v>2754</v>
      </c>
      <c r="E6683" t="s">
        <v>4033</v>
      </c>
      <c r="F6683">
        <v>2</v>
      </c>
      <c r="G6683">
        <v>6.2</v>
      </c>
    </row>
    <row r="6684" spans="1:7" hidden="1" x14ac:dyDescent="0.25">
      <c r="A6684" t="s">
        <v>6814</v>
      </c>
      <c r="B6684" t="s">
        <v>4055</v>
      </c>
      <c r="C6684" t="s">
        <v>4193</v>
      </c>
      <c r="D6684" t="s">
        <v>2757</v>
      </c>
      <c r="E6684" t="s">
        <v>4033</v>
      </c>
      <c r="F6684">
        <v>1</v>
      </c>
      <c r="G6684">
        <v>23.68</v>
      </c>
    </row>
    <row r="6685" spans="1:7" hidden="1" x14ac:dyDescent="0.25">
      <c r="A6685" t="s">
        <v>6814</v>
      </c>
      <c r="B6685" t="s">
        <v>4055</v>
      </c>
      <c r="C6685" t="s">
        <v>4194</v>
      </c>
      <c r="D6685" t="s">
        <v>2768</v>
      </c>
      <c r="E6685" t="s">
        <v>4033</v>
      </c>
      <c r="F6685">
        <v>0</v>
      </c>
      <c r="G6685">
        <v>0</v>
      </c>
    </row>
    <row r="6686" spans="1:7" hidden="1" x14ac:dyDescent="0.25">
      <c r="A6686" t="s">
        <v>6814</v>
      </c>
      <c r="B6686" t="s">
        <v>4040</v>
      </c>
      <c r="C6686" t="s">
        <v>4781</v>
      </c>
      <c r="D6686" t="s">
        <v>2773</v>
      </c>
      <c r="E6686" t="s">
        <v>4033</v>
      </c>
      <c r="F6686">
        <v>0</v>
      </c>
      <c r="G6686">
        <v>0</v>
      </c>
    </row>
    <row r="6687" spans="1:7" hidden="1" x14ac:dyDescent="0.25">
      <c r="A6687" t="s">
        <v>6814</v>
      </c>
      <c r="B6687" t="s">
        <v>4040</v>
      </c>
      <c r="C6687" t="s">
        <v>4782</v>
      </c>
      <c r="D6687" t="s">
        <v>2774</v>
      </c>
      <c r="E6687" t="s">
        <v>4033</v>
      </c>
      <c r="F6687">
        <v>0</v>
      </c>
      <c r="G6687">
        <v>0</v>
      </c>
    </row>
    <row r="6688" spans="1:7" hidden="1" x14ac:dyDescent="0.25">
      <c r="A6688" t="s">
        <v>6814</v>
      </c>
      <c r="B6688" t="s">
        <v>4040</v>
      </c>
      <c r="C6688" t="s">
        <v>4783</v>
      </c>
      <c r="D6688" t="s">
        <v>2776</v>
      </c>
      <c r="E6688" t="s">
        <v>4033</v>
      </c>
      <c r="F6688">
        <v>0</v>
      </c>
      <c r="G6688">
        <v>0</v>
      </c>
    </row>
    <row r="6689" spans="1:7" hidden="1" x14ac:dyDescent="0.25">
      <c r="A6689" t="s">
        <v>6814</v>
      </c>
      <c r="B6689" t="s">
        <v>4040</v>
      </c>
      <c r="C6689" t="s">
        <v>4784</v>
      </c>
      <c r="D6689" t="s">
        <v>2777</v>
      </c>
      <c r="E6689" t="s">
        <v>4033</v>
      </c>
      <c r="F6689">
        <v>0</v>
      </c>
      <c r="G6689">
        <v>0</v>
      </c>
    </row>
    <row r="6690" spans="1:7" hidden="1" x14ac:dyDescent="0.25">
      <c r="A6690" t="s">
        <v>6814</v>
      </c>
      <c r="B6690" t="s">
        <v>4040</v>
      </c>
      <c r="C6690" t="s">
        <v>4785</v>
      </c>
      <c r="D6690" t="s">
        <v>2778</v>
      </c>
      <c r="E6690" t="s">
        <v>4033</v>
      </c>
      <c r="F6690">
        <v>0</v>
      </c>
      <c r="G6690">
        <v>0</v>
      </c>
    </row>
    <row r="6691" spans="1:7" hidden="1" x14ac:dyDescent="0.25">
      <c r="A6691" t="s">
        <v>6814</v>
      </c>
      <c r="B6691" t="s">
        <v>4494</v>
      </c>
      <c r="C6691" t="s">
        <v>4516</v>
      </c>
      <c r="D6691" t="s">
        <v>2785</v>
      </c>
      <c r="E6691" t="s">
        <v>4033</v>
      </c>
      <c r="F6691">
        <v>2</v>
      </c>
      <c r="G6691">
        <v>25.02</v>
      </c>
    </row>
    <row r="6692" spans="1:7" hidden="1" x14ac:dyDescent="0.25">
      <c r="A6692" t="s">
        <v>6814</v>
      </c>
      <c r="B6692" t="s">
        <v>4055</v>
      </c>
      <c r="C6692" t="s">
        <v>4196</v>
      </c>
      <c r="D6692" t="s">
        <v>2809</v>
      </c>
      <c r="E6692" t="s">
        <v>4033</v>
      </c>
      <c r="F6692">
        <v>39</v>
      </c>
      <c r="G6692">
        <v>14.96</v>
      </c>
    </row>
    <row r="6693" spans="1:7" hidden="1" x14ac:dyDescent="0.25">
      <c r="A6693" t="s">
        <v>6814</v>
      </c>
      <c r="B6693" t="s">
        <v>4055</v>
      </c>
      <c r="C6693" t="s">
        <v>4197</v>
      </c>
      <c r="D6693" t="s">
        <v>2810</v>
      </c>
      <c r="E6693" t="s">
        <v>4033</v>
      </c>
      <c r="F6693">
        <v>35</v>
      </c>
      <c r="G6693">
        <v>22.98</v>
      </c>
    </row>
    <row r="6694" spans="1:7" hidden="1" x14ac:dyDescent="0.25">
      <c r="A6694" t="s">
        <v>6814</v>
      </c>
      <c r="B6694" t="s">
        <v>4055</v>
      </c>
      <c r="C6694" t="s">
        <v>4198</v>
      </c>
      <c r="D6694" t="s">
        <v>2811</v>
      </c>
      <c r="E6694" t="s">
        <v>4033</v>
      </c>
      <c r="F6694">
        <v>46</v>
      </c>
      <c r="G6694">
        <v>17.489999999999998</v>
      </c>
    </row>
    <row r="6695" spans="1:7" hidden="1" x14ac:dyDescent="0.25">
      <c r="A6695" t="s">
        <v>6814</v>
      </c>
      <c r="B6695" t="s">
        <v>4055</v>
      </c>
      <c r="C6695" t="s">
        <v>4199</v>
      </c>
      <c r="D6695" t="s">
        <v>2812</v>
      </c>
      <c r="E6695" t="s">
        <v>4033</v>
      </c>
      <c r="F6695">
        <v>49</v>
      </c>
      <c r="G6695">
        <v>18.73</v>
      </c>
    </row>
    <row r="6696" spans="1:7" hidden="1" x14ac:dyDescent="0.25">
      <c r="A6696" t="s">
        <v>6814</v>
      </c>
      <c r="B6696" t="s">
        <v>4055</v>
      </c>
      <c r="C6696" t="s">
        <v>6274</v>
      </c>
      <c r="D6696" t="s">
        <v>2813</v>
      </c>
      <c r="E6696" t="s">
        <v>4033</v>
      </c>
      <c r="F6696">
        <v>0</v>
      </c>
      <c r="G6696">
        <v>0</v>
      </c>
    </row>
    <row r="6697" spans="1:7" hidden="1" x14ac:dyDescent="0.25">
      <c r="A6697" t="s">
        <v>6814</v>
      </c>
      <c r="B6697" t="s">
        <v>4055</v>
      </c>
      <c r="C6697" t="s">
        <v>4203</v>
      </c>
      <c r="D6697" t="s">
        <v>2818</v>
      </c>
      <c r="E6697" t="s">
        <v>4033</v>
      </c>
      <c r="F6697">
        <v>10</v>
      </c>
      <c r="G6697">
        <v>27.91</v>
      </c>
    </row>
    <row r="6698" spans="1:7" hidden="1" x14ac:dyDescent="0.25">
      <c r="A6698" t="s">
        <v>6814</v>
      </c>
      <c r="B6698" t="s">
        <v>4091</v>
      </c>
      <c r="C6698" t="s">
        <v>5419</v>
      </c>
      <c r="D6698" t="s">
        <v>2819</v>
      </c>
      <c r="E6698" t="s">
        <v>4033</v>
      </c>
      <c r="F6698">
        <v>1</v>
      </c>
      <c r="G6698">
        <v>11.03</v>
      </c>
    </row>
    <row r="6699" spans="1:7" hidden="1" x14ac:dyDescent="0.25">
      <c r="A6699" t="s">
        <v>6814</v>
      </c>
      <c r="B6699" t="s">
        <v>4055</v>
      </c>
      <c r="C6699" t="s">
        <v>4206</v>
      </c>
      <c r="D6699" t="s">
        <v>2823</v>
      </c>
      <c r="E6699" t="s">
        <v>4033</v>
      </c>
      <c r="F6699">
        <v>16</v>
      </c>
      <c r="G6699">
        <v>120</v>
      </c>
    </row>
    <row r="6700" spans="1:7" hidden="1" x14ac:dyDescent="0.25">
      <c r="A6700" t="s">
        <v>6814</v>
      </c>
      <c r="B6700" t="s">
        <v>4055</v>
      </c>
      <c r="C6700" t="s">
        <v>4210</v>
      </c>
      <c r="D6700" t="s">
        <v>2830</v>
      </c>
      <c r="E6700" t="s">
        <v>4033</v>
      </c>
      <c r="F6700">
        <v>0</v>
      </c>
      <c r="G6700">
        <v>0</v>
      </c>
    </row>
    <row r="6701" spans="1:7" hidden="1" x14ac:dyDescent="0.25">
      <c r="A6701" t="s">
        <v>6814</v>
      </c>
      <c r="B6701" t="s">
        <v>4091</v>
      </c>
      <c r="C6701" t="s">
        <v>4211</v>
      </c>
      <c r="D6701" t="s">
        <v>2833</v>
      </c>
      <c r="E6701" t="s">
        <v>4033</v>
      </c>
      <c r="F6701">
        <v>5</v>
      </c>
      <c r="G6701">
        <v>121.15</v>
      </c>
    </row>
    <row r="6702" spans="1:7" hidden="1" x14ac:dyDescent="0.25">
      <c r="A6702" t="s">
        <v>6814</v>
      </c>
      <c r="B6702" t="s">
        <v>4040</v>
      </c>
      <c r="C6702" t="s">
        <v>5422</v>
      </c>
      <c r="D6702" t="s">
        <v>2836</v>
      </c>
      <c r="E6702" t="s">
        <v>4033</v>
      </c>
      <c r="F6702">
        <v>0</v>
      </c>
      <c r="G6702">
        <v>0</v>
      </c>
    </row>
    <row r="6703" spans="1:7" hidden="1" x14ac:dyDescent="0.25">
      <c r="A6703" t="s">
        <v>6814</v>
      </c>
      <c r="B6703" t="s">
        <v>4042</v>
      </c>
      <c r="C6703" t="s">
        <v>6840</v>
      </c>
      <c r="D6703" t="s">
        <v>2849</v>
      </c>
      <c r="E6703" t="s">
        <v>4033</v>
      </c>
      <c r="F6703">
        <v>0</v>
      </c>
      <c r="G6703">
        <v>0</v>
      </c>
    </row>
    <row r="6704" spans="1:7" hidden="1" x14ac:dyDescent="0.25">
      <c r="A6704" t="s">
        <v>6814</v>
      </c>
      <c r="B6704" t="s">
        <v>4042</v>
      </c>
      <c r="C6704" t="s">
        <v>4212</v>
      </c>
      <c r="D6704" t="s">
        <v>4213</v>
      </c>
      <c r="E6704" t="s">
        <v>4033</v>
      </c>
      <c r="F6704">
        <v>0</v>
      </c>
      <c r="G6704">
        <v>0</v>
      </c>
    </row>
    <row r="6705" spans="1:7" hidden="1" x14ac:dyDescent="0.25">
      <c r="A6705" t="s">
        <v>6814</v>
      </c>
      <c r="B6705" t="s">
        <v>4055</v>
      </c>
      <c r="C6705" t="s">
        <v>4521</v>
      </c>
      <c r="D6705" t="s">
        <v>2860</v>
      </c>
      <c r="E6705" t="s">
        <v>4030</v>
      </c>
      <c r="F6705">
        <v>5</v>
      </c>
      <c r="G6705">
        <v>80.41</v>
      </c>
    </row>
    <row r="6706" spans="1:7" hidden="1" x14ac:dyDescent="0.25">
      <c r="A6706" t="s">
        <v>6814</v>
      </c>
      <c r="B6706" t="s">
        <v>4055</v>
      </c>
      <c r="C6706" t="s">
        <v>4523</v>
      </c>
      <c r="D6706" t="s">
        <v>2862</v>
      </c>
      <c r="E6706" t="s">
        <v>4030</v>
      </c>
      <c r="F6706">
        <v>10</v>
      </c>
      <c r="G6706">
        <v>124.9</v>
      </c>
    </row>
    <row r="6707" spans="1:7" hidden="1" x14ac:dyDescent="0.25">
      <c r="A6707" t="s">
        <v>6814</v>
      </c>
      <c r="B6707" t="s">
        <v>4055</v>
      </c>
      <c r="C6707" t="s">
        <v>4216</v>
      </c>
      <c r="D6707" t="s">
        <v>2863</v>
      </c>
      <c r="E6707" t="s">
        <v>4030</v>
      </c>
      <c r="F6707">
        <v>14</v>
      </c>
      <c r="G6707">
        <v>170.5</v>
      </c>
    </row>
    <row r="6708" spans="1:7" hidden="1" x14ac:dyDescent="0.25">
      <c r="A6708" t="s">
        <v>6814</v>
      </c>
      <c r="B6708" t="s">
        <v>4055</v>
      </c>
      <c r="C6708" t="s">
        <v>4524</v>
      </c>
      <c r="D6708" t="s">
        <v>2864</v>
      </c>
      <c r="E6708" t="s">
        <v>4030</v>
      </c>
      <c r="F6708">
        <v>4</v>
      </c>
      <c r="G6708">
        <v>49.37</v>
      </c>
    </row>
    <row r="6709" spans="1:7" hidden="1" x14ac:dyDescent="0.25">
      <c r="A6709" t="s">
        <v>6814</v>
      </c>
      <c r="B6709" t="s">
        <v>4055</v>
      </c>
      <c r="C6709" t="s">
        <v>4525</v>
      </c>
      <c r="D6709" t="s">
        <v>2865</v>
      </c>
      <c r="E6709" t="s">
        <v>4030</v>
      </c>
      <c r="F6709">
        <v>0</v>
      </c>
      <c r="G6709">
        <v>0</v>
      </c>
    </row>
    <row r="6710" spans="1:7" hidden="1" x14ac:dyDescent="0.25">
      <c r="A6710" t="s">
        <v>6814</v>
      </c>
      <c r="B6710" t="s">
        <v>4055</v>
      </c>
      <c r="C6710" t="s">
        <v>4217</v>
      </c>
      <c r="D6710" t="s">
        <v>2866</v>
      </c>
      <c r="E6710" t="s">
        <v>4030</v>
      </c>
      <c r="F6710">
        <v>10</v>
      </c>
      <c r="G6710">
        <v>128.35</v>
      </c>
    </row>
    <row r="6711" spans="1:7" hidden="1" x14ac:dyDescent="0.25">
      <c r="A6711" t="s">
        <v>6814</v>
      </c>
      <c r="B6711" t="s">
        <v>4028</v>
      </c>
      <c r="C6711" t="s">
        <v>6786</v>
      </c>
      <c r="D6711" t="s">
        <v>2890</v>
      </c>
      <c r="E6711" t="s">
        <v>4173</v>
      </c>
      <c r="F6711">
        <v>0</v>
      </c>
      <c r="G6711">
        <v>0</v>
      </c>
    </row>
    <row r="6712" spans="1:7" hidden="1" x14ac:dyDescent="0.25">
      <c r="A6712" t="s">
        <v>6814</v>
      </c>
      <c r="B6712" t="s">
        <v>4055</v>
      </c>
      <c r="C6712" t="s">
        <v>5442</v>
      </c>
      <c r="D6712" t="s">
        <v>2896</v>
      </c>
      <c r="E6712" t="s">
        <v>4033</v>
      </c>
      <c r="F6712">
        <v>0</v>
      </c>
      <c r="G6712">
        <v>0</v>
      </c>
    </row>
    <row r="6713" spans="1:7" hidden="1" x14ac:dyDescent="0.25">
      <c r="A6713" t="s">
        <v>6814</v>
      </c>
      <c r="B6713" t="s">
        <v>4055</v>
      </c>
      <c r="C6713" t="s">
        <v>4220</v>
      </c>
      <c r="D6713" t="s">
        <v>2916</v>
      </c>
      <c r="E6713" t="s">
        <v>4033</v>
      </c>
      <c r="F6713">
        <v>3</v>
      </c>
      <c r="G6713">
        <v>39</v>
      </c>
    </row>
    <row r="6714" spans="1:7" hidden="1" x14ac:dyDescent="0.25">
      <c r="A6714" t="s">
        <v>6814</v>
      </c>
      <c r="B6714" t="s">
        <v>4055</v>
      </c>
      <c r="C6714" t="s">
        <v>4221</v>
      </c>
      <c r="D6714" t="s">
        <v>2917</v>
      </c>
      <c r="E6714" t="s">
        <v>4033</v>
      </c>
      <c r="F6714">
        <v>0</v>
      </c>
      <c r="G6714">
        <v>0</v>
      </c>
    </row>
    <row r="6715" spans="1:7" hidden="1" x14ac:dyDescent="0.25">
      <c r="A6715" t="s">
        <v>6814</v>
      </c>
      <c r="B6715" t="s">
        <v>4053</v>
      </c>
      <c r="C6715" t="s">
        <v>5449</v>
      </c>
      <c r="D6715" t="s">
        <v>2941</v>
      </c>
      <c r="E6715" t="s">
        <v>4033</v>
      </c>
      <c r="F6715">
        <v>0</v>
      </c>
      <c r="G6715">
        <v>0</v>
      </c>
    </row>
    <row r="6716" spans="1:7" hidden="1" x14ac:dyDescent="0.25">
      <c r="A6716" t="s">
        <v>6814</v>
      </c>
      <c r="B6716" t="s">
        <v>4040</v>
      </c>
      <c r="C6716" t="s">
        <v>4801</v>
      </c>
      <c r="D6716" t="s">
        <v>2944</v>
      </c>
      <c r="E6716" t="s">
        <v>4033</v>
      </c>
      <c r="F6716">
        <v>0</v>
      </c>
      <c r="G6716">
        <v>0</v>
      </c>
    </row>
    <row r="6717" spans="1:7" hidden="1" x14ac:dyDescent="0.25">
      <c r="A6717" t="s">
        <v>6814</v>
      </c>
      <c r="B6717" t="s">
        <v>4053</v>
      </c>
      <c r="C6717" t="s">
        <v>5931</v>
      </c>
      <c r="D6717" t="s">
        <v>2953</v>
      </c>
      <c r="E6717" t="s">
        <v>4239</v>
      </c>
      <c r="F6717">
        <v>0</v>
      </c>
      <c r="G6717">
        <v>0</v>
      </c>
    </row>
    <row r="6718" spans="1:7" hidden="1" x14ac:dyDescent="0.25">
      <c r="A6718" t="s">
        <v>6814</v>
      </c>
      <c r="B6718" t="s">
        <v>4053</v>
      </c>
      <c r="C6718" t="s">
        <v>6788</v>
      </c>
      <c r="D6718" t="s">
        <v>2956</v>
      </c>
      <c r="E6718" t="s">
        <v>4239</v>
      </c>
      <c r="F6718">
        <v>0</v>
      </c>
      <c r="G6718">
        <v>0</v>
      </c>
    </row>
    <row r="6719" spans="1:7" hidden="1" x14ac:dyDescent="0.25">
      <c r="A6719" t="s">
        <v>6814</v>
      </c>
      <c r="B6719" t="s">
        <v>4053</v>
      </c>
      <c r="C6719" t="s">
        <v>6841</v>
      </c>
      <c r="D6719" t="s">
        <v>2958</v>
      </c>
      <c r="E6719" t="s">
        <v>4239</v>
      </c>
      <c r="F6719">
        <v>0</v>
      </c>
      <c r="G6719">
        <v>0</v>
      </c>
    </row>
    <row r="6720" spans="1:7" hidden="1" x14ac:dyDescent="0.25">
      <c r="A6720" t="s">
        <v>6814</v>
      </c>
      <c r="B6720" t="s">
        <v>4053</v>
      </c>
      <c r="C6720" t="s">
        <v>5934</v>
      </c>
      <c r="D6720" t="s">
        <v>2971</v>
      </c>
      <c r="E6720" t="s">
        <v>4173</v>
      </c>
      <c r="F6720">
        <v>0</v>
      </c>
      <c r="G6720">
        <v>0</v>
      </c>
    </row>
    <row r="6721" spans="1:7" hidden="1" x14ac:dyDescent="0.25">
      <c r="A6721" t="s">
        <v>6814</v>
      </c>
      <c r="B6721" t="s">
        <v>4053</v>
      </c>
      <c r="C6721" t="s">
        <v>5937</v>
      </c>
      <c r="D6721" t="s">
        <v>2976</v>
      </c>
      <c r="E6721" t="s">
        <v>4239</v>
      </c>
      <c r="F6721">
        <v>1</v>
      </c>
      <c r="G6721">
        <v>25.92</v>
      </c>
    </row>
    <row r="6722" spans="1:7" hidden="1" x14ac:dyDescent="0.25">
      <c r="A6722" t="s">
        <v>6814</v>
      </c>
      <c r="B6722" t="s">
        <v>4064</v>
      </c>
      <c r="C6722" t="s">
        <v>4536</v>
      </c>
      <c r="D6722" t="s">
        <v>2993</v>
      </c>
      <c r="E6722" t="s">
        <v>4033</v>
      </c>
      <c r="F6722">
        <v>0</v>
      </c>
      <c r="G6722">
        <v>0</v>
      </c>
    </row>
    <row r="6723" spans="1:7" hidden="1" x14ac:dyDescent="0.25">
      <c r="A6723" t="s">
        <v>6814</v>
      </c>
      <c r="B6723" t="s">
        <v>4083</v>
      </c>
      <c r="C6723" t="s">
        <v>5490</v>
      </c>
      <c r="D6723" t="s">
        <v>3014</v>
      </c>
      <c r="E6723" t="s">
        <v>4033</v>
      </c>
      <c r="F6723">
        <v>2</v>
      </c>
      <c r="G6723">
        <v>148.76</v>
      </c>
    </row>
    <row r="6724" spans="1:7" hidden="1" x14ac:dyDescent="0.25">
      <c r="A6724" t="s">
        <v>6814</v>
      </c>
      <c r="B6724" t="s">
        <v>4053</v>
      </c>
      <c r="C6724" t="s">
        <v>5505</v>
      </c>
      <c r="D6724" t="s">
        <v>3050</v>
      </c>
      <c r="E6724" t="s">
        <v>4544</v>
      </c>
      <c r="F6724">
        <v>0</v>
      </c>
      <c r="G6724">
        <v>0</v>
      </c>
    </row>
    <row r="6725" spans="1:7" hidden="1" x14ac:dyDescent="0.25">
      <c r="A6725" t="s">
        <v>6814</v>
      </c>
      <c r="B6725" t="s">
        <v>4166</v>
      </c>
      <c r="C6725" t="s">
        <v>4548</v>
      </c>
      <c r="D6725" t="s">
        <v>3058</v>
      </c>
      <c r="E6725" t="s">
        <v>4030</v>
      </c>
      <c r="F6725">
        <v>5</v>
      </c>
      <c r="G6725">
        <v>58.85</v>
      </c>
    </row>
    <row r="6726" spans="1:7" hidden="1" x14ac:dyDescent="0.25">
      <c r="A6726" t="s">
        <v>6814</v>
      </c>
      <c r="B6726" t="s">
        <v>4091</v>
      </c>
      <c r="C6726" t="s">
        <v>5514</v>
      </c>
      <c r="D6726" t="s">
        <v>3065</v>
      </c>
      <c r="E6726" t="s">
        <v>4033</v>
      </c>
      <c r="F6726">
        <v>4</v>
      </c>
      <c r="G6726">
        <v>36</v>
      </c>
    </row>
    <row r="6727" spans="1:7" hidden="1" x14ac:dyDescent="0.25">
      <c r="A6727" t="s">
        <v>6814</v>
      </c>
      <c r="B6727" t="s">
        <v>4091</v>
      </c>
      <c r="C6727" t="s">
        <v>4819</v>
      </c>
      <c r="D6727" t="s">
        <v>4820</v>
      </c>
      <c r="E6727" t="s">
        <v>4033</v>
      </c>
      <c r="F6727">
        <v>98</v>
      </c>
      <c r="G6727">
        <v>686</v>
      </c>
    </row>
    <row r="6728" spans="1:7" hidden="1" x14ac:dyDescent="0.25">
      <c r="A6728" t="s">
        <v>6814</v>
      </c>
      <c r="B6728" t="s">
        <v>4091</v>
      </c>
      <c r="C6728" t="s">
        <v>6842</v>
      </c>
      <c r="D6728" t="s">
        <v>6843</v>
      </c>
      <c r="E6728" t="s">
        <v>4033</v>
      </c>
      <c r="F6728">
        <v>20</v>
      </c>
      <c r="G6728">
        <v>280</v>
      </c>
    </row>
    <row r="6729" spans="1:7" hidden="1" x14ac:dyDescent="0.25">
      <c r="A6729" t="s">
        <v>6814</v>
      </c>
      <c r="B6729" t="s">
        <v>4091</v>
      </c>
      <c r="C6729" t="s">
        <v>4550</v>
      </c>
      <c r="D6729" t="s">
        <v>3077</v>
      </c>
      <c r="E6729" t="s">
        <v>4033</v>
      </c>
      <c r="F6729">
        <v>80</v>
      </c>
      <c r="G6729">
        <v>1589.69</v>
      </c>
    </row>
    <row r="6730" spans="1:7" hidden="1" x14ac:dyDescent="0.25">
      <c r="A6730" t="s">
        <v>6814</v>
      </c>
      <c r="B6730" t="s">
        <v>4091</v>
      </c>
      <c r="C6730" t="s">
        <v>6844</v>
      </c>
      <c r="D6730" t="s">
        <v>6845</v>
      </c>
      <c r="E6730" t="s">
        <v>4033</v>
      </c>
      <c r="F6730">
        <v>11</v>
      </c>
      <c r="G6730">
        <v>26.95</v>
      </c>
    </row>
    <row r="6731" spans="1:7" hidden="1" x14ac:dyDescent="0.25">
      <c r="A6731" t="s">
        <v>6814</v>
      </c>
      <c r="B6731" t="s">
        <v>4091</v>
      </c>
      <c r="C6731" t="s">
        <v>6846</v>
      </c>
      <c r="D6731" t="s">
        <v>6847</v>
      </c>
      <c r="E6731" t="s">
        <v>4033</v>
      </c>
      <c r="F6731">
        <v>4</v>
      </c>
      <c r="G6731">
        <v>51.24</v>
      </c>
    </row>
    <row r="6732" spans="1:7" hidden="1" x14ac:dyDescent="0.25">
      <c r="A6732" t="s">
        <v>6814</v>
      </c>
      <c r="B6732" t="s">
        <v>4091</v>
      </c>
      <c r="C6732" t="s">
        <v>6848</v>
      </c>
      <c r="D6732" t="s">
        <v>6849</v>
      </c>
      <c r="E6732" t="s">
        <v>4033</v>
      </c>
      <c r="F6732">
        <v>5</v>
      </c>
      <c r="G6732">
        <v>114.45</v>
      </c>
    </row>
    <row r="6733" spans="1:7" hidden="1" x14ac:dyDescent="0.25">
      <c r="A6733" t="s">
        <v>6814</v>
      </c>
      <c r="B6733" t="s">
        <v>4091</v>
      </c>
      <c r="C6733" t="s">
        <v>5525</v>
      </c>
      <c r="D6733" t="s">
        <v>3080</v>
      </c>
      <c r="E6733" t="s">
        <v>4033</v>
      </c>
      <c r="F6733">
        <v>2</v>
      </c>
      <c r="G6733">
        <v>24</v>
      </c>
    </row>
    <row r="6734" spans="1:7" hidden="1" x14ac:dyDescent="0.25">
      <c r="A6734" t="s">
        <v>6814</v>
      </c>
      <c r="B6734" t="s">
        <v>4040</v>
      </c>
      <c r="C6734" t="s">
        <v>4821</v>
      </c>
      <c r="D6734" t="s">
        <v>3084</v>
      </c>
      <c r="E6734" t="s">
        <v>4030</v>
      </c>
      <c r="F6734">
        <v>0</v>
      </c>
      <c r="G6734">
        <v>0</v>
      </c>
    </row>
    <row r="6735" spans="1:7" hidden="1" x14ac:dyDescent="0.25">
      <c r="A6735" t="s">
        <v>6814</v>
      </c>
      <c r="B6735" t="s">
        <v>4055</v>
      </c>
      <c r="C6735" t="s">
        <v>4231</v>
      </c>
      <c r="D6735" t="s">
        <v>3085</v>
      </c>
      <c r="E6735" t="s">
        <v>4033</v>
      </c>
      <c r="F6735">
        <v>2</v>
      </c>
      <c r="G6735">
        <v>2.78</v>
      </c>
    </row>
    <row r="6736" spans="1:7" hidden="1" x14ac:dyDescent="0.25">
      <c r="A6736" t="s">
        <v>6814</v>
      </c>
      <c r="B6736" t="s">
        <v>4055</v>
      </c>
      <c r="C6736" t="s">
        <v>4551</v>
      </c>
      <c r="D6736" t="s">
        <v>3086</v>
      </c>
      <c r="E6736" t="s">
        <v>4033</v>
      </c>
      <c r="F6736">
        <v>7</v>
      </c>
      <c r="G6736">
        <v>82.46</v>
      </c>
    </row>
    <row r="6737" spans="1:7" hidden="1" x14ac:dyDescent="0.25">
      <c r="A6737" t="s">
        <v>6814</v>
      </c>
      <c r="B6737" t="s">
        <v>4055</v>
      </c>
      <c r="C6737" t="s">
        <v>5527</v>
      </c>
      <c r="D6737" t="s">
        <v>3087</v>
      </c>
      <c r="E6737" t="s">
        <v>4033</v>
      </c>
      <c r="F6737">
        <v>0</v>
      </c>
      <c r="G6737">
        <v>0</v>
      </c>
    </row>
    <row r="6738" spans="1:7" hidden="1" x14ac:dyDescent="0.25">
      <c r="A6738" t="s">
        <v>6814</v>
      </c>
      <c r="B6738" t="s">
        <v>4055</v>
      </c>
      <c r="C6738" t="s">
        <v>4232</v>
      </c>
      <c r="D6738" t="s">
        <v>3088</v>
      </c>
      <c r="E6738" t="s">
        <v>4033</v>
      </c>
      <c r="F6738">
        <v>15</v>
      </c>
      <c r="G6738">
        <v>4.93</v>
      </c>
    </row>
    <row r="6739" spans="1:7" hidden="1" x14ac:dyDescent="0.25">
      <c r="A6739" t="s">
        <v>6814</v>
      </c>
      <c r="B6739" t="s">
        <v>4053</v>
      </c>
      <c r="C6739" t="s">
        <v>6850</v>
      </c>
      <c r="D6739" t="s">
        <v>3123</v>
      </c>
      <c r="E6739" t="s">
        <v>4239</v>
      </c>
      <c r="F6739">
        <v>0</v>
      </c>
      <c r="G6739">
        <v>0</v>
      </c>
    </row>
    <row r="6740" spans="1:7" hidden="1" x14ac:dyDescent="0.25">
      <c r="A6740" t="s">
        <v>6814</v>
      </c>
      <c r="B6740" t="s">
        <v>4053</v>
      </c>
      <c r="C6740" t="s">
        <v>6851</v>
      </c>
      <c r="D6740" t="s">
        <v>3124</v>
      </c>
      <c r="E6740" t="s">
        <v>4239</v>
      </c>
      <c r="F6740">
        <v>0</v>
      </c>
      <c r="G6740">
        <v>0</v>
      </c>
    </row>
    <row r="6741" spans="1:7" hidden="1" x14ac:dyDescent="0.25">
      <c r="A6741" t="s">
        <v>6814</v>
      </c>
      <c r="B6741" t="s">
        <v>4040</v>
      </c>
      <c r="C6741" t="s">
        <v>5540</v>
      </c>
      <c r="D6741" t="s">
        <v>3165</v>
      </c>
      <c r="E6741" t="s">
        <v>4033</v>
      </c>
      <c r="F6741">
        <v>10</v>
      </c>
      <c r="G6741">
        <v>182.93</v>
      </c>
    </row>
    <row r="6742" spans="1:7" hidden="1" x14ac:dyDescent="0.25">
      <c r="A6742" t="s">
        <v>6814</v>
      </c>
      <c r="B6742" t="s">
        <v>4040</v>
      </c>
      <c r="C6742" t="s">
        <v>6852</v>
      </c>
      <c r="D6742" t="s">
        <v>6853</v>
      </c>
      <c r="E6742" t="s">
        <v>4033</v>
      </c>
      <c r="F6742">
        <v>0</v>
      </c>
      <c r="G6742">
        <v>0</v>
      </c>
    </row>
    <row r="6743" spans="1:7" hidden="1" x14ac:dyDescent="0.25">
      <c r="A6743" t="s">
        <v>6814</v>
      </c>
      <c r="B6743" t="s">
        <v>4040</v>
      </c>
      <c r="C6743" t="s">
        <v>4561</v>
      </c>
      <c r="D6743" t="s">
        <v>3166</v>
      </c>
      <c r="E6743" t="s">
        <v>4033</v>
      </c>
      <c r="F6743">
        <v>0</v>
      </c>
      <c r="G6743">
        <v>0</v>
      </c>
    </row>
    <row r="6744" spans="1:7" hidden="1" x14ac:dyDescent="0.25">
      <c r="A6744" t="s">
        <v>6814</v>
      </c>
      <c r="B6744" t="s">
        <v>4040</v>
      </c>
      <c r="C6744" t="s">
        <v>4562</v>
      </c>
      <c r="D6744" t="s">
        <v>3167</v>
      </c>
      <c r="E6744" t="s">
        <v>4033</v>
      </c>
      <c r="F6744">
        <v>0</v>
      </c>
      <c r="G6744">
        <v>0</v>
      </c>
    </row>
    <row r="6745" spans="1:7" hidden="1" x14ac:dyDescent="0.25">
      <c r="A6745" t="s">
        <v>6814</v>
      </c>
      <c r="B6745" t="s">
        <v>4040</v>
      </c>
      <c r="C6745" t="s">
        <v>5541</v>
      </c>
      <c r="D6745" t="s">
        <v>3168</v>
      </c>
      <c r="E6745" t="s">
        <v>4033</v>
      </c>
      <c r="F6745">
        <v>0</v>
      </c>
      <c r="G6745">
        <v>0</v>
      </c>
    </row>
    <row r="6746" spans="1:7" hidden="1" x14ac:dyDescent="0.25">
      <c r="A6746" t="s">
        <v>6814</v>
      </c>
      <c r="B6746" t="s">
        <v>4040</v>
      </c>
      <c r="C6746" t="s">
        <v>5542</v>
      </c>
      <c r="D6746" t="s">
        <v>3169</v>
      </c>
      <c r="E6746" t="s">
        <v>4033</v>
      </c>
      <c r="F6746">
        <v>0</v>
      </c>
      <c r="G6746">
        <v>0</v>
      </c>
    </row>
    <row r="6747" spans="1:7" hidden="1" x14ac:dyDescent="0.25">
      <c r="A6747" t="s">
        <v>6814</v>
      </c>
      <c r="B6747" t="s">
        <v>4040</v>
      </c>
      <c r="C6747" t="s">
        <v>4563</v>
      </c>
      <c r="D6747" t="s">
        <v>3170</v>
      </c>
      <c r="E6747" t="s">
        <v>4033</v>
      </c>
      <c r="F6747">
        <v>0</v>
      </c>
      <c r="G6747">
        <v>0</v>
      </c>
    </row>
    <row r="6748" spans="1:7" hidden="1" x14ac:dyDescent="0.25">
      <c r="A6748" t="s">
        <v>6814</v>
      </c>
      <c r="B6748" t="s">
        <v>4040</v>
      </c>
      <c r="C6748" t="s">
        <v>5543</v>
      </c>
      <c r="D6748" t="s">
        <v>3171</v>
      </c>
      <c r="E6748" t="s">
        <v>4033</v>
      </c>
      <c r="F6748">
        <v>0</v>
      </c>
      <c r="G6748">
        <v>0</v>
      </c>
    </row>
    <row r="6749" spans="1:7" hidden="1" x14ac:dyDescent="0.25">
      <c r="A6749" t="s">
        <v>6814</v>
      </c>
      <c r="B6749" t="s">
        <v>4040</v>
      </c>
      <c r="C6749" t="s">
        <v>5544</v>
      </c>
      <c r="D6749" t="s">
        <v>3172</v>
      </c>
      <c r="E6749" t="s">
        <v>4033</v>
      </c>
      <c r="F6749">
        <v>0</v>
      </c>
      <c r="G6749">
        <v>0</v>
      </c>
    </row>
    <row r="6750" spans="1:7" hidden="1" x14ac:dyDescent="0.25">
      <c r="A6750" t="s">
        <v>6814</v>
      </c>
      <c r="B6750" t="s">
        <v>4040</v>
      </c>
      <c r="C6750" t="s">
        <v>5545</v>
      </c>
      <c r="D6750" t="s">
        <v>3173</v>
      </c>
      <c r="E6750" t="s">
        <v>4033</v>
      </c>
      <c r="F6750">
        <v>0</v>
      </c>
      <c r="G6750">
        <v>0</v>
      </c>
    </row>
    <row r="6751" spans="1:7" hidden="1" x14ac:dyDescent="0.25">
      <c r="A6751" t="s">
        <v>6814</v>
      </c>
      <c r="B6751" t="s">
        <v>4040</v>
      </c>
      <c r="C6751" t="s">
        <v>5546</v>
      </c>
      <c r="D6751" t="s">
        <v>3174</v>
      </c>
      <c r="E6751" t="s">
        <v>4033</v>
      </c>
      <c r="F6751">
        <v>0</v>
      </c>
      <c r="G6751">
        <v>0</v>
      </c>
    </row>
    <row r="6752" spans="1:7" hidden="1" x14ac:dyDescent="0.25">
      <c r="A6752" t="s">
        <v>6814</v>
      </c>
      <c r="B6752" t="s">
        <v>4040</v>
      </c>
      <c r="C6752" t="s">
        <v>5547</v>
      </c>
      <c r="D6752" t="s">
        <v>3175</v>
      </c>
      <c r="E6752" t="s">
        <v>4033</v>
      </c>
      <c r="F6752">
        <v>0</v>
      </c>
      <c r="G6752">
        <v>0</v>
      </c>
    </row>
    <row r="6753" spans="1:7" hidden="1" x14ac:dyDescent="0.25">
      <c r="A6753" t="s">
        <v>6814</v>
      </c>
      <c r="B6753" t="s">
        <v>4040</v>
      </c>
      <c r="C6753" t="s">
        <v>4564</v>
      </c>
      <c r="D6753" t="s">
        <v>3176</v>
      </c>
      <c r="E6753" t="s">
        <v>4033</v>
      </c>
      <c r="F6753">
        <v>0</v>
      </c>
      <c r="G6753">
        <v>0</v>
      </c>
    </row>
    <row r="6754" spans="1:7" hidden="1" x14ac:dyDescent="0.25">
      <c r="A6754" t="s">
        <v>6814</v>
      </c>
      <c r="B6754" t="s">
        <v>4040</v>
      </c>
      <c r="C6754" t="s">
        <v>5548</v>
      </c>
      <c r="D6754" t="s">
        <v>3177</v>
      </c>
      <c r="E6754" t="s">
        <v>4033</v>
      </c>
      <c r="F6754">
        <v>0</v>
      </c>
      <c r="G6754">
        <v>0</v>
      </c>
    </row>
    <row r="6755" spans="1:7" hidden="1" x14ac:dyDescent="0.25">
      <c r="A6755" t="s">
        <v>6814</v>
      </c>
      <c r="B6755" t="s">
        <v>4040</v>
      </c>
      <c r="C6755" t="s">
        <v>4565</v>
      </c>
      <c r="D6755" t="s">
        <v>3178</v>
      </c>
      <c r="E6755" t="s">
        <v>4033</v>
      </c>
      <c r="F6755">
        <v>0</v>
      </c>
      <c r="G6755">
        <v>0</v>
      </c>
    </row>
    <row r="6756" spans="1:7" hidden="1" x14ac:dyDescent="0.25">
      <c r="A6756" t="s">
        <v>6814</v>
      </c>
      <c r="B6756" t="s">
        <v>4040</v>
      </c>
      <c r="C6756" t="s">
        <v>4566</v>
      </c>
      <c r="D6756" t="s">
        <v>3179</v>
      </c>
      <c r="E6756" t="s">
        <v>4033</v>
      </c>
      <c r="F6756">
        <v>0</v>
      </c>
      <c r="G6756">
        <v>0</v>
      </c>
    </row>
    <row r="6757" spans="1:7" hidden="1" x14ac:dyDescent="0.25">
      <c r="A6757" t="s">
        <v>6814</v>
      </c>
      <c r="B6757" t="s">
        <v>4040</v>
      </c>
      <c r="C6757" t="s">
        <v>4567</v>
      </c>
      <c r="D6757" t="s">
        <v>3180</v>
      </c>
      <c r="E6757" t="s">
        <v>4033</v>
      </c>
      <c r="F6757">
        <v>0</v>
      </c>
      <c r="G6757">
        <v>0</v>
      </c>
    </row>
    <row r="6758" spans="1:7" hidden="1" x14ac:dyDescent="0.25">
      <c r="A6758" t="s">
        <v>6814</v>
      </c>
      <c r="B6758" t="s">
        <v>4040</v>
      </c>
      <c r="C6758" t="s">
        <v>4568</v>
      </c>
      <c r="D6758" t="s">
        <v>3181</v>
      </c>
      <c r="E6758" t="s">
        <v>4033</v>
      </c>
      <c r="F6758">
        <v>0</v>
      </c>
      <c r="G6758">
        <v>0</v>
      </c>
    </row>
    <row r="6759" spans="1:7" hidden="1" x14ac:dyDescent="0.25">
      <c r="A6759" t="s">
        <v>6814</v>
      </c>
      <c r="B6759" t="s">
        <v>4040</v>
      </c>
      <c r="C6759" t="s">
        <v>4569</v>
      </c>
      <c r="D6759" t="s">
        <v>3182</v>
      </c>
      <c r="E6759" t="s">
        <v>4033</v>
      </c>
      <c r="F6759">
        <v>0</v>
      </c>
      <c r="G6759">
        <v>0</v>
      </c>
    </row>
    <row r="6760" spans="1:7" hidden="1" x14ac:dyDescent="0.25">
      <c r="A6760" t="s">
        <v>6814</v>
      </c>
      <c r="B6760" t="s">
        <v>4040</v>
      </c>
      <c r="C6760" t="s">
        <v>4574</v>
      </c>
      <c r="D6760" t="s">
        <v>3185</v>
      </c>
      <c r="E6760" t="s">
        <v>4033</v>
      </c>
      <c r="F6760">
        <v>10</v>
      </c>
      <c r="G6760">
        <v>27.6</v>
      </c>
    </row>
    <row r="6761" spans="1:7" hidden="1" x14ac:dyDescent="0.25">
      <c r="A6761" t="s">
        <v>6814</v>
      </c>
      <c r="B6761" t="s">
        <v>4040</v>
      </c>
      <c r="C6761" t="s">
        <v>4575</v>
      </c>
      <c r="D6761" t="s">
        <v>3186</v>
      </c>
      <c r="E6761" t="s">
        <v>4033</v>
      </c>
      <c r="F6761">
        <v>0</v>
      </c>
      <c r="G6761">
        <v>0</v>
      </c>
    </row>
    <row r="6762" spans="1:7" hidden="1" x14ac:dyDescent="0.25">
      <c r="A6762" t="s">
        <v>6814</v>
      </c>
      <c r="B6762" t="s">
        <v>4401</v>
      </c>
      <c r="C6762" t="s">
        <v>6494</v>
      </c>
      <c r="D6762" t="s">
        <v>6495</v>
      </c>
      <c r="E6762" t="s">
        <v>4033</v>
      </c>
      <c r="F6762">
        <v>0</v>
      </c>
      <c r="G6762">
        <v>0</v>
      </c>
    </row>
    <row r="6763" spans="1:7" hidden="1" x14ac:dyDescent="0.25">
      <c r="A6763" t="s">
        <v>6814</v>
      </c>
      <c r="B6763" t="s">
        <v>4055</v>
      </c>
      <c r="C6763" t="s">
        <v>4233</v>
      </c>
      <c r="D6763" t="s">
        <v>3189</v>
      </c>
      <c r="E6763" t="s">
        <v>4033</v>
      </c>
      <c r="F6763">
        <v>2</v>
      </c>
      <c r="G6763">
        <v>30.14</v>
      </c>
    </row>
    <row r="6764" spans="1:7" hidden="1" x14ac:dyDescent="0.25">
      <c r="A6764" t="s">
        <v>6814</v>
      </c>
      <c r="B6764" t="s">
        <v>4040</v>
      </c>
      <c r="C6764" t="s">
        <v>5553</v>
      </c>
      <c r="D6764" t="s">
        <v>3194</v>
      </c>
      <c r="E6764" t="s">
        <v>4033</v>
      </c>
      <c r="F6764">
        <v>0</v>
      </c>
      <c r="G6764">
        <v>0</v>
      </c>
    </row>
    <row r="6765" spans="1:7" hidden="1" x14ac:dyDescent="0.25">
      <c r="A6765" t="s">
        <v>6814</v>
      </c>
      <c r="B6765" t="s">
        <v>4040</v>
      </c>
      <c r="C6765" t="s">
        <v>5554</v>
      </c>
      <c r="D6765" t="s">
        <v>3195</v>
      </c>
      <c r="E6765" t="s">
        <v>4033</v>
      </c>
      <c r="F6765">
        <v>0</v>
      </c>
      <c r="G6765">
        <v>0</v>
      </c>
    </row>
    <row r="6766" spans="1:7" hidden="1" x14ac:dyDescent="0.25">
      <c r="A6766" t="s">
        <v>6814</v>
      </c>
      <c r="B6766" t="s">
        <v>4040</v>
      </c>
      <c r="C6766" t="s">
        <v>5555</v>
      </c>
      <c r="D6766" t="s">
        <v>3196</v>
      </c>
      <c r="E6766" t="s">
        <v>4033</v>
      </c>
      <c r="F6766">
        <v>0</v>
      </c>
      <c r="G6766">
        <v>0</v>
      </c>
    </row>
    <row r="6767" spans="1:7" hidden="1" x14ac:dyDescent="0.25">
      <c r="A6767" t="s">
        <v>6814</v>
      </c>
      <c r="B6767" t="s">
        <v>4091</v>
      </c>
      <c r="C6767" t="s">
        <v>5564</v>
      </c>
      <c r="D6767" t="s">
        <v>3217</v>
      </c>
      <c r="E6767" t="s">
        <v>4033</v>
      </c>
      <c r="F6767">
        <v>0</v>
      </c>
      <c r="G6767">
        <v>0</v>
      </c>
    </row>
    <row r="6768" spans="1:7" hidden="1" x14ac:dyDescent="0.25">
      <c r="A6768" t="s">
        <v>6814</v>
      </c>
      <c r="B6768" t="s">
        <v>4053</v>
      </c>
      <c r="C6768" t="s">
        <v>4592</v>
      </c>
      <c r="D6768" t="s">
        <v>3236</v>
      </c>
      <c r="E6768" t="s">
        <v>4239</v>
      </c>
      <c r="F6768">
        <v>4</v>
      </c>
      <c r="G6768">
        <v>104.87</v>
      </c>
    </row>
    <row r="6769" spans="1:7" hidden="1" x14ac:dyDescent="0.25">
      <c r="A6769" t="s">
        <v>6814</v>
      </c>
      <c r="B6769" t="s">
        <v>4053</v>
      </c>
      <c r="C6769" t="s">
        <v>4593</v>
      </c>
      <c r="D6769" t="s">
        <v>3237</v>
      </c>
      <c r="E6769" t="s">
        <v>4239</v>
      </c>
      <c r="F6769">
        <v>0</v>
      </c>
      <c r="G6769">
        <v>0</v>
      </c>
    </row>
    <row r="6770" spans="1:7" hidden="1" x14ac:dyDescent="0.25">
      <c r="A6770" t="s">
        <v>6814</v>
      </c>
      <c r="B6770" t="s">
        <v>4083</v>
      </c>
      <c r="C6770" t="s">
        <v>4240</v>
      </c>
      <c r="D6770" t="s">
        <v>3240</v>
      </c>
      <c r="E6770" t="s">
        <v>4086</v>
      </c>
      <c r="F6770">
        <v>1</v>
      </c>
      <c r="G6770">
        <v>2.02</v>
      </c>
    </row>
    <row r="6771" spans="1:7" hidden="1" x14ac:dyDescent="0.25">
      <c r="A6771" t="s">
        <v>6814</v>
      </c>
      <c r="B6771" t="s">
        <v>4166</v>
      </c>
      <c r="C6771" t="s">
        <v>5574</v>
      </c>
      <c r="D6771" t="s">
        <v>3247</v>
      </c>
      <c r="E6771" t="s">
        <v>4030</v>
      </c>
      <c r="F6771">
        <v>0</v>
      </c>
      <c r="G6771">
        <v>0</v>
      </c>
    </row>
    <row r="6772" spans="1:7" hidden="1" x14ac:dyDescent="0.25">
      <c r="A6772" t="s">
        <v>6814</v>
      </c>
      <c r="B6772" t="s">
        <v>4342</v>
      </c>
      <c r="C6772" t="s">
        <v>5575</v>
      </c>
      <c r="D6772" t="s">
        <v>3247</v>
      </c>
      <c r="E6772" t="s">
        <v>4030</v>
      </c>
      <c r="F6772">
        <v>0</v>
      </c>
      <c r="G6772">
        <v>0</v>
      </c>
    </row>
    <row r="6773" spans="1:7" hidden="1" x14ac:dyDescent="0.25">
      <c r="A6773" t="s">
        <v>6814</v>
      </c>
      <c r="B6773" t="s">
        <v>5586</v>
      </c>
      <c r="C6773" t="s">
        <v>5587</v>
      </c>
      <c r="D6773" t="s">
        <v>3271</v>
      </c>
      <c r="E6773" t="s">
        <v>4033</v>
      </c>
      <c r="F6773">
        <v>0</v>
      </c>
      <c r="G6773">
        <v>0</v>
      </c>
    </row>
    <row r="6774" spans="1:7" hidden="1" x14ac:dyDescent="0.25">
      <c r="A6774" t="s">
        <v>6814</v>
      </c>
      <c r="B6774" t="s">
        <v>4053</v>
      </c>
      <c r="C6774" t="s">
        <v>4248</v>
      </c>
      <c r="D6774" t="s">
        <v>3272</v>
      </c>
      <c r="E6774" t="s">
        <v>4239</v>
      </c>
      <c r="F6774">
        <v>0</v>
      </c>
      <c r="G6774">
        <v>0</v>
      </c>
    </row>
    <row r="6775" spans="1:7" hidden="1" x14ac:dyDescent="0.25">
      <c r="A6775" t="s">
        <v>6814</v>
      </c>
      <c r="B6775" t="s">
        <v>4055</v>
      </c>
      <c r="C6775" t="s">
        <v>5588</v>
      </c>
      <c r="D6775" t="s">
        <v>3276</v>
      </c>
      <c r="E6775" t="s">
        <v>4033</v>
      </c>
      <c r="F6775">
        <v>0</v>
      </c>
      <c r="G6775">
        <v>0</v>
      </c>
    </row>
    <row r="6776" spans="1:7" hidden="1" x14ac:dyDescent="0.25">
      <c r="A6776" t="s">
        <v>6814</v>
      </c>
      <c r="B6776" t="s">
        <v>4042</v>
      </c>
      <c r="C6776" t="s">
        <v>4608</v>
      </c>
      <c r="D6776" t="s">
        <v>3343</v>
      </c>
      <c r="E6776" t="s">
        <v>4033</v>
      </c>
      <c r="F6776">
        <v>0</v>
      </c>
      <c r="G6776">
        <v>0</v>
      </c>
    </row>
    <row r="6777" spans="1:7" hidden="1" x14ac:dyDescent="0.25">
      <c r="A6777" t="s">
        <v>6814</v>
      </c>
      <c r="B6777" t="s">
        <v>4042</v>
      </c>
      <c r="C6777" t="s">
        <v>4260</v>
      </c>
      <c r="D6777" t="s">
        <v>3347</v>
      </c>
      <c r="E6777" t="s">
        <v>4033</v>
      </c>
      <c r="F6777">
        <v>2</v>
      </c>
      <c r="G6777">
        <v>244.9</v>
      </c>
    </row>
    <row r="6778" spans="1:7" hidden="1" x14ac:dyDescent="0.25">
      <c r="A6778" t="s">
        <v>6814</v>
      </c>
      <c r="B6778" t="s">
        <v>4055</v>
      </c>
      <c r="C6778" t="s">
        <v>4262</v>
      </c>
      <c r="D6778" t="s">
        <v>3350</v>
      </c>
      <c r="E6778" t="s">
        <v>4033</v>
      </c>
      <c r="F6778">
        <v>0</v>
      </c>
      <c r="G6778">
        <v>0</v>
      </c>
    </row>
    <row r="6779" spans="1:7" hidden="1" x14ac:dyDescent="0.25">
      <c r="A6779" t="s">
        <v>6814</v>
      </c>
      <c r="B6779" t="s">
        <v>4055</v>
      </c>
      <c r="C6779" t="s">
        <v>4263</v>
      </c>
      <c r="D6779" t="s">
        <v>3351</v>
      </c>
      <c r="E6779" t="s">
        <v>4033</v>
      </c>
      <c r="F6779">
        <v>8</v>
      </c>
      <c r="G6779">
        <v>163.71</v>
      </c>
    </row>
    <row r="6780" spans="1:7" hidden="1" x14ac:dyDescent="0.25">
      <c r="A6780" t="s">
        <v>6814</v>
      </c>
      <c r="B6780" t="s">
        <v>4055</v>
      </c>
      <c r="C6780" t="s">
        <v>4264</v>
      </c>
      <c r="D6780" t="s">
        <v>3352</v>
      </c>
      <c r="E6780" t="s">
        <v>4033</v>
      </c>
      <c r="F6780">
        <v>27</v>
      </c>
      <c r="G6780">
        <v>633.76</v>
      </c>
    </row>
    <row r="6781" spans="1:7" hidden="1" x14ac:dyDescent="0.25">
      <c r="A6781" t="s">
        <v>6814</v>
      </c>
      <c r="B6781" t="s">
        <v>4055</v>
      </c>
      <c r="C6781" t="s">
        <v>4265</v>
      </c>
      <c r="D6781" t="s">
        <v>3353</v>
      </c>
      <c r="E6781" t="s">
        <v>4033</v>
      </c>
      <c r="F6781">
        <v>0</v>
      </c>
      <c r="G6781">
        <v>0</v>
      </c>
    </row>
    <row r="6782" spans="1:7" hidden="1" x14ac:dyDescent="0.25">
      <c r="A6782" t="s">
        <v>6814</v>
      </c>
      <c r="B6782" t="s">
        <v>4055</v>
      </c>
      <c r="C6782" t="s">
        <v>4266</v>
      </c>
      <c r="D6782" t="s">
        <v>3354</v>
      </c>
      <c r="E6782" t="s">
        <v>4033</v>
      </c>
      <c r="F6782">
        <v>7</v>
      </c>
      <c r="G6782">
        <v>116.07</v>
      </c>
    </row>
    <row r="6783" spans="1:7" hidden="1" x14ac:dyDescent="0.25">
      <c r="A6783" t="s">
        <v>6814</v>
      </c>
      <c r="B6783" t="s">
        <v>4055</v>
      </c>
      <c r="C6783" t="s">
        <v>4268</v>
      </c>
      <c r="D6783" t="s">
        <v>3357</v>
      </c>
      <c r="E6783" t="s">
        <v>4033</v>
      </c>
      <c r="F6783">
        <v>7</v>
      </c>
      <c r="G6783">
        <v>138.9</v>
      </c>
    </row>
    <row r="6784" spans="1:7" hidden="1" x14ac:dyDescent="0.25">
      <c r="A6784" t="s">
        <v>6814</v>
      </c>
      <c r="B6784" t="s">
        <v>4053</v>
      </c>
      <c r="C6784" t="s">
        <v>6380</v>
      </c>
      <c r="D6784" t="s">
        <v>3360</v>
      </c>
      <c r="E6784" t="s">
        <v>4239</v>
      </c>
      <c r="F6784">
        <v>2</v>
      </c>
      <c r="G6784">
        <v>69.099999999999994</v>
      </c>
    </row>
    <row r="6785" spans="1:7" hidden="1" x14ac:dyDescent="0.25">
      <c r="A6785" t="s">
        <v>6814</v>
      </c>
      <c r="B6785" t="s">
        <v>4055</v>
      </c>
      <c r="C6785" t="s">
        <v>5630</v>
      </c>
      <c r="D6785" t="s">
        <v>3363</v>
      </c>
      <c r="E6785" t="s">
        <v>4030</v>
      </c>
      <c r="F6785">
        <v>3</v>
      </c>
      <c r="G6785">
        <v>33</v>
      </c>
    </row>
    <row r="6786" spans="1:7" hidden="1" x14ac:dyDescent="0.25">
      <c r="A6786" t="s">
        <v>6814</v>
      </c>
      <c r="B6786" t="s">
        <v>4055</v>
      </c>
      <c r="C6786" t="s">
        <v>5631</v>
      </c>
      <c r="D6786" t="s">
        <v>3364</v>
      </c>
      <c r="E6786" t="s">
        <v>4030</v>
      </c>
      <c r="F6786">
        <v>2</v>
      </c>
      <c r="G6786">
        <v>26.11</v>
      </c>
    </row>
    <row r="6787" spans="1:7" hidden="1" x14ac:dyDescent="0.25">
      <c r="A6787" t="s">
        <v>6814</v>
      </c>
      <c r="B6787" t="s">
        <v>4055</v>
      </c>
      <c r="C6787" t="s">
        <v>5632</v>
      </c>
      <c r="D6787" t="s">
        <v>3365</v>
      </c>
      <c r="E6787" t="s">
        <v>4030</v>
      </c>
      <c r="F6787">
        <v>10</v>
      </c>
      <c r="G6787">
        <v>110</v>
      </c>
    </row>
    <row r="6788" spans="1:7" hidden="1" x14ac:dyDescent="0.25">
      <c r="A6788" t="s">
        <v>6814</v>
      </c>
      <c r="B6788" t="s">
        <v>4055</v>
      </c>
      <c r="C6788" t="s">
        <v>4848</v>
      </c>
      <c r="D6788" t="s">
        <v>3366</v>
      </c>
      <c r="E6788" t="s">
        <v>4030</v>
      </c>
      <c r="F6788">
        <v>1</v>
      </c>
      <c r="G6788">
        <v>12.36</v>
      </c>
    </row>
    <row r="6789" spans="1:7" hidden="1" x14ac:dyDescent="0.25">
      <c r="A6789" t="s">
        <v>6814</v>
      </c>
      <c r="B6789" t="s">
        <v>4055</v>
      </c>
      <c r="C6789" t="s">
        <v>4269</v>
      </c>
      <c r="D6789" t="s">
        <v>3367</v>
      </c>
      <c r="E6789" t="s">
        <v>4030</v>
      </c>
      <c r="F6789">
        <v>1</v>
      </c>
      <c r="G6789">
        <v>12.55</v>
      </c>
    </row>
    <row r="6790" spans="1:7" hidden="1" x14ac:dyDescent="0.25">
      <c r="A6790" t="s">
        <v>6814</v>
      </c>
      <c r="B6790" t="s">
        <v>4055</v>
      </c>
      <c r="C6790" t="s">
        <v>4270</v>
      </c>
      <c r="D6790" t="s">
        <v>3368</v>
      </c>
      <c r="E6790" t="s">
        <v>4030</v>
      </c>
      <c r="F6790">
        <v>0</v>
      </c>
      <c r="G6790">
        <v>0</v>
      </c>
    </row>
    <row r="6791" spans="1:7" hidden="1" x14ac:dyDescent="0.25">
      <c r="A6791" t="s">
        <v>6814</v>
      </c>
      <c r="B6791" t="s">
        <v>4055</v>
      </c>
      <c r="C6791" t="s">
        <v>4272</v>
      </c>
      <c r="D6791" t="s">
        <v>3370</v>
      </c>
      <c r="E6791" t="s">
        <v>4030</v>
      </c>
      <c r="F6791">
        <v>2</v>
      </c>
      <c r="G6791">
        <v>3.31</v>
      </c>
    </row>
    <row r="6792" spans="1:7" hidden="1" x14ac:dyDescent="0.25">
      <c r="A6792" t="s">
        <v>6814</v>
      </c>
      <c r="B6792" t="s">
        <v>4055</v>
      </c>
      <c r="C6792" t="s">
        <v>4849</v>
      </c>
      <c r="D6792" t="s">
        <v>3371</v>
      </c>
      <c r="E6792" t="s">
        <v>4030</v>
      </c>
      <c r="F6792">
        <v>5</v>
      </c>
      <c r="G6792">
        <v>14.45</v>
      </c>
    </row>
    <row r="6793" spans="1:7" hidden="1" x14ac:dyDescent="0.25">
      <c r="A6793" t="s">
        <v>6814</v>
      </c>
      <c r="B6793" t="s">
        <v>4055</v>
      </c>
      <c r="C6793" t="s">
        <v>4273</v>
      </c>
      <c r="D6793" t="s">
        <v>3372</v>
      </c>
      <c r="E6793" t="s">
        <v>4030</v>
      </c>
      <c r="F6793">
        <v>4</v>
      </c>
      <c r="G6793">
        <v>11.36</v>
      </c>
    </row>
    <row r="6794" spans="1:7" hidden="1" x14ac:dyDescent="0.25">
      <c r="A6794" t="s">
        <v>6814</v>
      </c>
      <c r="B6794" t="s">
        <v>4055</v>
      </c>
      <c r="C6794" t="s">
        <v>4274</v>
      </c>
      <c r="D6794" t="s">
        <v>3373</v>
      </c>
      <c r="E6794" t="s">
        <v>4030</v>
      </c>
      <c r="F6794">
        <v>1</v>
      </c>
      <c r="G6794">
        <v>3.61</v>
      </c>
    </row>
    <row r="6795" spans="1:7" hidden="1" x14ac:dyDescent="0.25">
      <c r="A6795" t="s">
        <v>6814</v>
      </c>
      <c r="B6795" t="s">
        <v>4055</v>
      </c>
      <c r="C6795" t="s">
        <v>4275</v>
      </c>
      <c r="D6795" t="s">
        <v>3374</v>
      </c>
      <c r="E6795" t="s">
        <v>4030</v>
      </c>
      <c r="F6795">
        <v>4</v>
      </c>
      <c r="G6795">
        <v>12.27</v>
      </c>
    </row>
    <row r="6796" spans="1:7" hidden="1" x14ac:dyDescent="0.25">
      <c r="A6796" t="s">
        <v>6814</v>
      </c>
      <c r="B6796" t="s">
        <v>4055</v>
      </c>
      <c r="C6796" t="s">
        <v>4276</v>
      </c>
      <c r="D6796" t="s">
        <v>3375</v>
      </c>
      <c r="E6796" t="s">
        <v>4030</v>
      </c>
      <c r="F6796">
        <v>4</v>
      </c>
      <c r="G6796">
        <v>12.28</v>
      </c>
    </row>
    <row r="6797" spans="1:7" hidden="1" x14ac:dyDescent="0.25">
      <c r="A6797" t="s">
        <v>6814</v>
      </c>
      <c r="B6797" t="s">
        <v>4055</v>
      </c>
      <c r="C6797" t="s">
        <v>4277</v>
      </c>
      <c r="D6797" t="s">
        <v>3376</v>
      </c>
      <c r="E6797" t="s">
        <v>4030</v>
      </c>
      <c r="F6797">
        <v>3</v>
      </c>
      <c r="G6797">
        <v>8.75</v>
      </c>
    </row>
    <row r="6798" spans="1:7" hidden="1" x14ac:dyDescent="0.25">
      <c r="A6798" t="s">
        <v>6814</v>
      </c>
      <c r="B6798" t="s">
        <v>4055</v>
      </c>
      <c r="C6798" t="s">
        <v>5958</v>
      </c>
      <c r="D6798" t="s">
        <v>3378</v>
      </c>
      <c r="E6798" t="s">
        <v>4033</v>
      </c>
      <c r="F6798">
        <v>7</v>
      </c>
      <c r="G6798">
        <v>98</v>
      </c>
    </row>
    <row r="6799" spans="1:7" hidden="1" x14ac:dyDescent="0.25">
      <c r="A6799" t="s">
        <v>6814</v>
      </c>
      <c r="B6799" t="s">
        <v>4055</v>
      </c>
      <c r="C6799" t="s">
        <v>5959</v>
      </c>
      <c r="D6799" t="s">
        <v>3379</v>
      </c>
      <c r="E6799" t="s">
        <v>4033</v>
      </c>
      <c r="F6799">
        <v>14</v>
      </c>
      <c r="G6799">
        <v>218.4</v>
      </c>
    </row>
    <row r="6800" spans="1:7" hidden="1" x14ac:dyDescent="0.25">
      <c r="A6800" t="s">
        <v>6814</v>
      </c>
      <c r="B6800" t="s">
        <v>4055</v>
      </c>
      <c r="C6800" t="s">
        <v>5634</v>
      </c>
      <c r="D6800" t="s">
        <v>3380</v>
      </c>
      <c r="E6800" t="s">
        <v>4033</v>
      </c>
      <c r="F6800">
        <v>7</v>
      </c>
      <c r="G6800">
        <v>98</v>
      </c>
    </row>
    <row r="6801" spans="1:7" hidden="1" x14ac:dyDescent="0.25">
      <c r="A6801" t="s">
        <v>6814</v>
      </c>
      <c r="B6801" t="s">
        <v>4055</v>
      </c>
      <c r="C6801" t="s">
        <v>4610</v>
      </c>
      <c r="D6801" t="s">
        <v>3382</v>
      </c>
      <c r="E6801" t="s">
        <v>4030</v>
      </c>
      <c r="F6801">
        <v>7</v>
      </c>
      <c r="G6801">
        <v>1.87</v>
      </c>
    </row>
    <row r="6802" spans="1:7" hidden="1" x14ac:dyDescent="0.25">
      <c r="A6802" t="s">
        <v>6814</v>
      </c>
      <c r="B6802" t="s">
        <v>4055</v>
      </c>
      <c r="C6802" t="s">
        <v>4611</v>
      </c>
      <c r="D6802" t="s">
        <v>3383</v>
      </c>
      <c r="E6802" t="s">
        <v>4030</v>
      </c>
      <c r="F6802">
        <v>7</v>
      </c>
      <c r="G6802">
        <v>1.83</v>
      </c>
    </row>
    <row r="6803" spans="1:7" hidden="1" x14ac:dyDescent="0.25">
      <c r="A6803" t="s">
        <v>6814</v>
      </c>
      <c r="B6803" t="s">
        <v>4055</v>
      </c>
      <c r="C6803" t="s">
        <v>4612</v>
      </c>
      <c r="D6803" t="s">
        <v>3384</v>
      </c>
      <c r="E6803" t="s">
        <v>4030</v>
      </c>
      <c r="F6803">
        <v>7</v>
      </c>
      <c r="G6803">
        <v>1.87</v>
      </c>
    </row>
    <row r="6804" spans="1:7" hidden="1" x14ac:dyDescent="0.25">
      <c r="A6804" t="s">
        <v>6814</v>
      </c>
      <c r="B6804" t="s">
        <v>4055</v>
      </c>
      <c r="C6804" t="s">
        <v>4613</v>
      </c>
      <c r="D6804" t="s">
        <v>3385</v>
      </c>
      <c r="E6804" t="s">
        <v>4030</v>
      </c>
      <c r="F6804">
        <v>7</v>
      </c>
      <c r="G6804">
        <v>1.86</v>
      </c>
    </row>
    <row r="6805" spans="1:7" hidden="1" x14ac:dyDescent="0.25">
      <c r="A6805" t="s">
        <v>6814</v>
      </c>
      <c r="B6805" t="s">
        <v>4055</v>
      </c>
      <c r="C6805" t="s">
        <v>4614</v>
      </c>
      <c r="D6805" t="s">
        <v>3386</v>
      </c>
      <c r="E6805" t="s">
        <v>4030</v>
      </c>
      <c r="F6805">
        <v>7</v>
      </c>
      <c r="G6805">
        <v>3.11</v>
      </c>
    </row>
    <row r="6806" spans="1:7" hidden="1" x14ac:dyDescent="0.25">
      <c r="A6806" t="s">
        <v>6814</v>
      </c>
      <c r="B6806" t="s">
        <v>4055</v>
      </c>
      <c r="C6806" t="s">
        <v>4615</v>
      </c>
      <c r="D6806" t="s">
        <v>3387</v>
      </c>
      <c r="E6806" t="s">
        <v>4030</v>
      </c>
      <c r="F6806">
        <v>7</v>
      </c>
      <c r="G6806">
        <v>1.86</v>
      </c>
    </row>
    <row r="6807" spans="1:7" hidden="1" x14ac:dyDescent="0.25">
      <c r="A6807" t="s">
        <v>6814</v>
      </c>
      <c r="B6807" t="s">
        <v>4055</v>
      </c>
      <c r="C6807" t="s">
        <v>4616</v>
      </c>
      <c r="D6807" t="s">
        <v>3388</v>
      </c>
      <c r="E6807" t="s">
        <v>4030</v>
      </c>
      <c r="F6807">
        <v>7</v>
      </c>
      <c r="G6807">
        <v>1.82</v>
      </c>
    </row>
    <row r="6808" spans="1:7" hidden="1" x14ac:dyDescent="0.25">
      <c r="A6808" t="s">
        <v>6814</v>
      </c>
      <c r="B6808" t="s">
        <v>4055</v>
      </c>
      <c r="C6808" t="s">
        <v>4617</v>
      </c>
      <c r="D6808" t="s">
        <v>3389</v>
      </c>
      <c r="E6808" t="s">
        <v>4030</v>
      </c>
      <c r="F6808">
        <v>7</v>
      </c>
      <c r="G6808">
        <v>1.84</v>
      </c>
    </row>
    <row r="6809" spans="1:7" hidden="1" x14ac:dyDescent="0.25">
      <c r="A6809" t="s">
        <v>6814</v>
      </c>
      <c r="B6809" t="s">
        <v>4055</v>
      </c>
      <c r="C6809" t="s">
        <v>4620</v>
      </c>
      <c r="D6809" t="s">
        <v>3395</v>
      </c>
      <c r="E6809" t="s">
        <v>4030</v>
      </c>
      <c r="F6809">
        <v>4</v>
      </c>
      <c r="G6809">
        <v>1.77</v>
      </c>
    </row>
    <row r="6810" spans="1:7" hidden="1" x14ac:dyDescent="0.25">
      <c r="A6810" t="s">
        <v>6814</v>
      </c>
      <c r="B6810" t="s">
        <v>4055</v>
      </c>
      <c r="C6810" t="s">
        <v>4621</v>
      </c>
      <c r="D6810" t="s">
        <v>3396</v>
      </c>
      <c r="E6810" t="s">
        <v>4030</v>
      </c>
      <c r="F6810">
        <v>5</v>
      </c>
      <c r="G6810">
        <v>2.2200000000000002</v>
      </c>
    </row>
    <row r="6811" spans="1:7" hidden="1" x14ac:dyDescent="0.25">
      <c r="A6811" t="s">
        <v>6814</v>
      </c>
      <c r="B6811" t="s">
        <v>4055</v>
      </c>
      <c r="C6811" t="s">
        <v>4622</v>
      </c>
      <c r="D6811" t="s">
        <v>3397</v>
      </c>
      <c r="E6811" t="s">
        <v>4030</v>
      </c>
      <c r="F6811">
        <v>10</v>
      </c>
      <c r="G6811">
        <v>4.4000000000000004</v>
      </c>
    </row>
    <row r="6812" spans="1:7" hidden="1" x14ac:dyDescent="0.25">
      <c r="A6812" t="s">
        <v>6814</v>
      </c>
      <c r="B6812" t="s">
        <v>4055</v>
      </c>
      <c r="C6812" t="s">
        <v>4624</v>
      </c>
      <c r="D6812" t="s">
        <v>3399</v>
      </c>
      <c r="E6812" t="s">
        <v>4030</v>
      </c>
      <c r="F6812">
        <v>10</v>
      </c>
      <c r="G6812">
        <v>4.42</v>
      </c>
    </row>
    <row r="6813" spans="1:7" hidden="1" x14ac:dyDescent="0.25">
      <c r="A6813" t="s">
        <v>6814</v>
      </c>
      <c r="B6813" t="s">
        <v>4055</v>
      </c>
      <c r="C6813" t="s">
        <v>4625</v>
      </c>
      <c r="D6813" t="s">
        <v>3401</v>
      </c>
      <c r="E6813" t="s">
        <v>4030</v>
      </c>
      <c r="F6813">
        <v>50</v>
      </c>
      <c r="G6813">
        <v>22</v>
      </c>
    </row>
    <row r="6814" spans="1:7" hidden="1" x14ac:dyDescent="0.25">
      <c r="A6814" t="s">
        <v>6814</v>
      </c>
      <c r="B6814" t="s">
        <v>4055</v>
      </c>
      <c r="C6814" t="s">
        <v>4627</v>
      </c>
      <c r="D6814" t="s">
        <v>3403</v>
      </c>
      <c r="E6814" t="s">
        <v>4030</v>
      </c>
      <c r="F6814">
        <v>10</v>
      </c>
      <c r="G6814">
        <v>4.4000000000000004</v>
      </c>
    </row>
    <row r="6815" spans="1:7" hidden="1" x14ac:dyDescent="0.25">
      <c r="A6815" t="s">
        <v>6814</v>
      </c>
      <c r="B6815" t="s">
        <v>4055</v>
      </c>
      <c r="C6815" t="s">
        <v>4628</v>
      </c>
      <c r="D6815" t="s">
        <v>3404</v>
      </c>
      <c r="E6815" t="s">
        <v>4030</v>
      </c>
      <c r="F6815">
        <v>10</v>
      </c>
      <c r="G6815">
        <v>4.41</v>
      </c>
    </row>
    <row r="6816" spans="1:7" hidden="1" x14ac:dyDescent="0.25">
      <c r="A6816" t="s">
        <v>6814</v>
      </c>
      <c r="B6816" t="s">
        <v>4055</v>
      </c>
      <c r="C6816" t="s">
        <v>4629</v>
      </c>
      <c r="D6816" t="s">
        <v>3405</v>
      </c>
      <c r="E6816" t="s">
        <v>4030</v>
      </c>
      <c r="F6816">
        <v>10</v>
      </c>
      <c r="G6816">
        <v>4.4000000000000004</v>
      </c>
    </row>
    <row r="6817" spans="1:7" hidden="1" x14ac:dyDescent="0.25">
      <c r="A6817" t="s">
        <v>6814</v>
      </c>
      <c r="B6817" t="s">
        <v>4055</v>
      </c>
      <c r="C6817" t="s">
        <v>4852</v>
      </c>
      <c r="D6817" t="s">
        <v>3408</v>
      </c>
      <c r="E6817" t="s">
        <v>4030</v>
      </c>
      <c r="F6817">
        <v>5</v>
      </c>
      <c r="G6817">
        <v>2.2000000000000002</v>
      </c>
    </row>
    <row r="6818" spans="1:7" hidden="1" x14ac:dyDescent="0.25">
      <c r="A6818" t="s">
        <v>6814</v>
      </c>
      <c r="B6818" t="s">
        <v>4055</v>
      </c>
      <c r="C6818" t="s">
        <v>4632</v>
      </c>
      <c r="D6818" t="s">
        <v>4633</v>
      </c>
      <c r="E6818" t="s">
        <v>4030</v>
      </c>
      <c r="F6818">
        <v>10</v>
      </c>
      <c r="G6818">
        <v>4.37</v>
      </c>
    </row>
    <row r="6819" spans="1:7" hidden="1" x14ac:dyDescent="0.25">
      <c r="A6819" t="s">
        <v>6814</v>
      </c>
      <c r="B6819" t="s">
        <v>4055</v>
      </c>
      <c r="C6819" t="s">
        <v>4635</v>
      </c>
      <c r="D6819" t="s">
        <v>3411</v>
      </c>
      <c r="E6819" t="s">
        <v>4030</v>
      </c>
      <c r="F6819">
        <v>10</v>
      </c>
      <c r="G6819">
        <v>4.42</v>
      </c>
    </row>
    <row r="6820" spans="1:7" hidden="1" x14ac:dyDescent="0.25">
      <c r="A6820" t="s">
        <v>6814</v>
      </c>
      <c r="B6820" t="s">
        <v>4042</v>
      </c>
      <c r="C6820" t="s">
        <v>4278</v>
      </c>
      <c r="D6820" t="s">
        <v>3423</v>
      </c>
      <c r="E6820" t="s">
        <v>4030</v>
      </c>
      <c r="F6820">
        <v>8</v>
      </c>
      <c r="G6820">
        <v>567.42999999999995</v>
      </c>
    </row>
    <row r="6821" spans="1:7" hidden="1" x14ac:dyDescent="0.25">
      <c r="A6821" t="s">
        <v>6814</v>
      </c>
      <c r="B6821" t="s">
        <v>4042</v>
      </c>
      <c r="C6821" t="s">
        <v>4279</v>
      </c>
      <c r="D6821" t="s">
        <v>3424</v>
      </c>
      <c r="E6821" t="s">
        <v>4030</v>
      </c>
      <c r="F6821">
        <v>0</v>
      </c>
      <c r="G6821">
        <v>0</v>
      </c>
    </row>
    <row r="6822" spans="1:7" hidden="1" x14ac:dyDescent="0.25">
      <c r="A6822" t="s">
        <v>6814</v>
      </c>
      <c r="B6822" t="s">
        <v>4055</v>
      </c>
      <c r="C6822" t="s">
        <v>5643</v>
      </c>
      <c r="D6822" t="s">
        <v>3445</v>
      </c>
      <c r="E6822" t="s">
        <v>4030</v>
      </c>
      <c r="F6822">
        <v>0</v>
      </c>
      <c r="G6822">
        <v>0</v>
      </c>
    </row>
    <row r="6823" spans="1:7" hidden="1" x14ac:dyDescent="0.25">
      <c r="A6823" t="s">
        <v>6814</v>
      </c>
      <c r="B6823" t="s">
        <v>4055</v>
      </c>
      <c r="C6823" t="s">
        <v>4862</v>
      </c>
      <c r="D6823" t="s">
        <v>3446</v>
      </c>
      <c r="E6823" t="s">
        <v>4030</v>
      </c>
      <c r="F6823">
        <v>0</v>
      </c>
      <c r="G6823">
        <v>0</v>
      </c>
    </row>
    <row r="6824" spans="1:7" hidden="1" x14ac:dyDescent="0.25">
      <c r="A6824" t="s">
        <v>6814</v>
      </c>
      <c r="B6824" t="s">
        <v>4055</v>
      </c>
      <c r="C6824" t="s">
        <v>4863</v>
      </c>
      <c r="D6824" t="s">
        <v>3447</v>
      </c>
      <c r="E6824" t="s">
        <v>4030</v>
      </c>
      <c r="F6824">
        <v>0</v>
      </c>
      <c r="G6824">
        <v>0</v>
      </c>
    </row>
    <row r="6825" spans="1:7" hidden="1" x14ac:dyDescent="0.25">
      <c r="A6825" t="s">
        <v>6814</v>
      </c>
      <c r="B6825" t="s">
        <v>4053</v>
      </c>
      <c r="C6825" t="s">
        <v>5963</v>
      </c>
      <c r="D6825" t="s">
        <v>3457</v>
      </c>
      <c r="E6825" t="s">
        <v>4173</v>
      </c>
      <c r="F6825">
        <v>1</v>
      </c>
      <c r="G6825">
        <v>8.08</v>
      </c>
    </row>
    <row r="6826" spans="1:7" hidden="1" x14ac:dyDescent="0.25">
      <c r="A6826" t="s">
        <v>6814</v>
      </c>
      <c r="B6826" t="s">
        <v>4069</v>
      </c>
      <c r="C6826" t="s">
        <v>4637</v>
      </c>
      <c r="D6826" t="s">
        <v>3458</v>
      </c>
      <c r="E6826" t="s">
        <v>4033</v>
      </c>
      <c r="F6826">
        <v>34</v>
      </c>
      <c r="G6826">
        <v>73.099999999999994</v>
      </c>
    </row>
    <row r="6827" spans="1:7" hidden="1" x14ac:dyDescent="0.25">
      <c r="A6827" t="s">
        <v>6814</v>
      </c>
      <c r="B6827" t="s">
        <v>4055</v>
      </c>
      <c r="C6827" t="s">
        <v>4290</v>
      </c>
      <c r="D6827" t="s">
        <v>3460</v>
      </c>
      <c r="E6827" t="s">
        <v>4033</v>
      </c>
      <c r="F6827">
        <v>5</v>
      </c>
      <c r="G6827">
        <v>76</v>
      </c>
    </row>
    <row r="6828" spans="1:7" hidden="1" x14ac:dyDescent="0.25">
      <c r="A6828" t="s">
        <v>6814</v>
      </c>
      <c r="B6828" t="s">
        <v>4058</v>
      </c>
      <c r="C6828" t="s">
        <v>4291</v>
      </c>
      <c r="D6828" t="s">
        <v>3461</v>
      </c>
      <c r="E6828" t="s">
        <v>4033</v>
      </c>
      <c r="F6828">
        <v>0</v>
      </c>
      <c r="G6828">
        <v>0</v>
      </c>
    </row>
    <row r="6829" spans="1:7" hidden="1" x14ac:dyDescent="0.25">
      <c r="A6829" t="s">
        <v>6814</v>
      </c>
      <c r="B6829" t="s">
        <v>4055</v>
      </c>
      <c r="C6829" t="s">
        <v>4292</v>
      </c>
      <c r="D6829" t="s">
        <v>3462</v>
      </c>
      <c r="E6829" t="s">
        <v>4033</v>
      </c>
      <c r="F6829">
        <v>50</v>
      </c>
      <c r="G6829">
        <v>120.1</v>
      </c>
    </row>
    <row r="6830" spans="1:7" hidden="1" x14ac:dyDescent="0.25">
      <c r="A6830" t="s">
        <v>6814</v>
      </c>
      <c r="B6830" t="s">
        <v>4053</v>
      </c>
      <c r="C6830" t="s">
        <v>5650</v>
      </c>
      <c r="D6830" t="s">
        <v>3468</v>
      </c>
      <c r="E6830" t="s">
        <v>4033</v>
      </c>
      <c r="F6830">
        <v>0</v>
      </c>
      <c r="G6830">
        <v>0</v>
      </c>
    </row>
    <row r="6831" spans="1:7" hidden="1" x14ac:dyDescent="0.25">
      <c r="A6831" t="s">
        <v>6814</v>
      </c>
      <c r="B6831" t="s">
        <v>4055</v>
      </c>
      <c r="C6831" t="s">
        <v>4638</v>
      </c>
      <c r="D6831" t="s">
        <v>3470</v>
      </c>
      <c r="E6831" t="s">
        <v>4033</v>
      </c>
      <c r="F6831">
        <v>50</v>
      </c>
      <c r="G6831">
        <v>81.62</v>
      </c>
    </row>
    <row r="6832" spans="1:7" hidden="1" x14ac:dyDescent="0.25">
      <c r="A6832" t="s">
        <v>6814</v>
      </c>
      <c r="B6832" t="s">
        <v>4055</v>
      </c>
      <c r="C6832" t="s">
        <v>4297</v>
      </c>
      <c r="D6832" t="s">
        <v>3478</v>
      </c>
      <c r="E6832" t="s">
        <v>4033</v>
      </c>
      <c r="F6832">
        <v>1</v>
      </c>
      <c r="G6832">
        <v>11.1</v>
      </c>
    </row>
    <row r="6833" spans="1:7" hidden="1" x14ac:dyDescent="0.25">
      <c r="A6833" t="s">
        <v>6814</v>
      </c>
      <c r="B6833" t="s">
        <v>4055</v>
      </c>
      <c r="C6833" t="s">
        <v>4300</v>
      </c>
      <c r="D6833" t="s">
        <v>3485</v>
      </c>
      <c r="E6833" t="s">
        <v>4033</v>
      </c>
      <c r="F6833">
        <v>8</v>
      </c>
      <c r="G6833">
        <v>81.12</v>
      </c>
    </row>
    <row r="6834" spans="1:7" hidden="1" x14ac:dyDescent="0.25">
      <c r="A6834" t="s">
        <v>6814</v>
      </c>
      <c r="B6834" t="s">
        <v>4055</v>
      </c>
      <c r="C6834" t="s">
        <v>4301</v>
      </c>
      <c r="D6834" t="s">
        <v>3499</v>
      </c>
      <c r="E6834" t="s">
        <v>4033</v>
      </c>
      <c r="F6834">
        <v>13</v>
      </c>
      <c r="G6834">
        <v>27.62</v>
      </c>
    </row>
    <row r="6835" spans="1:7" hidden="1" x14ac:dyDescent="0.25">
      <c r="A6835" t="s">
        <v>6814</v>
      </c>
      <c r="B6835" t="s">
        <v>4055</v>
      </c>
      <c r="C6835" t="s">
        <v>4302</v>
      </c>
      <c r="D6835" t="s">
        <v>3500</v>
      </c>
      <c r="E6835" t="s">
        <v>4033</v>
      </c>
      <c r="F6835">
        <v>12</v>
      </c>
      <c r="G6835">
        <v>24.48</v>
      </c>
    </row>
    <row r="6836" spans="1:7" hidden="1" x14ac:dyDescent="0.25">
      <c r="A6836" t="s">
        <v>6814</v>
      </c>
      <c r="B6836" t="s">
        <v>4055</v>
      </c>
      <c r="C6836" t="s">
        <v>4303</v>
      </c>
      <c r="D6836" t="s">
        <v>3502</v>
      </c>
      <c r="E6836" t="s">
        <v>4033</v>
      </c>
      <c r="F6836">
        <v>10</v>
      </c>
      <c r="G6836">
        <v>21.16</v>
      </c>
    </row>
    <row r="6837" spans="1:7" hidden="1" x14ac:dyDescent="0.25">
      <c r="A6837" t="s">
        <v>6814</v>
      </c>
      <c r="B6837" t="s">
        <v>4055</v>
      </c>
      <c r="C6837" t="s">
        <v>4304</v>
      </c>
      <c r="D6837" t="s">
        <v>3503</v>
      </c>
      <c r="E6837" t="s">
        <v>4033</v>
      </c>
      <c r="F6837">
        <v>15</v>
      </c>
      <c r="G6837">
        <v>30.6</v>
      </c>
    </row>
    <row r="6838" spans="1:7" hidden="1" x14ac:dyDescent="0.25">
      <c r="A6838" t="s">
        <v>6814</v>
      </c>
      <c r="B6838" t="s">
        <v>4040</v>
      </c>
      <c r="C6838" t="s">
        <v>4643</v>
      </c>
      <c r="D6838" t="s">
        <v>3504</v>
      </c>
      <c r="E6838" t="s">
        <v>4033</v>
      </c>
      <c r="F6838">
        <v>3</v>
      </c>
      <c r="G6838">
        <v>10.92</v>
      </c>
    </row>
    <row r="6839" spans="1:7" hidden="1" x14ac:dyDescent="0.25">
      <c r="A6839" t="s">
        <v>6814</v>
      </c>
      <c r="B6839" t="s">
        <v>4040</v>
      </c>
      <c r="C6839" t="s">
        <v>4644</v>
      </c>
      <c r="D6839" t="s">
        <v>3505</v>
      </c>
      <c r="E6839" t="s">
        <v>4033</v>
      </c>
      <c r="F6839">
        <v>3</v>
      </c>
      <c r="G6839">
        <v>7.2</v>
      </c>
    </row>
    <row r="6840" spans="1:7" hidden="1" x14ac:dyDescent="0.25">
      <c r="A6840" t="s">
        <v>6814</v>
      </c>
      <c r="B6840" t="s">
        <v>4040</v>
      </c>
      <c r="C6840" t="s">
        <v>4645</v>
      </c>
      <c r="D6840" t="s">
        <v>3506</v>
      </c>
      <c r="E6840" t="s">
        <v>4033</v>
      </c>
      <c r="F6840">
        <v>28</v>
      </c>
      <c r="G6840">
        <v>36.35</v>
      </c>
    </row>
    <row r="6841" spans="1:7" hidden="1" x14ac:dyDescent="0.25">
      <c r="A6841" t="s">
        <v>6814</v>
      </c>
      <c r="B6841" t="s">
        <v>4040</v>
      </c>
      <c r="C6841" t="s">
        <v>4646</v>
      </c>
      <c r="D6841" t="s">
        <v>3507</v>
      </c>
      <c r="E6841" t="s">
        <v>4033</v>
      </c>
      <c r="F6841">
        <v>0</v>
      </c>
      <c r="G6841">
        <v>0</v>
      </c>
    </row>
    <row r="6842" spans="1:7" hidden="1" x14ac:dyDescent="0.25">
      <c r="A6842" t="s">
        <v>6814</v>
      </c>
      <c r="B6842" t="s">
        <v>4040</v>
      </c>
      <c r="C6842" t="s">
        <v>4647</v>
      </c>
      <c r="D6842" t="s">
        <v>3508</v>
      </c>
      <c r="E6842" t="s">
        <v>4033</v>
      </c>
      <c r="F6842">
        <v>0</v>
      </c>
      <c r="G6842">
        <v>0</v>
      </c>
    </row>
    <row r="6843" spans="1:7" hidden="1" x14ac:dyDescent="0.25">
      <c r="A6843" t="s">
        <v>6814</v>
      </c>
      <c r="B6843" t="s">
        <v>4040</v>
      </c>
      <c r="C6843" t="s">
        <v>4648</v>
      </c>
      <c r="D6843" t="s">
        <v>3509</v>
      </c>
      <c r="E6843" t="s">
        <v>4033</v>
      </c>
      <c r="F6843">
        <v>0</v>
      </c>
      <c r="G6843">
        <v>0</v>
      </c>
    </row>
    <row r="6844" spans="1:7" hidden="1" x14ac:dyDescent="0.25">
      <c r="A6844" t="s">
        <v>6814</v>
      </c>
      <c r="B6844" t="s">
        <v>4055</v>
      </c>
      <c r="C6844" t="s">
        <v>4305</v>
      </c>
      <c r="D6844" t="s">
        <v>3510</v>
      </c>
      <c r="E6844" t="s">
        <v>4033</v>
      </c>
      <c r="F6844">
        <v>10</v>
      </c>
      <c r="G6844">
        <v>20</v>
      </c>
    </row>
    <row r="6845" spans="1:7" hidden="1" x14ac:dyDescent="0.25">
      <c r="A6845" t="s">
        <v>6814</v>
      </c>
      <c r="B6845" t="s">
        <v>4055</v>
      </c>
      <c r="C6845" t="s">
        <v>4306</v>
      </c>
      <c r="D6845" t="s">
        <v>3511</v>
      </c>
      <c r="E6845" t="s">
        <v>4033</v>
      </c>
      <c r="F6845">
        <v>6</v>
      </c>
      <c r="G6845">
        <v>12</v>
      </c>
    </row>
    <row r="6846" spans="1:7" hidden="1" x14ac:dyDescent="0.25">
      <c r="A6846" t="s">
        <v>6814</v>
      </c>
      <c r="B6846" t="s">
        <v>4055</v>
      </c>
      <c r="C6846" t="s">
        <v>4307</v>
      </c>
      <c r="D6846" t="s">
        <v>3512</v>
      </c>
      <c r="E6846" t="s">
        <v>4033</v>
      </c>
      <c r="F6846">
        <v>0</v>
      </c>
      <c r="G6846">
        <v>0</v>
      </c>
    </row>
    <row r="6847" spans="1:7" hidden="1" x14ac:dyDescent="0.25">
      <c r="A6847" t="s">
        <v>6814</v>
      </c>
      <c r="B6847" t="s">
        <v>4055</v>
      </c>
      <c r="C6847" t="s">
        <v>4308</v>
      </c>
      <c r="D6847" t="s">
        <v>3513</v>
      </c>
      <c r="E6847" t="s">
        <v>4033</v>
      </c>
      <c r="F6847">
        <v>0</v>
      </c>
      <c r="G6847">
        <v>0</v>
      </c>
    </row>
    <row r="6848" spans="1:7" hidden="1" x14ac:dyDescent="0.25">
      <c r="A6848" t="s">
        <v>6814</v>
      </c>
      <c r="B6848" t="s">
        <v>4053</v>
      </c>
      <c r="C6848" t="s">
        <v>5969</v>
      </c>
      <c r="D6848" t="s">
        <v>5970</v>
      </c>
      <c r="E6848" t="s">
        <v>4033</v>
      </c>
      <c r="F6848">
        <v>0</v>
      </c>
      <c r="G6848">
        <v>0</v>
      </c>
    </row>
    <row r="6849" spans="1:7" hidden="1" x14ac:dyDescent="0.25">
      <c r="A6849" t="s">
        <v>6814</v>
      </c>
      <c r="B6849" t="s">
        <v>4053</v>
      </c>
      <c r="C6849" t="s">
        <v>6854</v>
      </c>
      <c r="D6849" t="s">
        <v>3561</v>
      </c>
      <c r="E6849" t="s">
        <v>4033</v>
      </c>
      <c r="F6849">
        <v>0</v>
      </c>
      <c r="G6849">
        <v>0</v>
      </c>
    </row>
    <row r="6850" spans="1:7" hidden="1" x14ac:dyDescent="0.25">
      <c r="A6850" t="s">
        <v>6814</v>
      </c>
      <c r="B6850" t="s">
        <v>4053</v>
      </c>
      <c r="C6850" t="s">
        <v>5672</v>
      </c>
      <c r="D6850" t="s">
        <v>3562</v>
      </c>
      <c r="E6850" t="s">
        <v>4033</v>
      </c>
      <c r="F6850">
        <v>0</v>
      </c>
      <c r="G6850">
        <v>0</v>
      </c>
    </row>
    <row r="6851" spans="1:7" hidden="1" x14ac:dyDescent="0.25">
      <c r="A6851" t="s">
        <v>6814</v>
      </c>
      <c r="B6851" t="s">
        <v>4053</v>
      </c>
      <c r="C6851" t="s">
        <v>6855</v>
      </c>
      <c r="D6851" t="s">
        <v>3563</v>
      </c>
      <c r="E6851" t="s">
        <v>4033</v>
      </c>
      <c r="F6851">
        <v>0</v>
      </c>
      <c r="G6851">
        <v>0</v>
      </c>
    </row>
    <row r="6852" spans="1:7" hidden="1" x14ac:dyDescent="0.25">
      <c r="A6852" t="s">
        <v>6814</v>
      </c>
      <c r="B6852" t="s">
        <v>4055</v>
      </c>
      <c r="C6852" t="s">
        <v>4319</v>
      </c>
      <c r="D6852" t="s">
        <v>3577</v>
      </c>
      <c r="E6852" t="s">
        <v>4033</v>
      </c>
      <c r="F6852">
        <v>5</v>
      </c>
      <c r="G6852">
        <v>14.26</v>
      </c>
    </row>
    <row r="6853" spans="1:7" hidden="1" x14ac:dyDescent="0.25">
      <c r="A6853" t="s">
        <v>6814</v>
      </c>
      <c r="B6853" t="s">
        <v>4040</v>
      </c>
      <c r="C6853" t="s">
        <v>5675</v>
      </c>
      <c r="D6853" t="s">
        <v>3579</v>
      </c>
      <c r="E6853" t="s">
        <v>4033</v>
      </c>
      <c r="F6853">
        <v>1</v>
      </c>
      <c r="G6853">
        <v>10.01</v>
      </c>
    </row>
    <row r="6854" spans="1:7" hidden="1" x14ac:dyDescent="0.25">
      <c r="A6854" t="s">
        <v>6814</v>
      </c>
      <c r="B6854" t="s">
        <v>4040</v>
      </c>
      <c r="C6854" t="s">
        <v>6856</v>
      </c>
      <c r="D6854" t="s">
        <v>6857</v>
      </c>
      <c r="E6854" t="s">
        <v>4033</v>
      </c>
      <c r="F6854">
        <v>0</v>
      </c>
      <c r="G6854">
        <v>0</v>
      </c>
    </row>
    <row r="6855" spans="1:7" hidden="1" x14ac:dyDescent="0.25">
      <c r="A6855" t="s">
        <v>6814</v>
      </c>
      <c r="B6855" t="s">
        <v>4083</v>
      </c>
      <c r="C6855" t="s">
        <v>5687</v>
      </c>
      <c r="D6855" t="s">
        <v>3590</v>
      </c>
      <c r="E6855" t="s">
        <v>4033</v>
      </c>
      <c r="F6855">
        <v>10</v>
      </c>
      <c r="G6855">
        <v>138</v>
      </c>
    </row>
    <row r="6856" spans="1:7" hidden="1" x14ac:dyDescent="0.25">
      <c r="A6856" t="s">
        <v>6814</v>
      </c>
      <c r="B6856" t="s">
        <v>4042</v>
      </c>
      <c r="C6856" t="s">
        <v>4653</v>
      </c>
      <c r="D6856" t="s">
        <v>3605</v>
      </c>
      <c r="E6856" t="s">
        <v>4033</v>
      </c>
      <c r="F6856">
        <v>0</v>
      </c>
      <c r="G6856">
        <v>0</v>
      </c>
    </row>
    <row r="6857" spans="1:7" hidden="1" x14ac:dyDescent="0.25">
      <c r="A6857" t="s">
        <v>6814</v>
      </c>
      <c r="B6857" t="s">
        <v>4055</v>
      </c>
      <c r="C6857" t="s">
        <v>4324</v>
      </c>
      <c r="D6857" t="s">
        <v>3609</v>
      </c>
      <c r="E6857" t="s">
        <v>4033</v>
      </c>
      <c r="F6857">
        <v>0</v>
      </c>
      <c r="G6857">
        <v>0</v>
      </c>
    </row>
    <row r="6858" spans="1:7" hidden="1" x14ac:dyDescent="0.25">
      <c r="A6858" t="s">
        <v>6814</v>
      </c>
      <c r="B6858" t="s">
        <v>4055</v>
      </c>
      <c r="C6858" t="s">
        <v>6858</v>
      </c>
      <c r="D6858" t="s">
        <v>6859</v>
      </c>
      <c r="E6858" t="s">
        <v>4033</v>
      </c>
      <c r="F6858">
        <v>1</v>
      </c>
      <c r="G6858">
        <v>7.2</v>
      </c>
    </row>
    <row r="6859" spans="1:7" hidden="1" x14ac:dyDescent="0.25">
      <c r="A6859" t="s">
        <v>6814</v>
      </c>
      <c r="B6859" t="s">
        <v>4091</v>
      </c>
      <c r="C6859" t="s">
        <v>5696</v>
      </c>
      <c r="D6859" t="s">
        <v>3611</v>
      </c>
      <c r="E6859" t="s">
        <v>4033</v>
      </c>
      <c r="F6859">
        <v>15</v>
      </c>
      <c r="G6859">
        <v>115.29</v>
      </c>
    </row>
    <row r="6860" spans="1:7" hidden="1" x14ac:dyDescent="0.25">
      <c r="A6860" t="s">
        <v>6814</v>
      </c>
      <c r="B6860" t="s">
        <v>4091</v>
      </c>
      <c r="C6860" t="s">
        <v>5698</v>
      </c>
      <c r="D6860" t="s">
        <v>3613</v>
      </c>
      <c r="E6860" t="s">
        <v>4033</v>
      </c>
      <c r="F6860">
        <v>5</v>
      </c>
      <c r="G6860">
        <v>44.7</v>
      </c>
    </row>
    <row r="6861" spans="1:7" hidden="1" x14ac:dyDescent="0.25">
      <c r="A6861" t="s">
        <v>6814</v>
      </c>
      <c r="B6861" t="s">
        <v>4091</v>
      </c>
      <c r="C6861" t="s">
        <v>5699</v>
      </c>
      <c r="D6861" t="s">
        <v>3614</v>
      </c>
      <c r="E6861" t="s">
        <v>4033</v>
      </c>
      <c r="F6861">
        <v>7</v>
      </c>
      <c r="G6861">
        <v>69.91</v>
      </c>
    </row>
    <row r="6862" spans="1:7" hidden="1" x14ac:dyDescent="0.25">
      <c r="A6862" t="s">
        <v>6814</v>
      </c>
      <c r="B6862" t="s">
        <v>4091</v>
      </c>
      <c r="C6862" t="s">
        <v>5701</v>
      </c>
      <c r="D6862" t="s">
        <v>3616</v>
      </c>
      <c r="E6862" t="s">
        <v>4033</v>
      </c>
      <c r="F6862">
        <v>4</v>
      </c>
      <c r="G6862">
        <v>50.32</v>
      </c>
    </row>
    <row r="6863" spans="1:7" hidden="1" x14ac:dyDescent="0.25">
      <c r="A6863" t="s">
        <v>6814</v>
      </c>
      <c r="B6863" t="s">
        <v>4494</v>
      </c>
      <c r="C6863" t="s">
        <v>4655</v>
      </c>
      <c r="D6863" t="s">
        <v>3626</v>
      </c>
      <c r="E6863" t="s">
        <v>4033</v>
      </c>
      <c r="F6863">
        <v>8</v>
      </c>
      <c r="G6863">
        <v>209.68</v>
      </c>
    </row>
    <row r="6864" spans="1:7" hidden="1" x14ac:dyDescent="0.25">
      <c r="A6864" t="s">
        <v>6814</v>
      </c>
      <c r="B6864" t="s">
        <v>4494</v>
      </c>
      <c r="C6864" t="s">
        <v>4656</v>
      </c>
      <c r="D6864" t="s">
        <v>4657</v>
      </c>
      <c r="E6864" t="s">
        <v>4033</v>
      </c>
      <c r="F6864">
        <v>3</v>
      </c>
      <c r="G6864">
        <v>80.790000000000006</v>
      </c>
    </row>
    <row r="6865" spans="1:7" hidden="1" x14ac:dyDescent="0.25">
      <c r="A6865" t="s">
        <v>6814</v>
      </c>
      <c r="B6865" t="s">
        <v>4055</v>
      </c>
      <c r="C6865" t="s">
        <v>4330</v>
      </c>
      <c r="D6865" t="s">
        <v>3642</v>
      </c>
      <c r="E6865" t="s">
        <v>4033</v>
      </c>
      <c r="F6865">
        <v>0</v>
      </c>
      <c r="G6865">
        <v>0</v>
      </c>
    </row>
    <row r="6866" spans="1:7" hidden="1" x14ac:dyDescent="0.25">
      <c r="A6866" t="s">
        <v>6814</v>
      </c>
      <c r="B6866" t="s">
        <v>4055</v>
      </c>
      <c r="C6866" t="s">
        <v>4331</v>
      </c>
      <c r="D6866" t="s">
        <v>3643</v>
      </c>
      <c r="E6866" t="s">
        <v>4033</v>
      </c>
      <c r="F6866">
        <v>10</v>
      </c>
      <c r="G6866">
        <v>29</v>
      </c>
    </row>
    <row r="6867" spans="1:7" hidden="1" x14ac:dyDescent="0.25">
      <c r="A6867" t="s">
        <v>6814</v>
      </c>
      <c r="B6867" t="s">
        <v>4091</v>
      </c>
      <c r="C6867" t="s">
        <v>5715</v>
      </c>
      <c r="D6867" t="s">
        <v>3650</v>
      </c>
      <c r="E6867" t="s">
        <v>4033</v>
      </c>
      <c r="F6867">
        <v>1</v>
      </c>
      <c r="G6867">
        <v>9.83</v>
      </c>
    </row>
    <row r="6868" spans="1:7" hidden="1" x14ac:dyDescent="0.25">
      <c r="A6868" t="s">
        <v>6814</v>
      </c>
      <c r="B6868" t="s">
        <v>4053</v>
      </c>
      <c r="C6868" t="s">
        <v>5974</v>
      </c>
      <c r="D6868" t="s">
        <v>3668</v>
      </c>
      <c r="E6868" t="s">
        <v>4033</v>
      </c>
      <c r="F6868">
        <v>0</v>
      </c>
      <c r="G6868">
        <v>0</v>
      </c>
    </row>
    <row r="6869" spans="1:7" hidden="1" x14ac:dyDescent="0.25">
      <c r="A6869" t="s">
        <v>6814</v>
      </c>
      <c r="B6869" t="s">
        <v>4053</v>
      </c>
      <c r="C6869" t="s">
        <v>5975</v>
      </c>
      <c r="D6869" t="s">
        <v>3669</v>
      </c>
      <c r="E6869" t="s">
        <v>4033</v>
      </c>
      <c r="F6869">
        <v>0</v>
      </c>
      <c r="G6869">
        <v>0</v>
      </c>
    </row>
    <row r="6870" spans="1:7" hidden="1" x14ac:dyDescent="0.25">
      <c r="A6870" t="s">
        <v>6814</v>
      </c>
      <c r="B6870" t="s">
        <v>4053</v>
      </c>
      <c r="C6870" t="s">
        <v>5976</v>
      </c>
      <c r="D6870" t="s">
        <v>3670</v>
      </c>
      <c r="E6870" t="s">
        <v>4033</v>
      </c>
      <c r="F6870">
        <v>0</v>
      </c>
      <c r="G6870">
        <v>0</v>
      </c>
    </row>
    <row r="6871" spans="1:7" hidden="1" x14ac:dyDescent="0.25">
      <c r="A6871" t="s">
        <v>6814</v>
      </c>
      <c r="B6871" t="s">
        <v>4053</v>
      </c>
      <c r="C6871" t="s">
        <v>5720</v>
      </c>
      <c r="D6871" t="s">
        <v>3671</v>
      </c>
      <c r="E6871" t="s">
        <v>4033</v>
      </c>
      <c r="F6871">
        <v>0</v>
      </c>
      <c r="G6871">
        <v>0</v>
      </c>
    </row>
    <row r="6872" spans="1:7" hidden="1" x14ac:dyDescent="0.25">
      <c r="A6872" t="s">
        <v>6814</v>
      </c>
      <c r="B6872" t="s">
        <v>4028</v>
      </c>
      <c r="C6872" t="s">
        <v>5977</v>
      </c>
      <c r="D6872" t="s">
        <v>3672</v>
      </c>
      <c r="E6872" t="s">
        <v>4033</v>
      </c>
      <c r="F6872">
        <v>0</v>
      </c>
      <c r="G6872">
        <v>0</v>
      </c>
    </row>
    <row r="6873" spans="1:7" hidden="1" x14ac:dyDescent="0.25">
      <c r="A6873" t="s">
        <v>6814</v>
      </c>
      <c r="B6873" t="s">
        <v>4053</v>
      </c>
      <c r="C6873" t="s">
        <v>5721</v>
      </c>
      <c r="D6873" t="s">
        <v>3673</v>
      </c>
      <c r="E6873" t="s">
        <v>4033</v>
      </c>
      <c r="F6873">
        <v>0</v>
      </c>
      <c r="G6873">
        <v>0</v>
      </c>
    </row>
    <row r="6874" spans="1:7" hidden="1" x14ac:dyDescent="0.25">
      <c r="A6874" t="s">
        <v>6814</v>
      </c>
      <c r="B6874" t="s">
        <v>4053</v>
      </c>
      <c r="C6874" t="s">
        <v>5722</v>
      </c>
      <c r="D6874" t="s">
        <v>3674</v>
      </c>
      <c r="E6874" t="s">
        <v>4033</v>
      </c>
      <c r="F6874">
        <v>0</v>
      </c>
      <c r="G6874">
        <v>0</v>
      </c>
    </row>
    <row r="6875" spans="1:7" hidden="1" x14ac:dyDescent="0.25">
      <c r="A6875" t="s">
        <v>6814</v>
      </c>
      <c r="B6875" t="s">
        <v>4037</v>
      </c>
      <c r="C6875" t="s">
        <v>4670</v>
      </c>
      <c r="D6875" t="s">
        <v>4671</v>
      </c>
      <c r="E6875" t="s">
        <v>4033</v>
      </c>
      <c r="F6875">
        <v>1</v>
      </c>
      <c r="G6875">
        <v>1.1299999999999999</v>
      </c>
    </row>
    <row r="6876" spans="1:7" hidden="1" x14ac:dyDescent="0.25">
      <c r="A6876" t="s">
        <v>6814</v>
      </c>
      <c r="B6876" t="s">
        <v>4037</v>
      </c>
      <c r="C6876" t="s">
        <v>4672</v>
      </c>
      <c r="D6876" t="s">
        <v>3696</v>
      </c>
      <c r="E6876" t="s">
        <v>4033</v>
      </c>
      <c r="F6876">
        <v>9</v>
      </c>
      <c r="G6876">
        <v>12.6</v>
      </c>
    </row>
    <row r="6877" spans="1:7" hidden="1" x14ac:dyDescent="0.25">
      <c r="A6877" t="s">
        <v>6814</v>
      </c>
      <c r="B6877" t="s">
        <v>4037</v>
      </c>
      <c r="C6877" t="s">
        <v>4674</v>
      </c>
      <c r="D6877" t="s">
        <v>3698</v>
      </c>
      <c r="E6877" t="s">
        <v>4033</v>
      </c>
      <c r="F6877">
        <v>8</v>
      </c>
      <c r="G6877">
        <v>27.2</v>
      </c>
    </row>
    <row r="6878" spans="1:7" hidden="1" x14ac:dyDescent="0.25">
      <c r="A6878" t="s">
        <v>6814</v>
      </c>
      <c r="B6878" t="s">
        <v>4037</v>
      </c>
      <c r="C6878" t="s">
        <v>4675</v>
      </c>
      <c r="D6878" t="s">
        <v>3699</v>
      </c>
      <c r="E6878" t="s">
        <v>4033</v>
      </c>
      <c r="F6878">
        <v>4</v>
      </c>
      <c r="G6878">
        <v>8.8000000000000007</v>
      </c>
    </row>
    <row r="6879" spans="1:7" hidden="1" x14ac:dyDescent="0.25">
      <c r="A6879" t="s">
        <v>6814</v>
      </c>
      <c r="B6879" t="s">
        <v>4037</v>
      </c>
      <c r="C6879" t="s">
        <v>4335</v>
      </c>
      <c r="D6879" t="s">
        <v>3700</v>
      </c>
      <c r="E6879" t="s">
        <v>4033</v>
      </c>
      <c r="F6879">
        <v>5</v>
      </c>
      <c r="G6879">
        <v>45.5</v>
      </c>
    </row>
    <row r="6880" spans="1:7" hidden="1" x14ac:dyDescent="0.25">
      <c r="A6880" t="s">
        <v>6814</v>
      </c>
      <c r="B6880" t="s">
        <v>4042</v>
      </c>
      <c r="C6880" t="s">
        <v>4336</v>
      </c>
      <c r="D6880" t="s">
        <v>3710</v>
      </c>
      <c r="E6880" t="s">
        <v>4039</v>
      </c>
      <c r="F6880">
        <v>22</v>
      </c>
      <c r="G6880">
        <v>481.8</v>
      </c>
    </row>
    <row r="6881" spans="1:7" hidden="1" x14ac:dyDescent="0.25">
      <c r="A6881" t="s">
        <v>6814</v>
      </c>
      <c r="B6881" t="s">
        <v>4042</v>
      </c>
      <c r="C6881" t="s">
        <v>4341</v>
      </c>
      <c r="D6881" t="s">
        <v>3711</v>
      </c>
      <c r="E6881" t="s">
        <v>4030</v>
      </c>
      <c r="F6881">
        <v>29</v>
      </c>
      <c r="G6881">
        <v>210.33</v>
      </c>
    </row>
    <row r="6882" spans="1:7" hidden="1" x14ac:dyDescent="0.25">
      <c r="A6882" t="s">
        <v>6814</v>
      </c>
      <c r="B6882" t="s">
        <v>4028</v>
      </c>
      <c r="C6882" t="s">
        <v>5728</v>
      </c>
      <c r="D6882" t="s">
        <v>3712</v>
      </c>
      <c r="E6882" t="s">
        <v>4030</v>
      </c>
      <c r="F6882">
        <v>0</v>
      </c>
      <c r="G6882">
        <v>0</v>
      </c>
    </row>
    <row r="6883" spans="1:7" hidden="1" x14ac:dyDescent="0.25">
      <c r="A6883" t="s">
        <v>6814</v>
      </c>
      <c r="B6883" t="s">
        <v>4053</v>
      </c>
      <c r="C6883" t="s">
        <v>5747</v>
      </c>
      <c r="D6883" t="s">
        <v>3743</v>
      </c>
      <c r="E6883" t="s">
        <v>4093</v>
      </c>
      <c r="F6883">
        <v>0</v>
      </c>
      <c r="G6883">
        <v>0</v>
      </c>
    </row>
    <row r="6884" spans="1:7" hidden="1" x14ac:dyDescent="0.25">
      <c r="A6884" t="s">
        <v>6814</v>
      </c>
      <c r="B6884" t="s">
        <v>4091</v>
      </c>
      <c r="C6884" t="s">
        <v>4886</v>
      </c>
      <c r="D6884" t="s">
        <v>4887</v>
      </c>
      <c r="E6884" t="s">
        <v>4033</v>
      </c>
      <c r="F6884">
        <v>2</v>
      </c>
      <c r="G6884">
        <v>4.68</v>
      </c>
    </row>
    <row r="6885" spans="1:7" hidden="1" x14ac:dyDescent="0.25">
      <c r="A6885" t="s">
        <v>6814</v>
      </c>
      <c r="B6885" t="s">
        <v>4091</v>
      </c>
      <c r="C6885" t="s">
        <v>6558</v>
      </c>
      <c r="D6885" t="s">
        <v>6559</v>
      </c>
      <c r="E6885" t="s">
        <v>4033</v>
      </c>
      <c r="F6885">
        <v>72</v>
      </c>
      <c r="G6885">
        <v>169.92</v>
      </c>
    </row>
    <row r="6886" spans="1:7" hidden="1" x14ac:dyDescent="0.25">
      <c r="A6886" t="s">
        <v>6814</v>
      </c>
      <c r="B6886" t="s">
        <v>4091</v>
      </c>
      <c r="C6886" t="s">
        <v>4888</v>
      </c>
      <c r="D6886" t="s">
        <v>4889</v>
      </c>
      <c r="E6886" t="s">
        <v>4033</v>
      </c>
      <c r="F6886">
        <v>2</v>
      </c>
      <c r="G6886">
        <v>4.7</v>
      </c>
    </row>
    <row r="6887" spans="1:7" hidden="1" x14ac:dyDescent="0.25">
      <c r="A6887" t="s">
        <v>6814</v>
      </c>
      <c r="B6887" t="s">
        <v>4053</v>
      </c>
      <c r="C6887" t="s">
        <v>6394</v>
      </c>
      <c r="D6887" t="s">
        <v>3790</v>
      </c>
      <c r="E6887" t="s">
        <v>4173</v>
      </c>
      <c r="F6887">
        <v>0</v>
      </c>
      <c r="G6887">
        <v>0</v>
      </c>
    </row>
    <row r="6888" spans="1:7" hidden="1" x14ac:dyDescent="0.25">
      <c r="A6888" t="s">
        <v>6814</v>
      </c>
      <c r="B6888" t="s">
        <v>4040</v>
      </c>
      <c r="C6888" t="s">
        <v>6860</v>
      </c>
      <c r="D6888" t="s">
        <v>6861</v>
      </c>
      <c r="E6888" t="s">
        <v>5790</v>
      </c>
      <c r="F6888">
        <v>0</v>
      </c>
      <c r="G6888">
        <v>0</v>
      </c>
    </row>
    <row r="6889" spans="1:7" hidden="1" x14ac:dyDescent="0.25">
      <c r="A6889" t="s">
        <v>6814</v>
      </c>
      <c r="B6889" t="s">
        <v>4040</v>
      </c>
      <c r="C6889" t="s">
        <v>5789</v>
      </c>
      <c r="D6889" t="s">
        <v>3835</v>
      </c>
      <c r="E6889" t="s">
        <v>5790</v>
      </c>
      <c r="F6889">
        <v>0</v>
      </c>
      <c r="G6889">
        <v>0</v>
      </c>
    </row>
    <row r="6890" spans="1:7" hidden="1" x14ac:dyDescent="0.25">
      <c r="A6890" t="s">
        <v>6814</v>
      </c>
      <c r="B6890" t="s">
        <v>4040</v>
      </c>
      <c r="C6890" t="s">
        <v>6862</v>
      </c>
      <c r="D6890" t="s">
        <v>6863</v>
      </c>
      <c r="E6890" t="s">
        <v>5790</v>
      </c>
      <c r="F6890">
        <v>0</v>
      </c>
      <c r="G6890">
        <v>0</v>
      </c>
    </row>
    <row r="6891" spans="1:7" hidden="1" x14ac:dyDescent="0.25">
      <c r="A6891" t="s">
        <v>6814</v>
      </c>
      <c r="B6891" t="s">
        <v>4040</v>
      </c>
      <c r="C6891" t="s">
        <v>5791</v>
      </c>
      <c r="D6891" t="s">
        <v>3836</v>
      </c>
      <c r="E6891" t="s">
        <v>5790</v>
      </c>
      <c r="F6891">
        <v>0</v>
      </c>
      <c r="G6891">
        <v>0</v>
      </c>
    </row>
    <row r="6892" spans="1:7" hidden="1" x14ac:dyDescent="0.25">
      <c r="A6892" t="s">
        <v>6814</v>
      </c>
      <c r="B6892" t="s">
        <v>4040</v>
      </c>
      <c r="C6892" t="s">
        <v>5792</v>
      </c>
      <c r="D6892" t="s">
        <v>3837</v>
      </c>
      <c r="E6892" t="s">
        <v>5790</v>
      </c>
      <c r="F6892">
        <v>0</v>
      </c>
      <c r="G6892">
        <v>0</v>
      </c>
    </row>
    <row r="6893" spans="1:7" hidden="1" x14ac:dyDescent="0.25">
      <c r="A6893" t="s">
        <v>6814</v>
      </c>
      <c r="B6893" t="s">
        <v>4040</v>
      </c>
      <c r="C6893" t="s">
        <v>6808</v>
      </c>
      <c r="D6893" t="s">
        <v>6809</v>
      </c>
      <c r="E6893" t="s">
        <v>5790</v>
      </c>
      <c r="F6893">
        <v>0</v>
      </c>
      <c r="G6893">
        <v>0</v>
      </c>
    </row>
    <row r="6894" spans="1:7" hidden="1" x14ac:dyDescent="0.25">
      <c r="A6894" t="s">
        <v>6814</v>
      </c>
      <c r="B6894" t="s">
        <v>4040</v>
      </c>
      <c r="C6894" t="s">
        <v>6864</v>
      </c>
      <c r="D6894" t="s">
        <v>6865</v>
      </c>
      <c r="E6894" t="s">
        <v>5790</v>
      </c>
      <c r="F6894">
        <v>0</v>
      </c>
      <c r="G6894">
        <v>0</v>
      </c>
    </row>
    <row r="6895" spans="1:7" hidden="1" x14ac:dyDescent="0.25">
      <c r="A6895" t="s">
        <v>6814</v>
      </c>
      <c r="B6895" t="s">
        <v>4040</v>
      </c>
      <c r="C6895" t="s">
        <v>5793</v>
      </c>
      <c r="D6895" t="s">
        <v>3838</v>
      </c>
      <c r="E6895" t="s">
        <v>5790</v>
      </c>
      <c r="F6895">
        <v>10</v>
      </c>
      <c r="G6895">
        <v>101.25</v>
      </c>
    </row>
    <row r="6896" spans="1:7" hidden="1" x14ac:dyDescent="0.25">
      <c r="A6896" t="s">
        <v>6814</v>
      </c>
      <c r="B6896" t="s">
        <v>4040</v>
      </c>
      <c r="C6896" t="s">
        <v>5794</v>
      </c>
      <c r="D6896" t="s">
        <v>3839</v>
      </c>
      <c r="E6896" t="s">
        <v>5790</v>
      </c>
      <c r="F6896">
        <v>10</v>
      </c>
      <c r="G6896">
        <v>101.51</v>
      </c>
    </row>
    <row r="6897" spans="1:7" hidden="1" x14ac:dyDescent="0.25">
      <c r="A6897" t="s">
        <v>6814</v>
      </c>
      <c r="B6897" t="s">
        <v>4040</v>
      </c>
      <c r="C6897" t="s">
        <v>5795</v>
      </c>
      <c r="D6897" t="s">
        <v>3840</v>
      </c>
      <c r="E6897" t="s">
        <v>5790</v>
      </c>
      <c r="F6897">
        <v>10</v>
      </c>
      <c r="G6897">
        <v>108</v>
      </c>
    </row>
    <row r="6898" spans="1:7" hidden="1" x14ac:dyDescent="0.25">
      <c r="A6898" t="s">
        <v>6814</v>
      </c>
      <c r="B6898" t="s">
        <v>4040</v>
      </c>
      <c r="C6898" t="s">
        <v>6866</v>
      </c>
      <c r="D6898" t="s">
        <v>6867</v>
      </c>
      <c r="E6898" t="s">
        <v>5790</v>
      </c>
      <c r="F6898">
        <v>0</v>
      </c>
      <c r="G6898">
        <v>0</v>
      </c>
    </row>
    <row r="6899" spans="1:7" hidden="1" x14ac:dyDescent="0.25">
      <c r="A6899" t="s">
        <v>6814</v>
      </c>
      <c r="B6899" t="s">
        <v>4040</v>
      </c>
      <c r="C6899" t="s">
        <v>5796</v>
      </c>
      <c r="D6899" t="s">
        <v>3841</v>
      </c>
      <c r="E6899" t="s">
        <v>5790</v>
      </c>
      <c r="F6899">
        <v>0</v>
      </c>
      <c r="G6899">
        <v>0</v>
      </c>
    </row>
    <row r="6900" spans="1:7" hidden="1" x14ac:dyDescent="0.25">
      <c r="A6900" t="s">
        <v>6814</v>
      </c>
      <c r="B6900" t="s">
        <v>4091</v>
      </c>
      <c r="C6900" t="s">
        <v>5803</v>
      </c>
      <c r="D6900" t="s">
        <v>3849</v>
      </c>
      <c r="E6900" t="s">
        <v>4033</v>
      </c>
      <c r="F6900">
        <v>50</v>
      </c>
      <c r="G6900">
        <v>30.5</v>
      </c>
    </row>
    <row r="6901" spans="1:7" hidden="1" x14ac:dyDescent="0.25">
      <c r="A6901" t="s">
        <v>6814</v>
      </c>
      <c r="B6901" t="s">
        <v>4091</v>
      </c>
      <c r="C6901" t="s">
        <v>6868</v>
      </c>
      <c r="D6901" t="s">
        <v>6869</v>
      </c>
      <c r="E6901" t="s">
        <v>4033</v>
      </c>
      <c r="F6901">
        <v>100</v>
      </c>
      <c r="G6901">
        <v>30</v>
      </c>
    </row>
    <row r="6902" spans="1:7" hidden="1" x14ac:dyDescent="0.25">
      <c r="A6902" t="s">
        <v>6814</v>
      </c>
      <c r="B6902" t="s">
        <v>4091</v>
      </c>
      <c r="C6902" t="s">
        <v>6870</v>
      </c>
      <c r="D6902" t="s">
        <v>6871</v>
      </c>
      <c r="E6902" t="s">
        <v>4033</v>
      </c>
      <c r="F6902">
        <v>100</v>
      </c>
      <c r="G6902">
        <v>11</v>
      </c>
    </row>
    <row r="6903" spans="1:7" hidden="1" x14ac:dyDescent="0.25">
      <c r="A6903" t="s">
        <v>6814</v>
      </c>
      <c r="B6903" t="s">
        <v>4091</v>
      </c>
      <c r="C6903" t="s">
        <v>6562</v>
      </c>
      <c r="D6903" t="s">
        <v>6563</v>
      </c>
      <c r="E6903" t="s">
        <v>4033</v>
      </c>
      <c r="F6903">
        <v>100</v>
      </c>
      <c r="G6903">
        <v>11</v>
      </c>
    </row>
    <row r="6904" spans="1:7" hidden="1" x14ac:dyDescent="0.25">
      <c r="A6904" t="s">
        <v>6814</v>
      </c>
      <c r="B6904" t="s">
        <v>4091</v>
      </c>
      <c r="C6904" t="s">
        <v>4350</v>
      </c>
      <c r="D6904" t="s">
        <v>3850</v>
      </c>
      <c r="E6904" t="s">
        <v>4033</v>
      </c>
      <c r="F6904">
        <v>100</v>
      </c>
      <c r="G6904">
        <v>7.36</v>
      </c>
    </row>
    <row r="6905" spans="1:7" hidden="1" x14ac:dyDescent="0.25">
      <c r="A6905" t="s">
        <v>6814</v>
      </c>
      <c r="B6905" t="s">
        <v>4091</v>
      </c>
      <c r="C6905" t="s">
        <v>5804</v>
      </c>
      <c r="D6905" t="s">
        <v>3851</v>
      </c>
      <c r="E6905" t="s">
        <v>4033</v>
      </c>
      <c r="F6905">
        <v>90</v>
      </c>
      <c r="G6905">
        <v>6.63</v>
      </c>
    </row>
    <row r="6906" spans="1:7" hidden="1" x14ac:dyDescent="0.25">
      <c r="A6906" t="s">
        <v>6814</v>
      </c>
      <c r="B6906" t="s">
        <v>4055</v>
      </c>
      <c r="C6906" t="s">
        <v>4351</v>
      </c>
      <c r="D6906" t="s">
        <v>3857</v>
      </c>
      <c r="E6906" t="s">
        <v>4033</v>
      </c>
      <c r="F6906">
        <v>0</v>
      </c>
      <c r="G6906">
        <v>0</v>
      </c>
    </row>
    <row r="6907" spans="1:7" hidden="1" x14ac:dyDescent="0.25">
      <c r="A6907" t="s">
        <v>6814</v>
      </c>
      <c r="B6907" t="s">
        <v>4055</v>
      </c>
      <c r="C6907" t="s">
        <v>4352</v>
      </c>
      <c r="D6907" t="s">
        <v>3861</v>
      </c>
      <c r="E6907" t="s">
        <v>4033</v>
      </c>
      <c r="F6907">
        <v>8</v>
      </c>
      <c r="G6907">
        <v>45.6</v>
      </c>
    </row>
    <row r="6908" spans="1:7" hidden="1" x14ac:dyDescent="0.25">
      <c r="A6908" t="s">
        <v>6814</v>
      </c>
      <c r="B6908" t="s">
        <v>4037</v>
      </c>
      <c r="C6908" t="s">
        <v>4364</v>
      </c>
      <c r="D6908" t="s">
        <v>3877</v>
      </c>
      <c r="E6908" t="s">
        <v>4250</v>
      </c>
      <c r="F6908">
        <v>3</v>
      </c>
      <c r="G6908">
        <v>341.1</v>
      </c>
    </row>
    <row r="6909" spans="1:7" hidden="1" x14ac:dyDescent="0.25">
      <c r="A6909" t="s">
        <v>6814</v>
      </c>
      <c r="B6909" t="s">
        <v>4042</v>
      </c>
      <c r="C6909" t="s">
        <v>4374</v>
      </c>
      <c r="D6909" t="s">
        <v>3916</v>
      </c>
      <c r="E6909" t="s">
        <v>4239</v>
      </c>
      <c r="F6909">
        <v>71</v>
      </c>
      <c r="G6909">
        <v>1428.34</v>
      </c>
    </row>
    <row r="6910" spans="1:7" hidden="1" x14ac:dyDescent="0.25">
      <c r="A6910" t="s">
        <v>6814</v>
      </c>
      <c r="B6910" t="s">
        <v>4091</v>
      </c>
      <c r="C6910" t="s">
        <v>4901</v>
      </c>
      <c r="D6910" t="s">
        <v>3926</v>
      </c>
      <c r="E6910" t="s">
        <v>4033</v>
      </c>
      <c r="F6910">
        <v>2</v>
      </c>
      <c r="G6910">
        <v>76.739999999999995</v>
      </c>
    </row>
    <row r="6911" spans="1:7" hidden="1" x14ac:dyDescent="0.25">
      <c r="A6911" t="s">
        <v>6814</v>
      </c>
      <c r="B6911" t="s">
        <v>4091</v>
      </c>
      <c r="C6911" t="s">
        <v>5832</v>
      </c>
      <c r="D6911" t="s">
        <v>3927</v>
      </c>
      <c r="E6911" t="s">
        <v>4033</v>
      </c>
      <c r="F6911">
        <v>10</v>
      </c>
      <c r="G6911">
        <v>429.7</v>
      </c>
    </row>
    <row r="6912" spans="1:7" hidden="1" x14ac:dyDescent="0.25">
      <c r="A6912" t="s">
        <v>6814</v>
      </c>
      <c r="B6912" t="s">
        <v>4037</v>
      </c>
      <c r="C6912" t="s">
        <v>4911</v>
      </c>
      <c r="D6912" t="s">
        <v>3957</v>
      </c>
      <c r="E6912" t="s">
        <v>4033</v>
      </c>
      <c r="F6912">
        <v>9</v>
      </c>
      <c r="G6912">
        <v>5.04</v>
      </c>
    </row>
    <row r="6913" spans="1:7" hidden="1" x14ac:dyDescent="0.25">
      <c r="A6913" t="s">
        <v>6814</v>
      </c>
      <c r="B6913" t="s">
        <v>4037</v>
      </c>
      <c r="C6913" t="s">
        <v>5847</v>
      </c>
      <c r="D6913" t="s">
        <v>3959</v>
      </c>
      <c r="E6913" t="s">
        <v>4033</v>
      </c>
      <c r="F6913">
        <v>3</v>
      </c>
      <c r="G6913">
        <v>2.25</v>
      </c>
    </row>
    <row r="6914" spans="1:7" hidden="1" x14ac:dyDescent="0.25">
      <c r="A6914" t="s">
        <v>6872</v>
      </c>
      <c r="B6914" t="s">
        <v>4031</v>
      </c>
      <c r="C6914" t="s">
        <v>4032</v>
      </c>
      <c r="D6914" t="s">
        <v>1515</v>
      </c>
      <c r="E6914" t="s">
        <v>4033</v>
      </c>
      <c r="F6914">
        <v>0</v>
      </c>
      <c r="G6914">
        <v>0</v>
      </c>
    </row>
    <row r="6915" spans="1:7" hidden="1" x14ac:dyDescent="0.25">
      <c r="A6915" t="s">
        <v>6872</v>
      </c>
      <c r="B6915" t="s">
        <v>4042</v>
      </c>
      <c r="C6915" t="s">
        <v>4048</v>
      </c>
      <c r="D6915" t="s">
        <v>1576</v>
      </c>
      <c r="E6915" t="s">
        <v>4033</v>
      </c>
      <c r="F6915">
        <v>0</v>
      </c>
      <c r="G6915">
        <v>0</v>
      </c>
    </row>
    <row r="6916" spans="1:7" hidden="1" x14ac:dyDescent="0.25">
      <c r="A6916" t="s">
        <v>6872</v>
      </c>
      <c r="B6916" t="s">
        <v>4042</v>
      </c>
      <c r="C6916" t="s">
        <v>4049</v>
      </c>
      <c r="D6916" t="s">
        <v>1578</v>
      </c>
      <c r="E6916" t="s">
        <v>4033</v>
      </c>
      <c r="F6916">
        <v>0</v>
      </c>
      <c r="G6916">
        <v>0</v>
      </c>
    </row>
    <row r="6917" spans="1:7" hidden="1" x14ac:dyDescent="0.25">
      <c r="A6917" t="s">
        <v>6872</v>
      </c>
      <c r="B6917" t="s">
        <v>4055</v>
      </c>
      <c r="C6917" t="s">
        <v>4067</v>
      </c>
      <c r="D6917" t="s">
        <v>1858</v>
      </c>
      <c r="E6917" t="s">
        <v>4033</v>
      </c>
      <c r="F6917">
        <v>0</v>
      </c>
      <c r="G6917">
        <v>0</v>
      </c>
    </row>
    <row r="6918" spans="1:7" hidden="1" x14ac:dyDescent="0.25">
      <c r="A6918" t="s">
        <v>6872</v>
      </c>
      <c r="B6918" t="s">
        <v>4055</v>
      </c>
      <c r="C6918" t="s">
        <v>4068</v>
      </c>
      <c r="D6918" t="s">
        <v>1859</v>
      </c>
      <c r="E6918" t="s">
        <v>4033</v>
      </c>
      <c r="F6918">
        <v>0</v>
      </c>
      <c r="G6918">
        <v>0</v>
      </c>
    </row>
    <row r="6919" spans="1:7" hidden="1" x14ac:dyDescent="0.25">
      <c r="A6919" t="s">
        <v>6872</v>
      </c>
      <c r="B6919" t="s">
        <v>4031</v>
      </c>
      <c r="C6919" t="s">
        <v>4106</v>
      </c>
      <c r="D6919" t="s">
        <v>2120</v>
      </c>
      <c r="E6919" t="s">
        <v>4033</v>
      </c>
      <c r="F6919">
        <v>0</v>
      </c>
      <c r="G6919">
        <v>0</v>
      </c>
    </row>
    <row r="6920" spans="1:7" hidden="1" x14ac:dyDescent="0.25">
      <c r="A6920" t="s">
        <v>6872</v>
      </c>
      <c r="B6920" t="s">
        <v>4166</v>
      </c>
      <c r="C6920" t="s">
        <v>4167</v>
      </c>
      <c r="D6920" t="s">
        <v>2529</v>
      </c>
      <c r="E6920" t="s">
        <v>4030</v>
      </c>
      <c r="F6920">
        <v>0</v>
      </c>
      <c r="G6920">
        <v>0</v>
      </c>
    </row>
    <row r="6921" spans="1:7" hidden="1" x14ac:dyDescent="0.25">
      <c r="A6921" t="s">
        <v>6872</v>
      </c>
      <c r="B6921" t="s">
        <v>4166</v>
      </c>
      <c r="C6921" t="s">
        <v>4169</v>
      </c>
      <c r="D6921" t="s">
        <v>2531</v>
      </c>
      <c r="E6921" t="s">
        <v>4030</v>
      </c>
      <c r="F6921">
        <v>0</v>
      </c>
      <c r="G6921">
        <v>0</v>
      </c>
    </row>
    <row r="6922" spans="1:7" hidden="1" x14ac:dyDescent="0.25">
      <c r="A6922" t="s">
        <v>6872</v>
      </c>
      <c r="B6922" t="s">
        <v>4055</v>
      </c>
      <c r="C6922" t="s">
        <v>4177</v>
      </c>
      <c r="D6922" t="s">
        <v>2678</v>
      </c>
      <c r="E6922" t="s">
        <v>4033</v>
      </c>
      <c r="F6922">
        <v>0</v>
      </c>
      <c r="G6922">
        <v>0</v>
      </c>
    </row>
    <row r="6923" spans="1:7" hidden="1" x14ac:dyDescent="0.25">
      <c r="A6923" t="s">
        <v>6872</v>
      </c>
      <c r="B6923" t="s">
        <v>4055</v>
      </c>
      <c r="C6923" t="s">
        <v>4203</v>
      </c>
      <c r="D6923" t="s">
        <v>2818</v>
      </c>
      <c r="E6923" t="s">
        <v>4033</v>
      </c>
      <c r="F6923">
        <v>0</v>
      </c>
      <c r="G6923">
        <v>0</v>
      </c>
    </row>
    <row r="6924" spans="1:7" hidden="1" x14ac:dyDescent="0.25">
      <c r="A6924" t="s">
        <v>6872</v>
      </c>
      <c r="B6924" t="s">
        <v>4055</v>
      </c>
      <c r="C6924" t="s">
        <v>4264</v>
      </c>
      <c r="D6924" t="s">
        <v>3352</v>
      </c>
      <c r="E6924" t="s">
        <v>4033</v>
      </c>
      <c r="F6924">
        <v>0</v>
      </c>
      <c r="G6924">
        <v>0</v>
      </c>
    </row>
    <row r="6925" spans="1:7" hidden="1" x14ac:dyDescent="0.25">
      <c r="A6925" t="s">
        <v>6872</v>
      </c>
      <c r="B6925" t="s">
        <v>4042</v>
      </c>
      <c r="C6925" t="s">
        <v>5638</v>
      </c>
      <c r="D6925" t="s">
        <v>3422</v>
      </c>
      <c r="E6925" t="s">
        <v>4033</v>
      </c>
      <c r="F6925">
        <v>0</v>
      </c>
      <c r="G6925">
        <v>0</v>
      </c>
    </row>
    <row r="6926" spans="1:7" hidden="1" x14ac:dyDescent="0.25">
      <c r="A6926" t="s">
        <v>6872</v>
      </c>
      <c r="B6926" t="s">
        <v>4055</v>
      </c>
      <c r="C6926" t="s">
        <v>4290</v>
      </c>
      <c r="D6926" t="s">
        <v>3460</v>
      </c>
      <c r="E6926" t="s">
        <v>4033</v>
      </c>
      <c r="F6926">
        <v>0</v>
      </c>
      <c r="G6926">
        <v>0</v>
      </c>
    </row>
    <row r="6927" spans="1:7" hidden="1" x14ac:dyDescent="0.25">
      <c r="A6927" t="s">
        <v>6872</v>
      </c>
      <c r="B6927" t="s">
        <v>4042</v>
      </c>
      <c r="C6927" t="s">
        <v>4341</v>
      </c>
      <c r="D6927" t="s">
        <v>3711</v>
      </c>
      <c r="E6927" t="s">
        <v>4030</v>
      </c>
      <c r="F6927">
        <v>0</v>
      </c>
      <c r="G6927">
        <v>0</v>
      </c>
    </row>
    <row r="6928" spans="1:7" hidden="1" x14ac:dyDescent="0.25">
      <c r="A6928" t="s">
        <v>6872</v>
      </c>
      <c r="B6928" t="s">
        <v>4042</v>
      </c>
      <c r="C6928" t="s">
        <v>4374</v>
      </c>
      <c r="D6928" t="s">
        <v>3916</v>
      </c>
      <c r="E6928" t="s">
        <v>4239</v>
      </c>
      <c r="F6928">
        <v>0</v>
      </c>
      <c r="G6928">
        <v>0</v>
      </c>
    </row>
    <row r="6929" spans="1:7" hidden="1" x14ac:dyDescent="0.25">
      <c r="A6929" t="s">
        <v>6873</v>
      </c>
      <c r="B6929" t="s">
        <v>4028</v>
      </c>
      <c r="C6929" t="s">
        <v>4029</v>
      </c>
      <c r="D6929" t="s">
        <v>1498</v>
      </c>
      <c r="E6929" t="s">
        <v>4030</v>
      </c>
      <c r="F6929">
        <v>0</v>
      </c>
      <c r="G6929">
        <v>0</v>
      </c>
    </row>
    <row r="6930" spans="1:7" hidden="1" x14ac:dyDescent="0.25">
      <c r="A6930" t="s">
        <v>6873</v>
      </c>
      <c r="B6930" t="s">
        <v>4091</v>
      </c>
      <c r="C6930" t="s">
        <v>6874</v>
      </c>
      <c r="D6930" t="s">
        <v>1504</v>
      </c>
      <c r="E6930" t="s">
        <v>4033</v>
      </c>
      <c r="F6930">
        <v>1</v>
      </c>
      <c r="G6930">
        <v>5.45</v>
      </c>
    </row>
    <row r="6931" spans="1:7" hidden="1" x14ac:dyDescent="0.25">
      <c r="A6931" t="s">
        <v>6873</v>
      </c>
      <c r="B6931" t="s">
        <v>4064</v>
      </c>
      <c r="C6931" t="s">
        <v>4926</v>
      </c>
      <c r="D6931" t="s">
        <v>1525</v>
      </c>
      <c r="E6931" t="s">
        <v>4033</v>
      </c>
      <c r="F6931">
        <v>0</v>
      </c>
      <c r="G6931">
        <v>0</v>
      </c>
    </row>
    <row r="6932" spans="1:7" hidden="1" x14ac:dyDescent="0.25">
      <c r="A6932" t="s">
        <v>6873</v>
      </c>
      <c r="B6932" t="s">
        <v>4064</v>
      </c>
      <c r="C6932" t="s">
        <v>4929</v>
      </c>
      <c r="D6932" t="s">
        <v>1528</v>
      </c>
      <c r="E6932" t="s">
        <v>4033</v>
      </c>
      <c r="F6932">
        <v>0</v>
      </c>
      <c r="G6932">
        <v>0</v>
      </c>
    </row>
    <row r="6933" spans="1:7" hidden="1" x14ac:dyDescent="0.25">
      <c r="A6933" t="s">
        <v>6873</v>
      </c>
      <c r="B6933" t="s">
        <v>4064</v>
      </c>
      <c r="C6933" t="s">
        <v>4930</v>
      </c>
      <c r="D6933" t="s">
        <v>1529</v>
      </c>
      <c r="E6933" t="s">
        <v>4033</v>
      </c>
      <c r="F6933">
        <v>0</v>
      </c>
      <c r="G6933">
        <v>0</v>
      </c>
    </row>
    <row r="6934" spans="1:7" hidden="1" x14ac:dyDescent="0.25">
      <c r="A6934" t="s">
        <v>6873</v>
      </c>
      <c r="B6934" t="s">
        <v>4064</v>
      </c>
      <c r="C6934" t="s">
        <v>4931</v>
      </c>
      <c r="D6934" t="s">
        <v>1530</v>
      </c>
      <c r="E6934" t="s">
        <v>4033</v>
      </c>
      <c r="F6934">
        <v>0</v>
      </c>
      <c r="G6934">
        <v>0</v>
      </c>
    </row>
    <row r="6935" spans="1:7" hidden="1" x14ac:dyDescent="0.25">
      <c r="A6935" t="s">
        <v>6873</v>
      </c>
      <c r="B6935" t="s">
        <v>4064</v>
      </c>
      <c r="C6935" t="s">
        <v>4946</v>
      </c>
      <c r="D6935" t="s">
        <v>1537</v>
      </c>
      <c r="E6935" t="s">
        <v>4033</v>
      </c>
      <c r="F6935">
        <v>0</v>
      </c>
      <c r="G6935">
        <v>0</v>
      </c>
    </row>
    <row r="6936" spans="1:7" hidden="1" x14ac:dyDescent="0.25">
      <c r="A6936" t="s">
        <v>6873</v>
      </c>
      <c r="B6936" t="s">
        <v>4401</v>
      </c>
      <c r="C6936" t="s">
        <v>4948</v>
      </c>
      <c r="D6936" t="s">
        <v>1539</v>
      </c>
      <c r="E6936" t="s">
        <v>4033</v>
      </c>
      <c r="F6936">
        <v>0</v>
      </c>
      <c r="G6936">
        <v>0</v>
      </c>
    </row>
    <row r="6937" spans="1:7" hidden="1" x14ac:dyDescent="0.25">
      <c r="A6937" t="s">
        <v>6873</v>
      </c>
      <c r="B6937" t="s">
        <v>4031</v>
      </c>
      <c r="C6937" t="s">
        <v>4034</v>
      </c>
      <c r="D6937" t="s">
        <v>1542</v>
      </c>
      <c r="E6937" t="s">
        <v>4033</v>
      </c>
      <c r="F6937">
        <v>6240</v>
      </c>
      <c r="G6937">
        <v>2620.8000000000002</v>
      </c>
    </row>
    <row r="6938" spans="1:7" hidden="1" x14ac:dyDescent="0.25">
      <c r="A6938" t="s">
        <v>6873</v>
      </c>
      <c r="B6938" t="s">
        <v>4042</v>
      </c>
      <c r="C6938" t="s">
        <v>4379</v>
      </c>
      <c r="D6938" t="s">
        <v>1546</v>
      </c>
      <c r="E6938" t="s">
        <v>4039</v>
      </c>
      <c r="F6938">
        <v>45</v>
      </c>
      <c r="G6938">
        <v>499.5</v>
      </c>
    </row>
    <row r="6939" spans="1:7" hidden="1" x14ac:dyDescent="0.25">
      <c r="A6939" t="s">
        <v>6873</v>
      </c>
      <c r="B6939" t="s">
        <v>4042</v>
      </c>
      <c r="C6939" t="s">
        <v>4048</v>
      </c>
      <c r="D6939" t="s">
        <v>1576</v>
      </c>
      <c r="E6939" t="s">
        <v>4033</v>
      </c>
      <c r="F6939">
        <v>20</v>
      </c>
      <c r="G6939">
        <v>116.2</v>
      </c>
    </row>
    <row r="6940" spans="1:7" hidden="1" x14ac:dyDescent="0.25">
      <c r="A6940" t="s">
        <v>6873</v>
      </c>
      <c r="B6940" t="s">
        <v>4042</v>
      </c>
      <c r="C6940" t="s">
        <v>4049</v>
      </c>
      <c r="D6940" t="s">
        <v>1578</v>
      </c>
      <c r="E6940" t="s">
        <v>4033</v>
      </c>
      <c r="F6940">
        <v>78</v>
      </c>
      <c r="G6940">
        <v>491.4</v>
      </c>
    </row>
    <row r="6941" spans="1:7" hidden="1" x14ac:dyDescent="0.25">
      <c r="A6941" t="s">
        <v>6873</v>
      </c>
      <c r="B6941" t="s">
        <v>4028</v>
      </c>
      <c r="C6941" t="s">
        <v>6875</v>
      </c>
      <c r="D6941" t="s">
        <v>1585</v>
      </c>
      <c r="E6941" t="s">
        <v>4030</v>
      </c>
      <c r="F6941">
        <v>0</v>
      </c>
      <c r="G6941">
        <v>0</v>
      </c>
    </row>
    <row r="6942" spans="1:7" hidden="1" x14ac:dyDescent="0.25">
      <c r="A6942" t="s">
        <v>6873</v>
      </c>
      <c r="B6942" t="s">
        <v>4028</v>
      </c>
      <c r="C6942" t="s">
        <v>6017</v>
      </c>
      <c r="D6942" t="s">
        <v>1586</v>
      </c>
      <c r="E6942" t="s">
        <v>4093</v>
      </c>
      <c r="F6942">
        <v>0</v>
      </c>
      <c r="G6942">
        <v>0</v>
      </c>
    </row>
    <row r="6943" spans="1:7" hidden="1" x14ac:dyDescent="0.25">
      <c r="A6943" t="s">
        <v>6873</v>
      </c>
      <c r="B6943" t="s">
        <v>4042</v>
      </c>
      <c r="C6943" t="s">
        <v>4384</v>
      </c>
      <c r="D6943" t="s">
        <v>1637</v>
      </c>
      <c r="E6943" t="s">
        <v>4033</v>
      </c>
      <c r="F6943">
        <v>25</v>
      </c>
      <c r="G6943">
        <v>425</v>
      </c>
    </row>
    <row r="6944" spans="1:7" hidden="1" x14ac:dyDescent="0.25">
      <c r="A6944" t="s">
        <v>6873</v>
      </c>
      <c r="B6944" t="s">
        <v>4055</v>
      </c>
      <c r="C6944" t="s">
        <v>4056</v>
      </c>
      <c r="D6944" t="s">
        <v>1642</v>
      </c>
      <c r="E6944" t="s">
        <v>4033</v>
      </c>
      <c r="F6944">
        <v>0</v>
      </c>
      <c r="G6944">
        <v>0</v>
      </c>
    </row>
    <row r="6945" spans="1:7" hidden="1" x14ac:dyDescent="0.25">
      <c r="A6945" t="s">
        <v>6873</v>
      </c>
      <c r="B6945" t="s">
        <v>4028</v>
      </c>
      <c r="C6945" t="s">
        <v>4386</v>
      </c>
      <c r="D6945" t="s">
        <v>1673</v>
      </c>
      <c r="E6945" t="s">
        <v>4033</v>
      </c>
      <c r="F6945">
        <v>0</v>
      </c>
      <c r="G6945">
        <v>0</v>
      </c>
    </row>
    <row r="6946" spans="1:7" hidden="1" x14ac:dyDescent="0.25">
      <c r="A6946" t="s">
        <v>6873</v>
      </c>
      <c r="B6946" t="s">
        <v>4028</v>
      </c>
      <c r="C6946" t="s">
        <v>4387</v>
      </c>
      <c r="D6946" t="s">
        <v>1674</v>
      </c>
      <c r="E6946" t="s">
        <v>4033</v>
      </c>
      <c r="F6946">
        <v>0</v>
      </c>
      <c r="G6946">
        <v>0</v>
      </c>
    </row>
    <row r="6947" spans="1:7" hidden="1" x14ac:dyDescent="0.25">
      <c r="A6947" t="s">
        <v>6873</v>
      </c>
      <c r="B6947" t="s">
        <v>4028</v>
      </c>
      <c r="C6947" t="s">
        <v>4388</v>
      </c>
      <c r="D6947" t="s">
        <v>1675</v>
      </c>
      <c r="E6947" t="s">
        <v>4033</v>
      </c>
      <c r="F6947">
        <v>0</v>
      </c>
      <c r="G6947">
        <v>0</v>
      </c>
    </row>
    <row r="6948" spans="1:7" hidden="1" x14ac:dyDescent="0.25">
      <c r="A6948" t="s">
        <v>6873</v>
      </c>
      <c r="B6948" t="s">
        <v>4028</v>
      </c>
      <c r="C6948" t="s">
        <v>6876</v>
      </c>
      <c r="D6948" t="s">
        <v>1676</v>
      </c>
      <c r="E6948" t="s">
        <v>4033</v>
      </c>
      <c r="F6948">
        <v>0</v>
      </c>
      <c r="G6948">
        <v>0</v>
      </c>
    </row>
    <row r="6949" spans="1:7" hidden="1" x14ac:dyDescent="0.25">
      <c r="A6949" t="s">
        <v>6873</v>
      </c>
      <c r="B6949" t="s">
        <v>4042</v>
      </c>
      <c r="C6949" t="s">
        <v>4390</v>
      </c>
      <c r="D6949" t="s">
        <v>1709</v>
      </c>
      <c r="E6949" t="s">
        <v>4033</v>
      </c>
      <c r="F6949">
        <v>15</v>
      </c>
      <c r="G6949">
        <v>148.24</v>
      </c>
    </row>
    <row r="6950" spans="1:7" hidden="1" x14ac:dyDescent="0.25">
      <c r="A6950" t="s">
        <v>6873</v>
      </c>
      <c r="B6950" t="s">
        <v>4042</v>
      </c>
      <c r="C6950" t="s">
        <v>4993</v>
      </c>
      <c r="D6950" t="s">
        <v>1710</v>
      </c>
      <c r="E6950" t="s">
        <v>4033</v>
      </c>
      <c r="F6950">
        <v>7</v>
      </c>
      <c r="G6950">
        <v>188.02</v>
      </c>
    </row>
    <row r="6951" spans="1:7" hidden="1" x14ac:dyDescent="0.25">
      <c r="A6951" t="s">
        <v>6873</v>
      </c>
      <c r="B6951" t="s">
        <v>4055</v>
      </c>
      <c r="C6951" t="s">
        <v>4061</v>
      </c>
      <c r="D6951" t="s">
        <v>1796</v>
      </c>
      <c r="E6951" t="s">
        <v>4033</v>
      </c>
      <c r="F6951">
        <v>0</v>
      </c>
      <c r="G6951">
        <v>0</v>
      </c>
    </row>
    <row r="6952" spans="1:7" hidden="1" x14ac:dyDescent="0.25">
      <c r="A6952" t="s">
        <v>6873</v>
      </c>
      <c r="B6952" t="s">
        <v>4391</v>
      </c>
      <c r="C6952" t="s">
        <v>4394</v>
      </c>
      <c r="D6952" t="s">
        <v>1797</v>
      </c>
      <c r="E6952" t="s">
        <v>4033</v>
      </c>
      <c r="F6952">
        <v>0</v>
      </c>
      <c r="G6952">
        <v>0</v>
      </c>
    </row>
    <row r="6953" spans="1:7" hidden="1" x14ac:dyDescent="0.25">
      <c r="A6953" t="s">
        <v>6873</v>
      </c>
      <c r="B6953" t="s">
        <v>4042</v>
      </c>
      <c r="C6953" t="s">
        <v>4998</v>
      </c>
      <c r="D6953" t="s">
        <v>1802</v>
      </c>
      <c r="E6953" t="s">
        <v>4033</v>
      </c>
      <c r="F6953">
        <v>3</v>
      </c>
      <c r="G6953">
        <v>86.7</v>
      </c>
    </row>
    <row r="6954" spans="1:7" hidden="1" x14ac:dyDescent="0.25">
      <c r="A6954" t="s">
        <v>6873</v>
      </c>
      <c r="B6954" t="s">
        <v>4391</v>
      </c>
      <c r="C6954" t="s">
        <v>4999</v>
      </c>
      <c r="D6954" t="s">
        <v>1803</v>
      </c>
      <c r="E6954" t="s">
        <v>4033</v>
      </c>
      <c r="F6954">
        <v>0</v>
      </c>
      <c r="G6954">
        <v>0</v>
      </c>
    </row>
    <row r="6955" spans="1:7" hidden="1" x14ac:dyDescent="0.25">
      <c r="A6955" t="s">
        <v>6873</v>
      </c>
      <c r="B6955" t="s">
        <v>4064</v>
      </c>
      <c r="C6955" t="s">
        <v>5003</v>
      </c>
      <c r="D6955" t="s">
        <v>1805</v>
      </c>
      <c r="E6955" t="s">
        <v>4033</v>
      </c>
      <c r="F6955">
        <v>0</v>
      </c>
      <c r="G6955">
        <v>0</v>
      </c>
    </row>
    <row r="6956" spans="1:7" hidden="1" x14ac:dyDescent="0.25">
      <c r="A6956" t="s">
        <v>6873</v>
      </c>
      <c r="B6956" t="s">
        <v>4064</v>
      </c>
      <c r="C6956" t="s">
        <v>4736</v>
      </c>
      <c r="D6956" t="s">
        <v>1806</v>
      </c>
      <c r="E6956" t="s">
        <v>4033</v>
      </c>
      <c r="F6956">
        <v>0</v>
      </c>
      <c r="G6956">
        <v>0</v>
      </c>
    </row>
    <row r="6957" spans="1:7" hidden="1" x14ac:dyDescent="0.25">
      <c r="A6957" t="s">
        <v>6873</v>
      </c>
      <c r="B6957" t="s">
        <v>4064</v>
      </c>
      <c r="C6957" t="s">
        <v>5007</v>
      </c>
      <c r="D6957" t="s">
        <v>1810</v>
      </c>
      <c r="E6957" t="s">
        <v>4033</v>
      </c>
      <c r="F6957">
        <v>0</v>
      </c>
      <c r="G6957">
        <v>0</v>
      </c>
    </row>
    <row r="6958" spans="1:7" hidden="1" x14ac:dyDescent="0.25">
      <c r="A6958" t="s">
        <v>6873</v>
      </c>
      <c r="B6958" t="s">
        <v>4064</v>
      </c>
      <c r="C6958" t="s">
        <v>5008</v>
      </c>
      <c r="D6958" t="s">
        <v>1811</v>
      </c>
      <c r="E6958" t="s">
        <v>4033</v>
      </c>
      <c r="F6958">
        <v>0</v>
      </c>
      <c r="G6958">
        <v>0</v>
      </c>
    </row>
    <row r="6959" spans="1:7" hidden="1" x14ac:dyDescent="0.25">
      <c r="A6959" t="s">
        <v>6873</v>
      </c>
      <c r="B6959" t="s">
        <v>4064</v>
      </c>
      <c r="C6959" t="s">
        <v>5009</v>
      </c>
      <c r="D6959" t="s">
        <v>1812</v>
      </c>
      <c r="E6959" t="s">
        <v>4033</v>
      </c>
      <c r="F6959">
        <v>0</v>
      </c>
      <c r="G6959">
        <v>0</v>
      </c>
    </row>
    <row r="6960" spans="1:7" hidden="1" x14ac:dyDescent="0.25">
      <c r="A6960" t="s">
        <v>6873</v>
      </c>
      <c r="B6960" t="s">
        <v>4064</v>
      </c>
      <c r="C6960" t="s">
        <v>5010</v>
      </c>
      <c r="D6960" t="s">
        <v>1813</v>
      </c>
      <c r="E6960" t="s">
        <v>4033</v>
      </c>
      <c r="F6960">
        <v>0</v>
      </c>
      <c r="G6960">
        <v>0</v>
      </c>
    </row>
    <row r="6961" spans="1:7" hidden="1" x14ac:dyDescent="0.25">
      <c r="A6961" t="s">
        <v>6873</v>
      </c>
      <c r="B6961" t="s">
        <v>4064</v>
      </c>
      <c r="C6961" t="s">
        <v>5011</v>
      </c>
      <c r="D6961" t="s">
        <v>1814</v>
      </c>
      <c r="E6961" t="s">
        <v>4033</v>
      </c>
      <c r="F6961">
        <v>0</v>
      </c>
      <c r="G6961">
        <v>0</v>
      </c>
    </row>
    <row r="6962" spans="1:7" hidden="1" x14ac:dyDescent="0.25">
      <c r="A6962" t="s">
        <v>6873</v>
      </c>
      <c r="B6962" t="s">
        <v>4064</v>
      </c>
      <c r="C6962" t="s">
        <v>5012</v>
      </c>
      <c r="D6962" t="s">
        <v>1815</v>
      </c>
      <c r="E6962" t="s">
        <v>4033</v>
      </c>
      <c r="F6962">
        <v>0</v>
      </c>
      <c r="G6962">
        <v>0</v>
      </c>
    </row>
    <row r="6963" spans="1:7" hidden="1" x14ac:dyDescent="0.25">
      <c r="A6963" t="s">
        <v>6873</v>
      </c>
      <c r="B6963" t="s">
        <v>4064</v>
      </c>
      <c r="C6963" t="s">
        <v>4737</v>
      </c>
      <c r="D6963" t="s">
        <v>1824</v>
      </c>
      <c r="E6963" t="s">
        <v>4033</v>
      </c>
      <c r="F6963">
        <v>0</v>
      </c>
      <c r="G6963">
        <v>0</v>
      </c>
    </row>
    <row r="6964" spans="1:7" hidden="1" x14ac:dyDescent="0.25">
      <c r="A6964" t="s">
        <v>6873</v>
      </c>
      <c r="B6964" t="s">
        <v>4064</v>
      </c>
      <c r="C6964" t="s">
        <v>4738</v>
      </c>
      <c r="D6964" t="s">
        <v>1826</v>
      </c>
      <c r="E6964" t="s">
        <v>4033</v>
      </c>
      <c r="F6964">
        <v>0</v>
      </c>
      <c r="G6964">
        <v>0</v>
      </c>
    </row>
    <row r="6965" spans="1:7" hidden="1" x14ac:dyDescent="0.25">
      <c r="A6965" t="s">
        <v>6873</v>
      </c>
      <c r="B6965" t="s">
        <v>4064</v>
      </c>
      <c r="C6965" t="s">
        <v>4739</v>
      </c>
      <c r="D6965" t="s">
        <v>1829</v>
      </c>
      <c r="E6965" t="s">
        <v>4033</v>
      </c>
      <c r="F6965">
        <v>0</v>
      </c>
      <c r="G6965">
        <v>0</v>
      </c>
    </row>
    <row r="6966" spans="1:7" hidden="1" x14ac:dyDescent="0.25">
      <c r="A6966" t="s">
        <v>6873</v>
      </c>
      <c r="B6966" t="s">
        <v>4064</v>
      </c>
      <c r="C6966" t="s">
        <v>4740</v>
      </c>
      <c r="D6966" t="s">
        <v>1830</v>
      </c>
      <c r="E6966" t="s">
        <v>4033</v>
      </c>
      <c r="F6966">
        <v>0</v>
      </c>
      <c r="G6966">
        <v>0</v>
      </c>
    </row>
    <row r="6967" spans="1:7" hidden="1" x14ac:dyDescent="0.25">
      <c r="A6967" t="s">
        <v>6873</v>
      </c>
      <c r="B6967" t="s">
        <v>4064</v>
      </c>
      <c r="C6967" t="s">
        <v>4395</v>
      </c>
      <c r="D6967" t="s">
        <v>1831</v>
      </c>
      <c r="E6967" t="s">
        <v>4033</v>
      </c>
      <c r="F6967">
        <v>0</v>
      </c>
      <c r="G6967">
        <v>0</v>
      </c>
    </row>
    <row r="6968" spans="1:7" hidden="1" x14ac:dyDescent="0.25">
      <c r="A6968" t="s">
        <v>6873</v>
      </c>
      <c r="B6968" t="s">
        <v>4064</v>
      </c>
      <c r="C6968" t="s">
        <v>5024</v>
      </c>
      <c r="D6968" t="s">
        <v>1832</v>
      </c>
      <c r="E6968" t="s">
        <v>4033</v>
      </c>
      <c r="F6968">
        <v>0</v>
      </c>
      <c r="G6968">
        <v>0</v>
      </c>
    </row>
    <row r="6969" spans="1:7" hidden="1" x14ac:dyDescent="0.25">
      <c r="A6969" t="s">
        <v>6873</v>
      </c>
      <c r="B6969" t="s">
        <v>4064</v>
      </c>
      <c r="C6969" t="s">
        <v>5025</v>
      </c>
      <c r="D6969" t="s">
        <v>1833</v>
      </c>
      <c r="E6969" t="s">
        <v>4033</v>
      </c>
      <c r="F6969">
        <v>0</v>
      </c>
      <c r="G6969">
        <v>0</v>
      </c>
    </row>
    <row r="6970" spans="1:7" hidden="1" x14ac:dyDescent="0.25">
      <c r="A6970" t="s">
        <v>6873</v>
      </c>
      <c r="B6970" t="s">
        <v>4064</v>
      </c>
      <c r="C6970" t="s">
        <v>4396</v>
      </c>
      <c r="D6970" t="s">
        <v>1834</v>
      </c>
      <c r="E6970" t="s">
        <v>4033</v>
      </c>
      <c r="F6970">
        <v>0</v>
      </c>
      <c r="G6970">
        <v>0</v>
      </c>
    </row>
    <row r="6971" spans="1:7" hidden="1" x14ac:dyDescent="0.25">
      <c r="A6971" t="s">
        <v>6873</v>
      </c>
      <c r="B6971" t="s">
        <v>4055</v>
      </c>
      <c r="C6971" t="s">
        <v>4067</v>
      </c>
      <c r="D6971" t="s">
        <v>1858</v>
      </c>
      <c r="E6971" t="s">
        <v>4033</v>
      </c>
      <c r="F6971">
        <v>0</v>
      </c>
      <c r="G6971">
        <v>0</v>
      </c>
    </row>
    <row r="6972" spans="1:7" hidden="1" x14ac:dyDescent="0.25">
      <c r="A6972" t="s">
        <v>6873</v>
      </c>
      <c r="B6972" t="s">
        <v>4055</v>
      </c>
      <c r="C6972" t="s">
        <v>4068</v>
      </c>
      <c r="D6972" t="s">
        <v>1859</v>
      </c>
      <c r="E6972" t="s">
        <v>4033</v>
      </c>
      <c r="F6972">
        <v>0</v>
      </c>
      <c r="G6972">
        <v>0</v>
      </c>
    </row>
    <row r="6973" spans="1:7" hidden="1" x14ac:dyDescent="0.25">
      <c r="A6973" t="s">
        <v>6873</v>
      </c>
      <c r="B6973" t="s">
        <v>4234</v>
      </c>
      <c r="C6973" t="s">
        <v>5044</v>
      </c>
      <c r="D6973" t="s">
        <v>1870</v>
      </c>
      <c r="E6973" t="s">
        <v>4033</v>
      </c>
      <c r="F6973">
        <v>0</v>
      </c>
      <c r="G6973">
        <v>0</v>
      </c>
    </row>
    <row r="6974" spans="1:7" hidden="1" x14ac:dyDescent="0.25">
      <c r="A6974" t="s">
        <v>6873</v>
      </c>
      <c r="B6974" t="s">
        <v>4055</v>
      </c>
      <c r="C6974" t="s">
        <v>4073</v>
      </c>
      <c r="D6974" t="s">
        <v>1876</v>
      </c>
      <c r="E6974" t="s">
        <v>4033</v>
      </c>
      <c r="F6974">
        <v>0</v>
      </c>
      <c r="G6974">
        <v>0</v>
      </c>
    </row>
    <row r="6975" spans="1:7" hidden="1" x14ac:dyDescent="0.25">
      <c r="A6975" t="s">
        <v>6873</v>
      </c>
      <c r="B6975" t="s">
        <v>4055</v>
      </c>
      <c r="C6975" t="s">
        <v>4074</v>
      </c>
      <c r="D6975" t="s">
        <v>1878</v>
      </c>
      <c r="E6975" t="s">
        <v>4033</v>
      </c>
      <c r="F6975">
        <v>6</v>
      </c>
      <c r="G6975">
        <v>150.6</v>
      </c>
    </row>
    <row r="6976" spans="1:7" hidden="1" x14ac:dyDescent="0.25">
      <c r="A6976" t="s">
        <v>6873</v>
      </c>
      <c r="B6976" t="s">
        <v>4391</v>
      </c>
      <c r="C6976" t="s">
        <v>5047</v>
      </c>
      <c r="D6976" t="s">
        <v>1887</v>
      </c>
      <c r="E6976" t="s">
        <v>4033</v>
      </c>
      <c r="F6976">
        <v>0</v>
      </c>
      <c r="G6976">
        <v>0</v>
      </c>
    </row>
    <row r="6977" spans="1:7" hidden="1" x14ac:dyDescent="0.25">
      <c r="A6977" t="s">
        <v>6873</v>
      </c>
      <c r="B6977" t="s">
        <v>4064</v>
      </c>
      <c r="C6977" t="s">
        <v>4077</v>
      </c>
      <c r="D6977" t="s">
        <v>1899</v>
      </c>
      <c r="E6977" t="s">
        <v>4033</v>
      </c>
      <c r="F6977">
        <v>0</v>
      </c>
      <c r="G6977">
        <v>0</v>
      </c>
    </row>
    <row r="6978" spans="1:7" hidden="1" x14ac:dyDescent="0.25">
      <c r="A6978" t="s">
        <v>6873</v>
      </c>
      <c r="B6978" t="s">
        <v>4055</v>
      </c>
      <c r="C6978" t="s">
        <v>4080</v>
      </c>
      <c r="D6978" t="s">
        <v>1910</v>
      </c>
      <c r="E6978" t="s">
        <v>4033</v>
      </c>
      <c r="F6978">
        <v>4</v>
      </c>
      <c r="G6978">
        <v>1.48</v>
      </c>
    </row>
    <row r="6979" spans="1:7" hidden="1" x14ac:dyDescent="0.25">
      <c r="A6979" t="s">
        <v>6873</v>
      </c>
      <c r="B6979" t="s">
        <v>4042</v>
      </c>
      <c r="C6979" t="s">
        <v>4081</v>
      </c>
      <c r="D6979" t="s">
        <v>1911</v>
      </c>
      <c r="E6979" t="s">
        <v>4033</v>
      </c>
      <c r="F6979">
        <v>29</v>
      </c>
      <c r="G6979">
        <v>516.20000000000005</v>
      </c>
    </row>
    <row r="6980" spans="1:7" hidden="1" x14ac:dyDescent="0.25">
      <c r="A6980" t="s">
        <v>6873</v>
      </c>
      <c r="B6980" t="s">
        <v>4042</v>
      </c>
      <c r="C6980" t="s">
        <v>4089</v>
      </c>
      <c r="D6980" t="s">
        <v>2078</v>
      </c>
      <c r="E6980" t="s">
        <v>4033</v>
      </c>
      <c r="F6980">
        <v>100</v>
      </c>
      <c r="G6980">
        <v>113.08</v>
      </c>
    </row>
    <row r="6981" spans="1:7" hidden="1" x14ac:dyDescent="0.25">
      <c r="A6981" t="s">
        <v>6873</v>
      </c>
      <c r="B6981" t="s">
        <v>4042</v>
      </c>
      <c r="C6981" t="s">
        <v>4090</v>
      </c>
      <c r="D6981" t="s">
        <v>2079</v>
      </c>
      <c r="E6981" t="s">
        <v>4033</v>
      </c>
      <c r="F6981">
        <v>200</v>
      </c>
      <c r="G6981">
        <v>142</v>
      </c>
    </row>
    <row r="6982" spans="1:7" hidden="1" x14ac:dyDescent="0.25">
      <c r="A6982" t="s">
        <v>6873</v>
      </c>
      <c r="B6982" t="s">
        <v>4042</v>
      </c>
      <c r="C6982" t="s">
        <v>4414</v>
      </c>
      <c r="D6982" t="s">
        <v>2080</v>
      </c>
      <c r="E6982" t="s">
        <v>4033</v>
      </c>
      <c r="F6982">
        <v>20</v>
      </c>
      <c r="G6982">
        <v>27.26</v>
      </c>
    </row>
    <row r="6983" spans="1:7" hidden="1" x14ac:dyDescent="0.25">
      <c r="A6983" t="s">
        <v>6873</v>
      </c>
      <c r="B6983" t="s">
        <v>4042</v>
      </c>
      <c r="C6983" t="s">
        <v>4415</v>
      </c>
      <c r="D6983" t="s">
        <v>2081</v>
      </c>
      <c r="E6983" t="s">
        <v>4033</v>
      </c>
      <c r="F6983">
        <v>147</v>
      </c>
      <c r="G6983">
        <v>2523.9899999999998</v>
      </c>
    </row>
    <row r="6984" spans="1:7" hidden="1" x14ac:dyDescent="0.25">
      <c r="A6984" t="s">
        <v>6873</v>
      </c>
      <c r="B6984" t="s">
        <v>4042</v>
      </c>
      <c r="C6984" t="s">
        <v>5089</v>
      </c>
      <c r="D6984" t="s">
        <v>2084</v>
      </c>
      <c r="E6984" t="s">
        <v>4033</v>
      </c>
      <c r="F6984">
        <v>6</v>
      </c>
      <c r="G6984">
        <v>130.80000000000001</v>
      </c>
    </row>
    <row r="6985" spans="1:7" hidden="1" x14ac:dyDescent="0.25">
      <c r="A6985" t="s">
        <v>6873</v>
      </c>
      <c r="B6985" t="s">
        <v>4091</v>
      </c>
      <c r="C6985" t="s">
        <v>4417</v>
      </c>
      <c r="D6985" t="s">
        <v>2085</v>
      </c>
      <c r="E6985" t="s">
        <v>4093</v>
      </c>
      <c r="F6985">
        <v>0</v>
      </c>
      <c r="G6985">
        <v>0</v>
      </c>
    </row>
    <row r="6986" spans="1:7" hidden="1" x14ac:dyDescent="0.25">
      <c r="A6986" t="s">
        <v>6873</v>
      </c>
      <c r="B6986" t="s">
        <v>4091</v>
      </c>
      <c r="C6986" t="s">
        <v>4094</v>
      </c>
      <c r="D6986" t="s">
        <v>2087</v>
      </c>
      <c r="E6986" t="s">
        <v>4093</v>
      </c>
      <c r="F6986">
        <v>0</v>
      </c>
      <c r="G6986">
        <v>0</v>
      </c>
    </row>
    <row r="6987" spans="1:7" hidden="1" x14ac:dyDescent="0.25">
      <c r="A6987" t="s">
        <v>6873</v>
      </c>
      <c r="B6987" t="s">
        <v>4091</v>
      </c>
      <c r="C6987" t="s">
        <v>4418</v>
      </c>
      <c r="D6987" t="s">
        <v>2090</v>
      </c>
      <c r="E6987" t="s">
        <v>4093</v>
      </c>
      <c r="F6987">
        <v>0</v>
      </c>
      <c r="G6987">
        <v>0</v>
      </c>
    </row>
    <row r="6988" spans="1:7" hidden="1" x14ac:dyDescent="0.25">
      <c r="A6988" t="s">
        <v>6873</v>
      </c>
      <c r="B6988" t="s">
        <v>4091</v>
      </c>
      <c r="C6988" t="s">
        <v>4097</v>
      </c>
      <c r="D6988" t="s">
        <v>2092</v>
      </c>
      <c r="E6988" t="s">
        <v>4093</v>
      </c>
      <c r="F6988">
        <v>0</v>
      </c>
      <c r="G6988">
        <v>0</v>
      </c>
    </row>
    <row r="6989" spans="1:7" hidden="1" x14ac:dyDescent="0.25">
      <c r="A6989" t="s">
        <v>6873</v>
      </c>
      <c r="B6989" t="s">
        <v>4091</v>
      </c>
      <c r="C6989" t="s">
        <v>5090</v>
      </c>
      <c r="D6989" t="s">
        <v>2095</v>
      </c>
      <c r="E6989" t="s">
        <v>4093</v>
      </c>
      <c r="F6989">
        <v>0</v>
      </c>
      <c r="G6989">
        <v>0</v>
      </c>
    </row>
    <row r="6990" spans="1:7" hidden="1" x14ac:dyDescent="0.25">
      <c r="A6990" t="s">
        <v>6873</v>
      </c>
      <c r="B6990" t="s">
        <v>4091</v>
      </c>
      <c r="C6990" t="s">
        <v>4101</v>
      </c>
      <c r="D6990" t="s">
        <v>2097</v>
      </c>
      <c r="E6990" t="s">
        <v>4093</v>
      </c>
      <c r="F6990">
        <v>0</v>
      </c>
      <c r="G6990">
        <v>0</v>
      </c>
    </row>
    <row r="6991" spans="1:7" hidden="1" x14ac:dyDescent="0.25">
      <c r="A6991" t="s">
        <v>6873</v>
      </c>
      <c r="B6991" t="s">
        <v>4091</v>
      </c>
      <c r="C6991" t="s">
        <v>5092</v>
      </c>
      <c r="D6991" t="s">
        <v>2101</v>
      </c>
      <c r="E6991" t="s">
        <v>4093</v>
      </c>
      <c r="F6991">
        <v>0</v>
      </c>
      <c r="G6991">
        <v>0</v>
      </c>
    </row>
    <row r="6992" spans="1:7" hidden="1" x14ac:dyDescent="0.25">
      <c r="A6992" t="s">
        <v>6873</v>
      </c>
      <c r="B6992" t="s">
        <v>4055</v>
      </c>
      <c r="C6992" t="s">
        <v>4421</v>
      </c>
      <c r="D6992" t="s">
        <v>2116</v>
      </c>
      <c r="E6992" t="s">
        <v>4033</v>
      </c>
      <c r="F6992">
        <v>0</v>
      </c>
      <c r="G6992">
        <v>0</v>
      </c>
    </row>
    <row r="6993" spans="1:7" hidden="1" x14ac:dyDescent="0.25">
      <c r="A6993" t="s">
        <v>6873</v>
      </c>
      <c r="B6993" t="s">
        <v>4055</v>
      </c>
      <c r="C6993" t="s">
        <v>4109</v>
      </c>
      <c r="D6993" t="s">
        <v>2123</v>
      </c>
      <c r="E6993" t="s">
        <v>4033</v>
      </c>
      <c r="F6993">
        <v>114</v>
      </c>
      <c r="G6993">
        <v>689.64</v>
      </c>
    </row>
    <row r="6994" spans="1:7" hidden="1" x14ac:dyDescent="0.25">
      <c r="A6994" t="s">
        <v>6873</v>
      </c>
      <c r="B6994" t="s">
        <v>4055</v>
      </c>
      <c r="C6994" t="s">
        <v>4110</v>
      </c>
      <c r="D6994" t="s">
        <v>2129</v>
      </c>
      <c r="E6994" t="s">
        <v>4033</v>
      </c>
      <c r="F6994">
        <v>0</v>
      </c>
      <c r="G6994">
        <v>0</v>
      </c>
    </row>
    <row r="6995" spans="1:7" hidden="1" x14ac:dyDescent="0.25">
      <c r="A6995" t="s">
        <v>6873</v>
      </c>
      <c r="B6995" t="s">
        <v>4064</v>
      </c>
      <c r="C6995" t="s">
        <v>4423</v>
      </c>
      <c r="D6995" t="s">
        <v>2131</v>
      </c>
      <c r="E6995" t="s">
        <v>4033</v>
      </c>
      <c r="F6995">
        <v>0</v>
      </c>
      <c r="G6995">
        <v>0</v>
      </c>
    </row>
    <row r="6996" spans="1:7" hidden="1" x14ac:dyDescent="0.25">
      <c r="A6996" t="s">
        <v>6873</v>
      </c>
      <c r="B6996" t="s">
        <v>4064</v>
      </c>
      <c r="C6996" t="s">
        <v>5109</v>
      </c>
      <c r="D6996" t="s">
        <v>2137</v>
      </c>
      <c r="E6996" t="s">
        <v>4033</v>
      </c>
      <c r="F6996">
        <v>0</v>
      </c>
      <c r="G6996">
        <v>0</v>
      </c>
    </row>
    <row r="6997" spans="1:7" hidden="1" x14ac:dyDescent="0.25">
      <c r="A6997" t="s">
        <v>6873</v>
      </c>
      <c r="B6997" t="s">
        <v>4064</v>
      </c>
      <c r="C6997" t="s">
        <v>5120</v>
      </c>
      <c r="D6997" t="s">
        <v>2145</v>
      </c>
      <c r="E6997" t="s">
        <v>4033</v>
      </c>
      <c r="F6997">
        <v>3</v>
      </c>
      <c r="G6997">
        <v>154.21</v>
      </c>
    </row>
    <row r="6998" spans="1:7" hidden="1" x14ac:dyDescent="0.25">
      <c r="A6998" t="s">
        <v>6873</v>
      </c>
      <c r="B6998" t="s">
        <v>4064</v>
      </c>
      <c r="C6998" t="s">
        <v>5121</v>
      </c>
      <c r="D6998" t="s">
        <v>2146</v>
      </c>
      <c r="E6998" t="s">
        <v>4033</v>
      </c>
      <c r="F6998">
        <v>5</v>
      </c>
      <c r="G6998">
        <v>271.68</v>
      </c>
    </row>
    <row r="6999" spans="1:7" hidden="1" x14ac:dyDescent="0.25">
      <c r="A6999" t="s">
        <v>6873</v>
      </c>
      <c r="B6999" t="s">
        <v>4064</v>
      </c>
      <c r="C6999" t="s">
        <v>5122</v>
      </c>
      <c r="D6999" t="s">
        <v>2148</v>
      </c>
      <c r="E6999" t="s">
        <v>4033</v>
      </c>
      <c r="F6999">
        <v>5</v>
      </c>
      <c r="G6999">
        <v>272.14</v>
      </c>
    </row>
    <row r="7000" spans="1:7" hidden="1" x14ac:dyDescent="0.25">
      <c r="A7000" t="s">
        <v>6873</v>
      </c>
      <c r="B7000" t="s">
        <v>4064</v>
      </c>
      <c r="C7000" t="s">
        <v>5123</v>
      </c>
      <c r="D7000" t="s">
        <v>2149</v>
      </c>
      <c r="E7000" t="s">
        <v>4033</v>
      </c>
      <c r="F7000">
        <v>0</v>
      </c>
      <c r="G7000">
        <v>0</v>
      </c>
    </row>
    <row r="7001" spans="1:7" hidden="1" x14ac:dyDescent="0.25">
      <c r="A7001" t="s">
        <v>6873</v>
      </c>
      <c r="B7001" t="s">
        <v>4064</v>
      </c>
      <c r="C7001" t="s">
        <v>5124</v>
      </c>
      <c r="D7001" t="s">
        <v>2150</v>
      </c>
      <c r="E7001" t="s">
        <v>4033</v>
      </c>
      <c r="F7001">
        <v>4</v>
      </c>
      <c r="G7001">
        <v>220.15</v>
      </c>
    </row>
    <row r="7002" spans="1:7" hidden="1" x14ac:dyDescent="0.25">
      <c r="A7002" t="s">
        <v>6873</v>
      </c>
      <c r="B7002" t="s">
        <v>4064</v>
      </c>
      <c r="C7002" t="s">
        <v>5125</v>
      </c>
      <c r="D7002" t="s">
        <v>2151</v>
      </c>
      <c r="E7002" t="s">
        <v>4033</v>
      </c>
      <c r="F7002">
        <v>3</v>
      </c>
      <c r="G7002">
        <v>146.07</v>
      </c>
    </row>
    <row r="7003" spans="1:7" hidden="1" x14ac:dyDescent="0.25">
      <c r="A7003" t="s">
        <v>6873</v>
      </c>
      <c r="B7003" t="s">
        <v>4064</v>
      </c>
      <c r="C7003" t="s">
        <v>5132</v>
      </c>
      <c r="D7003" t="s">
        <v>2159</v>
      </c>
      <c r="E7003" t="s">
        <v>4033</v>
      </c>
      <c r="F7003">
        <v>0</v>
      </c>
      <c r="G7003">
        <v>0</v>
      </c>
    </row>
    <row r="7004" spans="1:7" hidden="1" x14ac:dyDescent="0.25">
      <c r="A7004" t="s">
        <v>6873</v>
      </c>
      <c r="B7004" t="s">
        <v>4064</v>
      </c>
      <c r="C7004" t="s">
        <v>5134</v>
      </c>
      <c r="D7004" t="s">
        <v>2162</v>
      </c>
      <c r="E7004" t="s">
        <v>4033</v>
      </c>
      <c r="F7004">
        <v>0</v>
      </c>
      <c r="G7004">
        <v>0</v>
      </c>
    </row>
    <row r="7005" spans="1:7" hidden="1" x14ac:dyDescent="0.25">
      <c r="A7005" t="s">
        <v>6873</v>
      </c>
      <c r="B7005" t="s">
        <v>4064</v>
      </c>
      <c r="C7005" t="s">
        <v>5135</v>
      </c>
      <c r="D7005" t="s">
        <v>2163</v>
      </c>
      <c r="E7005" t="s">
        <v>4033</v>
      </c>
      <c r="F7005">
        <v>0</v>
      </c>
      <c r="G7005">
        <v>0</v>
      </c>
    </row>
    <row r="7006" spans="1:7" hidden="1" x14ac:dyDescent="0.25">
      <c r="A7006" t="s">
        <v>6873</v>
      </c>
      <c r="B7006" t="s">
        <v>4064</v>
      </c>
      <c r="C7006" t="s">
        <v>4426</v>
      </c>
      <c r="D7006" t="s">
        <v>2170</v>
      </c>
      <c r="E7006" t="s">
        <v>4033</v>
      </c>
      <c r="F7006">
        <v>0</v>
      </c>
      <c r="G7006">
        <v>0</v>
      </c>
    </row>
    <row r="7007" spans="1:7" hidden="1" x14ac:dyDescent="0.25">
      <c r="A7007" t="s">
        <v>6873</v>
      </c>
      <c r="B7007" t="s">
        <v>4064</v>
      </c>
      <c r="C7007" t="s">
        <v>5153</v>
      </c>
      <c r="D7007" t="s">
        <v>2187</v>
      </c>
      <c r="E7007" t="s">
        <v>4033</v>
      </c>
      <c r="F7007">
        <v>0</v>
      </c>
      <c r="G7007">
        <v>0</v>
      </c>
    </row>
    <row r="7008" spans="1:7" hidden="1" x14ac:dyDescent="0.25">
      <c r="A7008" t="s">
        <v>6873</v>
      </c>
      <c r="B7008" t="s">
        <v>4064</v>
      </c>
      <c r="C7008" t="s">
        <v>5154</v>
      </c>
      <c r="D7008" t="s">
        <v>2188</v>
      </c>
      <c r="E7008" t="s">
        <v>4033</v>
      </c>
      <c r="F7008">
        <v>0</v>
      </c>
      <c r="G7008">
        <v>0</v>
      </c>
    </row>
    <row r="7009" spans="1:7" hidden="1" x14ac:dyDescent="0.25">
      <c r="A7009" t="s">
        <v>6873</v>
      </c>
      <c r="B7009" t="s">
        <v>4064</v>
      </c>
      <c r="C7009" t="s">
        <v>5155</v>
      </c>
      <c r="D7009" t="s">
        <v>2189</v>
      </c>
      <c r="E7009" t="s">
        <v>4033</v>
      </c>
      <c r="F7009">
        <v>0</v>
      </c>
      <c r="G7009">
        <v>0</v>
      </c>
    </row>
    <row r="7010" spans="1:7" hidden="1" x14ac:dyDescent="0.25">
      <c r="A7010" t="s">
        <v>6873</v>
      </c>
      <c r="B7010" t="s">
        <v>4083</v>
      </c>
      <c r="C7010" t="s">
        <v>5158</v>
      </c>
      <c r="D7010" t="s">
        <v>2192</v>
      </c>
      <c r="E7010" t="s">
        <v>4086</v>
      </c>
      <c r="F7010">
        <v>0</v>
      </c>
      <c r="G7010">
        <v>0</v>
      </c>
    </row>
    <row r="7011" spans="1:7" hidden="1" x14ac:dyDescent="0.25">
      <c r="A7011" t="s">
        <v>6873</v>
      </c>
      <c r="B7011" t="s">
        <v>4083</v>
      </c>
      <c r="C7011" t="s">
        <v>5159</v>
      </c>
      <c r="D7011" t="s">
        <v>2193</v>
      </c>
      <c r="E7011" t="s">
        <v>4086</v>
      </c>
      <c r="F7011">
        <v>0</v>
      </c>
      <c r="G7011">
        <v>0</v>
      </c>
    </row>
    <row r="7012" spans="1:7" hidden="1" x14ac:dyDescent="0.25">
      <c r="A7012" t="s">
        <v>6873</v>
      </c>
      <c r="B7012" t="s">
        <v>4040</v>
      </c>
      <c r="C7012" t="s">
        <v>5160</v>
      </c>
      <c r="D7012" t="s">
        <v>2194</v>
      </c>
      <c r="E7012" t="s">
        <v>4033</v>
      </c>
      <c r="F7012">
        <v>0</v>
      </c>
      <c r="G7012">
        <v>0</v>
      </c>
    </row>
    <row r="7013" spans="1:7" hidden="1" x14ac:dyDescent="0.25">
      <c r="A7013" t="s">
        <v>6873</v>
      </c>
      <c r="B7013" t="s">
        <v>4064</v>
      </c>
      <c r="C7013" t="s">
        <v>4428</v>
      </c>
      <c r="D7013" t="s">
        <v>2197</v>
      </c>
      <c r="E7013" t="s">
        <v>4033</v>
      </c>
      <c r="F7013">
        <v>0</v>
      </c>
      <c r="G7013">
        <v>0</v>
      </c>
    </row>
    <row r="7014" spans="1:7" hidden="1" x14ac:dyDescent="0.25">
      <c r="A7014" t="s">
        <v>6873</v>
      </c>
      <c r="B7014" t="s">
        <v>4064</v>
      </c>
      <c r="C7014" t="s">
        <v>4770</v>
      </c>
      <c r="D7014" t="s">
        <v>2198</v>
      </c>
      <c r="E7014" t="s">
        <v>4033</v>
      </c>
      <c r="F7014">
        <v>0</v>
      </c>
      <c r="G7014">
        <v>0</v>
      </c>
    </row>
    <row r="7015" spans="1:7" hidden="1" x14ac:dyDescent="0.25">
      <c r="A7015" t="s">
        <v>6873</v>
      </c>
      <c r="B7015" t="s">
        <v>4064</v>
      </c>
      <c r="C7015" t="s">
        <v>5164</v>
      </c>
      <c r="D7015" t="s">
        <v>2202</v>
      </c>
      <c r="E7015" t="s">
        <v>4033</v>
      </c>
      <c r="F7015">
        <v>0</v>
      </c>
      <c r="G7015">
        <v>0</v>
      </c>
    </row>
    <row r="7016" spans="1:7" hidden="1" x14ac:dyDescent="0.25">
      <c r="A7016" t="s">
        <v>6873</v>
      </c>
      <c r="B7016" t="s">
        <v>4064</v>
      </c>
      <c r="C7016" t="s">
        <v>6877</v>
      </c>
      <c r="D7016" t="s">
        <v>6878</v>
      </c>
      <c r="E7016" t="s">
        <v>4033</v>
      </c>
      <c r="F7016">
        <v>0</v>
      </c>
      <c r="G7016">
        <v>0</v>
      </c>
    </row>
    <row r="7017" spans="1:7" hidden="1" x14ac:dyDescent="0.25">
      <c r="A7017" t="s">
        <v>6873</v>
      </c>
      <c r="B7017" t="s">
        <v>4064</v>
      </c>
      <c r="C7017" t="s">
        <v>6879</v>
      </c>
      <c r="D7017" t="s">
        <v>6880</v>
      </c>
      <c r="E7017" t="s">
        <v>4033</v>
      </c>
      <c r="F7017">
        <v>0</v>
      </c>
      <c r="G7017">
        <v>0</v>
      </c>
    </row>
    <row r="7018" spans="1:7" hidden="1" x14ac:dyDescent="0.25">
      <c r="A7018" t="s">
        <v>6873</v>
      </c>
      <c r="B7018" t="s">
        <v>4064</v>
      </c>
      <c r="C7018" t="s">
        <v>5166</v>
      </c>
      <c r="D7018" t="s">
        <v>2204</v>
      </c>
      <c r="E7018" t="s">
        <v>4033</v>
      </c>
      <c r="F7018">
        <v>0</v>
      </c>
      <c r="G7018">
        <v>0</v>
      </c>
    </row>
    <row r="7019" spans="1:7" hidden="1" x14ac:dyDescent="0.25">
      <c r="A7019" t="s">
        <v>6873</v>
      </c>
      <c r="B7019" t="s">
        <v>4064</v>
      </c>
      <c r="C7019" t="s">
        <v>5167</v>
      </c>
      <c r="D7019" t="s">
        <v>2205</v>
      </c>
      <c r="E7019" t="s">
        <v>4033</v>
      </c>
      <c r="F7019">
        <v>0</v>
      </c>
      <c r="G7019">
        <v>0</v>
      </c>
    </row>
    <row r="7020" spans="1:7" hidden="1" x14ac:dyDescent="0.25">
      <c r="A7020" t="s">
        <v>6873</v>
      </c>
      <c r="B7020" t="s">
        <v>4064</v>
      </c>
      <c r="C7020" t="s">
        <v>5168</v>
      </c>
      <c r="D7020" t="s">
        <v>2206</v>
      </c>
      <c r="E7020" t="s">
        <v>4033</v>
      </c>
      <c r="F7020">
        <v>0</v>
      </c>
      <c r="G7020">
        <v>0</v>
      </c>
    </row>
    <row r="7021" spans="1:7" hidden="1" x14ac:dyDescent="0.25">
      <c r="A7021" t="s">
        <v>6873</v>
      </c>
      <c r="B7021" t="s">
        <v>4064</v>
      </c>
      <c r="C7021" t="s">
        <v>5169</v>
      </c>
      <c r="D7021" t="s">
        <v>2207</v>
      </c>
      <c r="E7021" t="s">
        <v>4033</v>
      </c>
      <c r="F7021">
        <v>0</v>
      </c>
      <c r="G7021">
        <v>0</v>
      </c>
    </row>
    <row r="7022" spans="1:7" hidden="1" x14ac:dyDescent="0.25">
      <c r="A7022" t="s">
        <v>6873</v>
      </c>
      <c r="B7022" t="s">
        <v>4064</v>
      </c>
      <c r="C7022" t="s">
        <v>5171</v>
      </c>
      <c r="D7022" t="s">
        <v>2209</v>
      </c>
      <c r="E7022" t="s">
        <v>4033</v>
      </c>
      <c r="F7022">
        <v>0</v>
      </c>
      <c r="G7022">
        <v>0</v>
      </c>
    </row>
    <row r="7023" spans="1:7" hidden="1" x14ac:dyDescent="0.25">
      <c r="A7023" t="s">
        <v>6873</v>
      </c>
      <c r="B7023" t="s">
        <v>4064</v>
      </c>
      <c r="C7023" t="s">
        <v>5173</v>
      </c>
      <c r="D7023" t="s">
        <v>2211</v>
      </c>
      <c r="E7023" t="s">
        <v>4033</v>
      </c>
      <c r="F7023">
        <v>0</v>
      </c>
      <c r="G7023">
        <v>0</v>
      </c>
    </row>
    <row r="7024" spans="1:7" hidden="1" x14ac:dyDescent="0.25">
      <c r="A7024" t="s">
        <v>6873</v>
      </c>
      <c r="B7024" t="s">
        <v>4064</v>
      </c>
      <c r="C7024" t="s">
        <v>5175</v>
      </c>
      <c r="D7024" t="s">
        <v>2213</v>
      </c>
      <c r="E7024" t="s">
        <v>4033</v>
      </c>
      <c r="F7024">
        <v>0</v>
      </c>
      <c r="G7024">
        <v>0</v>
      </c>
    </row>
    <row r="7025" spans="1:7" hidden="1" x14ac:dyDescent="0.25">
      <c r="A7025" t="s">
        <v>6873</v>
      </c>
      <c r="B7025" t="s">
        <v>4064</v>
      </c>
      <c r="C7025" t="s">
        <v>5176</v>
      </c>
      <c r="D7025" t="s">
        <v>2214</v>
      </c>
      <c r="E7025" t="s">
        <v>4033</v>
      </c>
      <c r="F7025">
        <v>0</v>
      </c>
      <c r="G7025">
        <v>0</v>
      </c>
    </row>
    <row r="7026" spans="1:7" hidden="1" x14ac:dyDescent="0.25">
      <c r="A7026" t="s">
        <v>6873</v>
      </c>
      <c r="B7026" t="s">
        <v>4064</v>
      </c>
      <c r="C7026" t="s">
        <v>5177</v>
      </c>
      <c r="D7026" t="s">
        <v>2215</v>
      </c>
      <c r="E7026" t="s">
        <v>4033</v>
      </c>
      <c r="F7026">
        <v>0</v>
      </c>
      <c r="G7026">
        <v>0</v>
      </c>
    </row>
    <row r="7027" spans="1:7" hidden="1" x14ac:dyDescent="0.25">
      <c r="A7027" t="s">
        <v>6873</v>
      </c>
      <c r="B7027" t="s">
        <v>4064</v>
      </c>
      <c r="C7027" t="s">
        <v>4115</v>
      </c>
      <c r="D7027" t="s">
        <v>2219</v>
      </c>
      <c r="E7027" t="s">
        <v>4033</v>
      </c>
      <c r="F7027">
        <v>0</v>
      </c>
      <c r="G7027">
        <v>0</v>
      </c>
    </row>
    <row r="7028" spans="1:7" hidden="1" x14ac:dyDescent="0.25">
      <c r="A7028" t="s">
        <v>6873</v>
      </c>
      <c r="B7028" t="s">
        <v>4064</v>
      </c>
      <c r="C7028" t="s">
        <v>5189</v>
      </c>
      <c r="D7028" t="s">
        <v>2232</v>
      </c>
      <c r="E7028" t="s">
        <v>4033</v>
      </c>
      <c r="F7028">
        <v>0</v>
      </c>
      <c r="G7028">
        <v>0</v>
      </c>
    </row>
    <row r="7029" spans="1:7" hidden="1" x14ac:dyDescent="0.25">
      <c r="A7029" t="s">
        <v>6873</v>
      </c>
      <c r="B7029" t="s">
        <v>4064</v>
      </c>
      <c r="C7029" t="s">
        <v>5190</v>
      </c>
      <c r="D7029" t="s">
        <v>2233</v>
      </c>
      <c r="E7029" t="s">
        <v>4033</v>
      </c>
      <c r="F7029">
        <v>0</v>
      </c>
      <c r="G7029">
        <v>0</v>
      </c>
    </row>
    <row r="7030" spans="1:7" hidden="1" x14ac:dyDescent="0.25">
      <c r="A7030" t="s">
        <v>6873</v>
      </c>
      <c r="B7030" t="s">
        <v>4064</v>
      </c>
      <c r="C7030" t="s">
        <v>5191</v>
      </c>
      <c r="D7030" t="s">
        <v>2234</v>
      </c>
      <c r="E7030" t="s">
        <v>4033</v>
      </c>
      <c r="F7030">
        <v>0</v>
      </c>
      <c r="G7030">
        <v>0</v>
      </c>
    </row>
    <row r="7031" spans="1:7" hidden="1" x14ac:dyDescent="0.25">
      <c r="A7031" t="s">
        <v>6873</v>
      </c>
      <c r="B7031" t="s">
        <v>4064</v>
      </c>
      <c r="C7031" t="s">
        <v>4116</v>
      </c>
      <c r="D7031" t="s">
        <v>2241</v>
      </c>
      <c r="E7031" t="s">
        <v>4033</v>
      </c>
      <c r="F7031">
        <v>5</v>
      </c>
      <c r="G7031">
        <v>177.29</v>
      </c>
    </row>
    <row r="7032" spans="1:7" hidden="1" x14ac:dyDescent="0.25">
      <c r="A7032" t="s">
        <v>6873</v>
      </c>
      <c r="B7032" t="s">
        <v>4064</v>
      </c>
      <c r="C7032" t="s">
        <v>4117</v>
      </c>
      <c r="D7032" t="s">
        <v>2242</v>
      </c>
      <c r="E7032" t="s">
        <v>4033</v>
      </c>
      <c r="F7032">
        <v>2</v>
      </c>
      <c r="G7032">
        <v>73.680000000000007</v>
      </c>
    </row>
    <row r="7033" spans="1:7" hidden="1" x14ac:dyDescent="0.25">
      <c r="A7033" t="s">
        <v>6873</v>
      </c>
      <c r="B7033" t="s">
        <v>4064</v>
      </c>
      <c r="C7033" t="s">
        <v>4430</v>
      </c>
      <c r="D7033" t="s">
        <v>2243</v>
      </c>
      <c r="E7033" t="s">
        <v>4033</v>
      </c>
      <c r="F7033">
        <v>10</v>
      </c>
      <c r="G7033">
        <v>358.45</v>
      </c>
    </row>
    <row r="7034" spans="1:7" hidden="1" x14ac:dyDescent="0.25">
      <c r="A7034" t="s">
        <v>6873</v>
      </c>
      <c r="B7034" t="s">
        <v>4064</v>
      </c>
      <c r="C7034" t="s">
        <v>4118</v>
      </c>
      <c r="D7034" t="s">
        <v>2244</v>
      </c>
      <c r="E7034" t="s">
        <v>4033</v>
      </c>
      <c r="F7034">
        <v>10</v>
      </c>
      <c r="G7034">
        <v>357.53</v>
      </c>
    </row>
    <row r="7035" spans="1:7" hidden="1" x14ac:dyDescent="0.25">
      <c r="A7035" t="s">
        <v>6873</v>
      </c>
      <c r="B7035" t="s">
        <v>4064</v>
      </c>
      <c r="C7035" t="s">
        <v>5199</v>
      </c>
      <c r="D7035" t="s">
        <v>2247</v>
      </c>
      <c r="E7035" t="s">
        <v>4033</v>
      </c>
      <c r="F7035">
        <v>0</v>
      </c>
      <c r="G7035">
        <v>0</v>
      </c>
    </row>
    <row r="7036" spans="1:7" hidden="1" x14ac:dyDescent="0.25">
      <c r="A7036" t="s">
        <v>6873</v>
      </c>
      <c r="B7036" t="s">
        <v>4064</v>
      </c>
      <c r="C7036" t="s">
        <v>5200</v>
      </c>
      <c r="D7036" t="s">
        <v>2248</v>
      </c>
      <c r="E7036" t="s">
        <v>4033</v>
      </c>
      <c r="F7036">
        <v>0</v>
      </c>
      <c r="G7036">
        <v>0</v>
      </c>
    </row>
    <row r="7037" spans="1:7" hidden="1" x14ac:dyDescent="0.25">
      <c r="A7037" t="s">
        <v>6873</v>
      </c>
      <c r="B7037" t="s">
        <v>4064</v>
      </c>
      <c r="C7037" t="s">
        <v>5201</v>
      </c>
      <c r="D7037" t="s">
        <v>2249</v>
      </c>
      <c r="E7037" t="s">
        <v>4033</v>
      </c>
      <c r="F7037">
        <v>0</v>
      </c>
      <c r="G7037">
        <v>0</v>
      </c>
    </row>
    <row r="7038" spans="1:7" hidden="1" x14ac:dyDescent="0.25">
      <c r="A7038" t="s">
        <v>6873</v>
      </c>
      <c r="B7038" t="s">
        <v>4064</v>
      </c>
      <c r="C7038" t="s">
        <v>5202</v>
      </c>
      <c r="D7038" t="s">
        <v>2250</v>
      </c>
      <c r="E7038" t="s">
        <v>4033</v>
      </c>
      <c r="F7038">
        <v>0</v>
      </c>
      <c r="G7038">
        <v>0</v>
      </c>
    </row>
    <row r="7039" spans="1:7" hidden="1" x14ac:dyDescent="0.25">
      <c r="A7039" t="s">
        <v>6873</v>
      </c>
      <c r="B7039" t="s">
        <v>4064</v>
      </c>
      <c r="C7039" t="s">
        <v>5203</v>
      </c>
      <c r="D7039" t="s">
        <v>2251</v>
      </c>
      <c r="E7039" t="s">
        <v>4033</v>
      </c>
      <c r="F7039">
        <v>0</v>
      </c>
      <c r="G7039">
        <v>0</v>
      </c>
    </row>
    <row r="7040" spans="1:7" hidden="1" x14ac:dyDescent="0.25">
      <c r="A7040" t="s">
        <v>6873</v>
      </c>
      <c r="B7040" t="s">
        <v>4064</v>
      </c>
      <c r="C7040" t="s">
        <v>6881</v>
      </c>
      <c r="D7040" t="s">
        <v>6882</v>
      </c>
      <c r="E7040" t="s">
        <v>4033</v>
      </c>
      <c r="F7040">
        <v>0</v>
      </c>
      <c r="G7040">
        <v>0</v>
      </c>
    </row>
    <row r="7041" spans="1:7" hidden="1" x14ac:dyDescent="0.25">
      <c r="A7041" t="s">
        <v>6873</v>
      </c>
      <c r="B7041" t="s">
        <v>4064</v>
      </c>
      <c r="C7041" t="s">
        <v>6883</v>
      </c>
      <c r="D7041" t="s">
        <v>6884</v>
      </c>
      <c r="E7041" t="s">
        <v>4033</v>
      </c>
      <c r="F7041">
        <v>0</v>
      </c>
      <c r="G7041">
        <v>0</v>
      </c>
    </row>
    <row r="7042" spans="1:7" hidden="1" x14ac:dyDescent="0.25">
      <c r="A7042" t="s">
        <v>6873</v>
      </c>
      <c r="B7042" t="s">
        <v>4064</v>
      </c>
      <c r="C7042" t="s">
        <v>6885</v>
      </c>
      <c r="D7042" t="s">
        <v>6886</v>
      </c>
      <c r="E7042" t="s">
        <v>4033</v>
      </c>
      <c r="F7042">
        <v>0</v>
      </c>
      <c r="G7042">
        <v>0</v>
      </c>
    </row>
    <row r="7043" spans="1:7" hidden="1" x14ac:dyDescent="0.25">
      <c r="A7043" t="s">
        <v>6873</v>
      </c>
      <c r="B7043" t="s">
        <v>4064</v>
      </c>
      <c r="C7043" t="s">
        <v>6887</v>
      </c>
      <c r="D7043" t="s">
        <v>6888</v>
      </c>
      <c r="E7043" t="s">
        <v>4033</v>
      </c>
      <c r="F7043">
        <v>0</v>
      </c>
      <c r="G7043">
        <v>0</v>
      </c>
    </row>
    <row r="7044" spans="1:7" hidden="1" x14ac:dyDescent="0.25">
      <c r="A7044" t="s">
        <v>6873</v>
      </c>
      <c r="B7044" t="s">
        <v>4064</v>
      </c>
      <c r="C7044" t="s">
        <v>6889</v>
      </c>
      <c r="D7044" t="s">
        <v>6890</v>
      </c>
      <c r="E7044" t="s">
        <v>4033</v>
      </c>
      <c r="F7044">
        <v>0</v>
      </c>
      <c r="G7044">
        <v>0</v>
      </c>
    </row>
    <row r="7045" spans="1:7" hidden="1" x14ac:dyDescent="0.25">
      <c r="A7045" t="s">
        <v>6873</v>
      </c>
      <c r="B7045" t="s">
        <v>4064</v>
      </c>
      <c r="C7045" t="s">
        <v>5207</v>
      </c>
      <c r="D7045" t="s">
        <v>2255</v>
      </c>
      <c r="E7045" t="s">
        <v>4033</v>
      </c>
      <c r="F7045">
        <v>0</v>
      </c>
      <c r="G7045">
        <v>0</v>
      </c>
    </row>
    <row r="7046" spans="1:7" hidden="1" x14ac:dyDescent="0.25">
      <c r="A7046" t="s">
        <v>6873</v>
      </c>
      <c r="B7046" t="s">
        <v>4064</v>
      </c>
      <c r="C7046" t="s">
        <v>4775</v>
      </c>
      <c r="D7046" t="s">
        <v>2264</v>
      </c>
      <c r="E7046" t="s">
        <v>4033</v>
      </c>
      <c r="F7046">
        <v>0</v>
      </c>
      <c r="G7046">
        <v>0</v>
      </c>
    </row>
    <row r="7047" spans="1:7" hidden="1" x14ac:dyDescent="0.25">
      <c r="A7047" t="s">
        <v>6873</v>
      </c>
      <c r="B7047" t="s">
        <v>4064</v>
      </c>
      <c r="C7047" t="s">
        <v>4776</v>
      </c>
      <c r="D7047" t="s">
        <v>2270</v>
      </c>
      <c r="E7047" t="s">
        <v>4033</v>
      </c>
      <c r="F7047">
        <v>0</v>
      </c>
      <c r="G7047">
        <v>0</v>
      </c>
    </row>
    <row r="7048" spans="1:7" hidden="1" x14ac:dyDescent="0.25">
      <c r="A7048" t="s">
        <v>6873</v>
      </c>
      <c r="B7048" t="s">
        <v>4064</v>
      </c>
      <c r="C7048" t="s">
        <v>5214</v>
      </c>
      <c r="D7048" t="s">
        <v>2272</v>
      </c>
      <c r="E7048" t="s">
        <v>4033</v>
      </c>
      <c r="F7048">
        <v>0</v>
      </c>
      <c r="G7048">
        <v>0</v>
      </c>
    </row>
    <row r="7049" spans="1:7" hidden="1" x14ac:dyDescent="0.25">
      <c r="A7049" t="s">
        <v>6873</v>
      </c>
      <c r="B7049" t="s">
        <v>4064</v>
      </c>
      <c r="C7049" t="s">
        <v>5216</v>
      </c>
      <c r="D7049" t="s">
        <v>2275</v>
      </c>
      <c r="E7049" t="s">
        <v>4033</v>
      </c>
      <c r="F7049">
        <v>0</v>
      </c>
      <c r="G7049">
        <v>0</v>
      </c>
    </row>
    <row r="7050" spans="1:7" hidden="1" x14ac:dyDescent="0.25">
      <c r="A7050" t="s">
        <v>6873</v>
      </c>
      <c r="B7050" t="s">
        <v>4064</v>
      </c>
      <c r="C7050" t="s">
        <v>4119</v>
      </c>
      <c r="D7050" t="s">
        <v>2279</v>
      </c>
      <c r="E7050" t="s">
        <v>4033</v>
      </c>
      <c r="F7050">
        <v>0</v>
      </c>
      <c r="G7050">
        <v>0</v>
      </c>
    </row>
    <row r="7051" spans="1:7" hidden="1" x14ac:dyDescent="0.25">
      <c r="A7051" t="s">
        <v>6873</v>
      </c>
      <c r="B7051" t="s">
        <v>4064</v>
      </c>
      <c r="C7051" t="s">
        <v>4120</v>
      </c>
      <c r="D7051" t="s">
        <v>2280</v>
      </c>
      <c r="E7051" t="s">
        <v>4033</v>
      </c>
      <c r="F7051">
        <v>0</v>
      </c>
      <c r="G7051">
        <v>0</v>
      </c>
    </row>
    <row r="7052" spans="1:7" hidden="1" x14ac:dyDescent="0.25">
      <c r="A7052" t="s">
        <v>6873</v>
      </c>
      <c r="B7052" t="s">
        <v>4064</v>
      </c>
      <c r="C7052" t="s">
        <v>4777</v>
      </c>
      <c r="D7052" t="s">
        <v>2313</v>
      </c>
      <c r="E7052" t="s">
        <v>4033</v>
      </c>
      <c r="F7052">
        <v>0</v>
      </c>
      <c r="G7052">
        <v>0</v>
      </c>
    </row>
    <row r="7053" spans="1:7" hidden="1" x14ac:dyDescent="0.25">
      <c r="A7053" t="s">
        <v>6873</v>
      </c>
      <c r="B7053" t="s">
        <v>4064</v>
      </c>
      <c r="C7053" t="s">
        <v>4445</v>
      </c>
      <c r="D7053" t="s">
        <v>2316</v>
      </c>
      <c r="E7053" t="s">
        <v>4033</v>
      </c>
      <c r="F7053">
        <v>0</v>
      </c>
      <c r="G7053">
        <v>0</v>
      </c>
    </row>
    <row r="7054" spans="1:7" hidden="1" x14ac:dyDescent="0.25">
      <c r="A7054" t="s">
        <v>6873</v>
      </c>
      <c r="B7054" t="s">
        <v>4064</v>
      </c>
      <c r="C7054" t="s">
        <v>4778</v>
      </c>
      <c r="D7054" t="s">
        <v>2317</v>
      </c>
      <c r="E7054" t="s">
        <v>4033</v>
      </c>
      <c r="F7054">
        <v>0</v>
      </c>
      <c r="G7054">
        <v>0</v>
      </c>
    </row>
    <row r="7055" spans="1:7" hidden="1" x14ac:dyDescent="0.25">
      <c r="A7055" t="s">
        <v>6873</v>
      </c>
      <c r="B7055" t="s">
        <v>4064</v>
      </c>
      <c r="C7055" t="s">
        <v>4446</v>
      </c>
      <c r="D7055" t="s">
        <v>2318</v>
      </c>
      <c r="E7055" t="s">
        <v>4033</v>
      </c>
      <c r="F7055">
        <v>0</v>
      </c>
      <c r="G7055">
        <v>0</v>
      </c>
    </row>
    <row r="7056" spans="1:7" hidden="1" x14ac:dyDescent="0.25">
      <c r="A7056" t="s">
        <v>6873</v>
      </c>
      <c r="B7056" t="s">
        <v>4064</v>
      </c>
      <c r="C7056" t="s">
        <v>5251</v>
      </c>
      <c r="D7056" t="s">
        <v>2319</v>
      </c>
      <c r="E7056" t="s">
        <v>4033</v>
      </c>
      <c r="F7056">
        <v>0</v>
      </c>
      <c r="G7056">
        <v>0</v>
      </c>
    </row>
    <row r="7057" spans="1:7" hidden="1" x14ac:dyDescent="0.25">
      <c r="A7057" t="s">
        <v>6873</v>
      </c>
      <c r="B7057" t="s">
        <v>4064</v>
      </c>
      <c r="C7057" t="s">
        <v>5252</v>
      </c>
      <c r="D7057" t="s">
        <v>2320</v>
      </c>
      <c r="E7057" t="s">
        <v>4033</v>
      </c>
      <c r="F7057">
        <v>0</v>
      </c>
      <c r="G7057">
        <v>0</v>
      </c>
    </row>
    <row r="7058" spans="1:7" hidden="1" x14ac:dyDescent="0.25">
      <c r="A7058" t="s">
        <v>6873</v>
      </c>
      <c r="B7058" t="s">
        <v>4064</v>
      </c>
      <c r="C7058" t="s">
        <v>5253</v>
      </c>
      <c r="D7058" t="s">
        <v>2321</v>
      </c>
      <c r="E7058" t="s">
        <v>4033</v>
      </c>
      <c r="F7058">
        <v>0</v>
      </c>
      <c r="G7058">
        <v>0</v>
      </c>
    </row>
    <row r="7059" spans="1:7" hidden="1" x14ac:dyDescent="0.25">
      <c r="A7059" t="s">
        <v>6873</v>
      </c>
      <c r="B7059" t="s">
        <v>4064</v>
      </c>
      <c r="C7059" t="s">
        <v>5255</v>
      </c>
      <c r="D7059" t="s">
        <v>2323</v>
      </c>
      <c r="E7059" t="s">
        <v>4033</v>
      </c>
      <c r="F7059">
        <v>0</v>
      </c>
      <c r="G7059">
        <v>0</v>
      </c>
    </row>
    <row r="7060" spans="1:7" hidden="1" x14ac:dyDescent="0.25">
      <c r="A7060" t="s">
        <v>6873</v>
      </c>
      <c r="B7060" t="s">
        <v>4064</v>
      </c>
      <c r="C7060" t="s">
        <v>5256</v>
      </c>
      <c r="D7060" t="s">
        <v>2324</v>
      </c>
      <c r="E7060" t="s">
        <v>4033</v>
      </c>
      <c r="F7060">
        <v>0</v>
      </c>
      <c r="G7060">
        <v>0</v>
      </c>
    </row>
    <row r="7061" spans="1:7" hidden="1" x14ac:dyDescent="0.25">
      <c r="A7061" t="s">
        <v>6873</v>
      </c>
      <c r="B7061" t="s">
        <v>4064</v>
      </c>
      <c r="C7061" t="s">
        <v>5257</v>
      </c>
      <c r="D7061" t="s">
        <v>2325</v>
      </c>
      <c r="E7061" t="s">
        <v>4033</v>
      </c>
      <c r="F7061">
        <v>0</v>
      </c>
      <c r="G7061">
        <v>0</v>
      </c>
    </row>
    <row r="7062" spans="1:7" hidden="1" x14ac:dyDescent="0.25">
      <c r="A7062" t="s">
        <v>6873</v>
      </c>
      <c r="B7062" t="s">
        <v>4064</v>
      </c>
      <c r="C7062" t="s">
        <v>5258</v>
      </c>
      <c r="D7062" t="s">
        <v>2326</v>
      </c>
      <c r="E7062" t="s">
        <v>4033</v>
      </c>
      <c r="F7062">
        <v>0</v>
      </c>
      <c r="G7062">
        <v>0</v>
      </c>
    </row>
    <row r="7063" spans="1:7" hidden="1" x14ac:dyDescent="0.25">
      <c r="A7063" t="s">
        <v>6873</v>
      </c>
      <c r="B7063" t="s">
        <v>4064</v>
      </c>
      <c r="C7063" t="s">
        <v>5260</v>
      </c>
      <c r="D7063" t="s">
        <v>2328</v>
      </c>
      <c r="E7063" t="s">
        <v>4033</v>
      </c>
      <c r="F7063">
        <v>0</v>
      </c>
      <c r="G7063">
        <v>0</v>
      </c>
    </row>
    <row r="7064" spans="1:7" hidden="1" x14ac:dyDescent="0.25">
      <c r="A7064" t="s">
        <v>6873</v>
      </c>
      <c r="B7064" t="s">
        <v>4091</v>
      </c>
      <c r="C7064" t="s">
        <v>5267</v>
      </c>
      <c r="D7064" t="s">
        <v>2337</v>
      </c>
      <c r="E7064" t="s">
        <v>4033</v>
      </c>
      <c r="F7064">
        <v>0</v>
      </c>
      <c r="G7064">
        <v>0</v>
      </c>
    </row>
    <row r="7065" spans="1:7" hidden="1" x14ac:dyDescent="0.25">
      <c r="A7065" t="s">
        <v>6873</v>
      </c>
      <c r="B7065" t="s">
        <v>4391</v>
      </c>
      <c r="C7065" t="s">
        <v>4447</v>
      </c>
      <c r="D7065" t="s">
        <v>2344</v>
      </c>
      <c r="E7065" t="s">
        <v>4033</v>
      </c>
      <c r="F7065">
        <v>0</v>
      </c>
      <c r="G7065">
        <v>0</v>
      </c>
    </row>
    <row r="7066" spans="1:7" hidden="1" x14ac:dyDescent="0.25">
      <c r="A7066" t="s">
        <v>6873</v>
      </c>
      <c r="B7066" t="s">
        <v>4391</v>
      </c>
      <c r="C7066" t="s">
        <v>4448</v>
      </c>
      <c r="D7066" t="s">
        <v>2345</v>
      </c>
      <c r="E7066" t="s">
        <v>4033</v>
      </c>
      <c r="F7066">
        <v>0</v>
      </c>
      <c r="G7066">
        <v>0</v>
      </c>
    </row>
    <row r="7067" spans="1:7" hidden="1" x14ac:dyDescent="0.25">
      <c r="A7067" t="s">
        <v>6873</v>
      </c>
      <c r="B7067" t="s">
        <v>4391</v>
      </c>
      <c r="C7067" t="s">
        <v>4449</v>
      </c>
      <c r="D7067" t="s">
        <v>2346</v>
      </c>
      <c r="E7067" t="s">
        <v>4033</v>
      </c>
      <c r="F7067">
        <v>0</v>
      </c>
      <c r="G7067">
        <v>0</v>
      </c>
    </row>
    <row r="7068" spans="1:7" hidden="1" x14ac:dyDescent="0.25">
      <c r="A7068" t="s">
        <v>6873</v>
      </c>
      <c r="B7068" t="s">
        <v>4055</v>
      </c>
      <c r="C7068" t="s">
        <v>4130</v>
      </c>
      <c r="D7068" t="s">
        <v>2350</v>
      </c>
      <c r="E7068" t="s">
        <v>4033</v>
      </c>
      <c r="F7068">
        <v>42</v>
      </c>
      <c r="G7068">
        <v>35.880000000000003</v>
      </c>
    </row>
    <row r="7069" spans="1:7" hidden="1" x14ac:dyDescent="0.25">
      <c r="A7069" t="s">
        <v>6873</v>
      </c>
      <c r="B7069" t="s">
        <v>4055</v>
      </c>
      <c r="C7069" t="s">
        <v>4132</v>
      </c>
      <c r="D7069" t="s">
        <v>2352</v>
      </c>
      <c r="E7069" t="s">
        <v>4033</v>
      </c>
      <c r="F7069">
        <v>66</v>
      </c>
      <c r="G7069">
        <v>36.590000000000003</v>
      </c>
    </row>
    <row r="7070" spans="1:7" hidden="1" x14ac:dyDescent="0.25">
      <c r="A7070" t="s">
        <v>6873</v>
      </c>
      <c r="B7070" t="s">
        <v>4055</v>
      </c>
      <c r="C7070" t="s">
        <v>4451</v>
      </c>
      <c r="D7070" t="s">
        <v>2353</v>
      </c>
      <c r="E7070" t="s">
        <v>4033</v>
      </c>
      <c r="F7070">
        <v>0</v>
      </c>
      <c r="G7070">
        <v>0</v>
      </c>
    </row>
    <row r="7071" spans="1:7" hidden="1" x14ac:dyDescent="0.25">
      <c r="A7071" t="s">
        <v>6873</v>
      </c>
      <c r="B7071" t="s">
        <v>4055</v>
      </c>
      <c r="C7071" t="s">
        <v>4452</v>
      </c>
      <c r="D7071" t="s">
        <v>2354</v>
      </c>
      <c r="E7071" t="s">
        <v>4033</v>
      </c>
      <c r="F7071">
        <v>0</v>
      </c>
      <c r="G7071">
        <v>0</v>
      </c>
    </row>
    <row r="7072" spans="1:7" hidden="1" x14ac:dyDescent="0.25">
      <c r="A7072" t="s">
        <v>6873</v>
      </c>
      <c r="B7072" t="s">
        <v>4055</v>
      </c>
      <c r="C7072" t="s">
        <v>4133</v>
      </c>
      <c r="D7072" t="s">
        <v>2355</v>
      </c>
      <c r="E7072" t="s">
        <v>4033</v>
      </c>
      <c r="F7072">
        <v>0</v>
      </c>
      <c r="G7072">
        <v>0</v>
      </c>
    </row>
    <row r="7073" spans="1:7" hidden="1" x14ac:dyDescent="0.25">
      <c r="A7073" t="s">
        <v>6873</v>
      </c>
      <c r="B7073" t="s">
        <v>4055</v>
      </c>
      <c r="C7073" t="s">
        <v>5268</v>
      </c>
      <c r="D7073" t="s">
        <v>2356</v>
      </c>
      <c r="E7073" t="s">
        <v>4033</v>
      </c>
      <c r="F7073">
        <v>24</v>
      </c>
      <c r="G7073">
        <v>16.260000000000002</v>
      </c>
    </row>
    <row r="7074" spans="1:7" hidden="1" x14ac:dyDescent="0.25">
      <c r="A7074" t="s">
        <v>6873</v>
      </c>
      <c r="B7074" t="s">
        <v>4055</v>
      </c>
      <c r="C7074" t="s">
        <v>5269</v>
      </c>
      <c r="D7074" t="s">
        <v>2357</v>
      </c>
      <c r="E7074" t="s">
        <v>4033</v>
      </c>
      <c r="F7074">
        <v>18</v>
      </c>
      <c r="G7074">
        <v>12.21</v>
      </c>
    </row>
    <row r="7075" spans="1:7" hidden="1" x14ac:dyDescent="0.25">
      <c r="A7075" t="s">
        <v>6873</v>
      </c>
      <c r="B7075" t="s">
        <v>4055</v>
      </c>
      <c r="C7075" t="s">
        <v>4135</v>
      </c>
      <c r="D7075" t="s">
        <v>2361</v>
      </c>
      <c r="E7075" t="s">
        <v>4033</v>
      </c>
      <c r="F7075">
        <v>0</v>
      </c>
      <c r="G7075">
        <v>0</v>
      </c>
    </row>
    <row r="7076" spans="1:7" hidden="1" x14ac:dyDescent="0.25">
      <c r="A7076" t="s">
        <v>6873</v>
      </c>
      <c r="B7076" t="s">
        <v>4055</v>
      </c>
      <c r="C7076" t="s">
        <v>5274</v>
      </c>
      <c r="D7076" t="s">
        <v>2365</v>
      </c>
      <c r="E7076" t="s">
        <v>4033</v>
      </c>
      <c r="F7076">
        <v>0</v>
      </c>
      <c r="G7076">
        <v>0</v>
      </c>
    </row>
    <row r="7077" spans="1:7" hidden="1" x14ac:dyDescent="0.25">
      <c r="A7077" t="s">
        <v>6873</v>
      </c>
      <c r="B7077" t="s">
        <v>4055</v>
      </c>
      <c r="C7077" t="s">
        <v>5275</v>
      </c>
      <c r="D7077" t="s">
        <v>2366</v>
      </c>
      <c r="E7077" t="s">
        <v>4033</v>
      </c>
      <c r="F7077">
        <v>0</v>
      </c>
      <c r="G7077">
        <v>0</v>
      </c>
    </row>
    <row r="7078" spans="1:7" hidden="1" x14ac:dyDescent="0.25">
      <c r="A7078" t="s">
        <v>6873</v>
      </c>
      <c r="B7078" t="s">
        <v>4055</v>
      </c>
      <c r="C7078" t="s">
        <v>4458</v>
      </c>
      <c r="D7078" t="s">
        <v>2384</v>
      </c>
      <c r="E7078" t="s">
        <v>4033</v>
      </c>
      <c r="F7078">
        <v>0</v>
      </c>
      <c r="G7078">
        <v>0</v>
      </c>
    </row>
    <row r="7079" spans="1:7" hidden="1" x14ac:dyDescent="0.25">
      <c r="A7079" t="s">
        <v>6873</v>
      </c>
      <c r="B7079" t="s">
        <v>4055</v>
      </c>
      <c r="C7079" t="s">
        <v>5284</v>
      </c>
      <c r="D7079" t="s">
        <v>2385</v>
      </c>
      <c r="E7079" t="s">
        <v>4033</v>
      </c>
      <c r="F7079">
        <v>69</v>
      </c>
      <c r="G7079">
        <v>15.19</v>
      </c>
    </row>
    <row r="7080" spans="1:7" hidden="1" x14ac:dyDescent="0.25">
      <c r="A7080" t="s">
        <v>6873</v>
      </c>
      <c r="B7080" t="s">
        <v>4055</v>
      </c>
      <c r="C7080" t="s">
        <v>4459</v>
      </c>
      <c r="D7080" t="s">
        <v>2386</v>
      </c>
      <c r="E7080" t="s">
        <v>4033</v>
      </c>
      <c r="F7080">
        <v>0</v>
      </c>
      <c r="G7080">
        <v>0</v>
      </c>
    </row>
    <row r="7081" spans="1:7" hidden="1" x14ac:dyDescent="0.25">
      <c r="A7081" t="s">
        <v>6873</v>
      </c>
      <c r="B7081" t="s">
        <v>4055</v>
      </c>
      <c r="C7081" t="s">
        <v>4461</v>
      </c>
      <c r="D7081" t="s">
        <v>2388</v>
      </c>
      <c r="E7081" t="s">
        <v>4033</v>
      </c>
      <c r="F7081">
        <v>8</v>
      </c>
      <c r="G7081">
        <v>1.76</v>
      </c>
    </row>
    <row r="7082" spans="1:7" hidden="1" x14ac:dyDescent="0.25">
      <c r="A7082" t="s">
        <v>6873</v>
      </c>
      <c r="B7082" t="s">
        <v>4055</v>
      </c>
      <c r="C7082" t="s">
        <v>4462</v>
      </c>
      <c r="D7082" t="s">
        <v>2389</v>
      </c>
      <c r="E7082" t="s">
        <v>4033</v>
      </c>
      <c r="F7082">
        <v>0</v>
      </c>
      <c r="G7082">
        <v>0</v>
      </c>
    </row>
    <row r="7083" spans="1:7" hidden="1" x14ac:dyDescent="0.25">
      <c r="A7083" t="s">
        <v>6873</v>
      </c>
      <c r="B7083" t="s">
        <v>4042</v>
      </c>
      <c r="C7083" t="s">
        <v>4463</v>
      </c>
      <c r="D7083" t="s">
        <v>2392</v>
      </c>
      <c r="E7083" t="s">
        <v>4033</v>
      </c>
      <c r="F7083">
        <v>0</v>
      </c>
      <c r="G7083">
        <v>0</v>
      </c>
    </row>
    <row r="7084" spans="1:7" hidden="1" x14ac:dyDescent="0.25">
      <c r="A7084" t="s">
        <v>6873</v>
      </c>
      <c r="B7084" t="s">
        <v>4391</v>
      </c>
      <c r="C7084" t="s">
        <v>4467</v>
      </c>
      <c r="D7084" t="s">
        <v>2420</v>
      </c>
      <c r="E7084" t="s">
        <v>4033</v>
      </c>
      <c r="F7084">
        <v>0</v>
      </c>
      <c r="G7084">
        <v>0</v>
      </c>
    </row>
    <row r="7085" spans="1:7" hidden="1" x14ac:dyDescent="0.25">
      <c r="A7085" t="s">
        <v>6873</v>
      </c>
      <c r="B7085" t="s">
        <v>4055</v>
      </c>
      <c r="C7085" t="s">
        <v>4141</v>
      </c>
      <c r="D7085" t="s">
        <v>2424</v>
      </c>
      <c r="E7085" t="s">
        <v>4033</v>
      </c>
      <c r="F7085">
        <v>0</v>
      </c>
      <c r="G7085">
        <v>0</v>
      </c>
    </row>
    <row r="7086" spans="1:7" hidden="1" x14ac:dyDescent="0.25">
      <c r="A7086" t="s">
        <v>6873</v>
      </c>
      <c r="B7086" t="s">
        <v>4055</v>
      </c>
      <c r="C7086" t="s">
        <v>4142</v>
      </c>
      <c r="D7086" t="s">
        <v>2425</v>
      </c>
      <c r="E7086" t="s">
        <v>4033</v>
      </c>
      <c r="F7086">
        <v>3</v>
      </c>
      <c r="G7086">
        <v>12.6</v>
      </c>
    </row>
    <row r="7087" spans="1:7" hidden="1" x14ac:dyDescent="0.25">
      <c r="A7087" t="s">
        <v>6873</v>
      </c>
      <c r="B7087" t="s">
        <v>4055</v>
      </c>
      <c r="C7087" t="s">
        <v>4143</v>
      </c>
      <c r="D7087" t="s">
        <v>2426</v>
      </c>
      <c r="E7087" t="s">
        <v>4033</v>
      </c>
      <c r="F7087">
        <v>5</v>
      </c>
      <c r="G7087">
        <v>25.9</v>
      </c>
    </row>
    <row r="7088" spans="1:7" hidden="1" x14ac:dyDescent="0.25">
      <c r="A7088" t="s">
        <v>6873</v>
      </c>
      <c r="B7088" t="s">
        <v>4055</v>
      </c>
      <c r="C7088" t="s">
        <v>4147</v>
      </c>
      <c r="D7088" t="s">
        <v>2428</v>
      </c>
      <c r="E7088" t="s">
        <v>4033</v>
      </c>
      <c r="F7088">
        <v>1</v>
      </c>
      <c r="G7088">
        <v>2.37</v>
      </c>
    </row>
    <row r="7089" spans="1:7" hidden="1" x14ac:dyDescent="0.25">
      <c r="A7089" t="s">
        <v>6873</v>
      </c>
      <c r="B7089" t="s">
        <v>4055</v>
      </c>
      <c r="C7089" t="s">
        <v>4149</v>
      </c>
      <c r="D7089" t="s">
        <v>2430</v>
      </c>
      <c r="E7089" t="s">
        <v>4033</v>
      </c>
      <c r="F7089">
        <v>6</v>
      </c>
      <c r="G7089">
        <v>12.33</v>
      </c>
    </row>
    <row r="7090" spans="1:7" hidden="1" x14ac:dyDescent="0.25">
      <c r="A7090" t="s">
        <v>6873</v>
      </c>
      <c r="B7090" t="s">
        <v>4055</v>
      </c>
      <c r="C7090" t="s">
        <v>4468</v>
      </c>
      <c r="D7090" t="s">
        <v>2438</v>
      </c>
      <c r="E7090" t="s">
        <v>4033</v>
      </c>
      <c r="F7090">
        <v>0</v>
      </c>
      <c r="G7090">
        <v>0</v>
      </c>
    </row>
    <row r="7091" spans="1:7" hidden="1" x14ac:dyDescent="0.25">
      <c r="A7091" t="s">
        <v>6873</v>
      </c>
      <c r="B7091" t="s">
        <v>4055</v>
      </c>
      <c r="C7091" t="s">
        <v>4469</v>
      </c>
      <c r="D7091" t="s">
        <v>2439</v>
      </c>
      <c r="E7091" t="s">
        <v>4033</v>
      </c>
      <c r="F7091">
        <v>0</v>
      </c>
      <c r="G7091">
        <v>0</v>
      </c>
    </row>
    <row r="7092" spans="1:7" hidden="1" x14ac:dyDescent="0.25">
      <c r="A7092" t="s">
        <v>6873</v>
      </c>
      <c r="B7092" t="s">
        <v>4055</v>
      </c>
      <c r="C7092" t="s">
        <v>4151</v>
      </c>
      <c r="D7092" t="s">
        <v>2440</v>
      </c>
      <c r="E7092" t="s">
        <v>4033</v>
      </c>
      <c r="F7092">
        <v>0</v>
      </c>
      <c r="G7092">
        <v>0</v>
      </c>
    </row>
    <row r="7093" spans="1:7" hidden="1" x14ac:dyDescent="0.25">
      <c r="A7093" t="s">
        <v>6873</v>
      </c>
      <c r="B7093" t="s">
        <v>4040</v>
      </c>
      <c r="C7093" t="s">
        <v>4471</v>
      </c>
      <c r="D7093" t="s">
        <v>2444</v>
      </c>
      <c r="E7093" t="s">
        <v>4033</v>
      </c>
      <c r="F7093">
        <v>0</v>
      </c>
      <c r="G7093">
        <v>0</v>
      </c>
    </row>
    <row r="7094" spans="1:7" hidden="1" x14ac:dyDescent="0.25">
      <c r="A7094" t="s">
        <v>6873</v>
      </c>
      <c r="B7094" t="s">
        <v>4040</v>
      </c>
      <c r="C7094" t="s">
        <v>4153</v>
      </c>
      <c r="D7094" t="s">
        <v>2445</v>
      </c>
      <c r="E7094" t="s">
        <v>4033</v>
      </c>
      <c r="F7094">
        <v>0</v>
      </c>
      <c r="G7094">
        <v>0</v>
      </c>
    </row>
    <row r="7095" spans="1:7" hidden="1" x14ac:dyDescent="0.25">
      <c r="A7095" t="s">
        <v>6873</v>
      </c>
      <c r="B7095" t="s">
        <v>4028</v>
      </c>
      <c r="C7095" t="s">
        <v>5891</v>
      </c>
      <c r="D7095" t="s">
        <v>2448</v>
      </c>
      <c r="E7095" t="s">
        <v>4033</v>
      </c>
      <c r="F7095">
        <v>0</v>
      </c>
      <c r="G7095">
        <v>0</v>
      </c>
    </row>
    <row r="7096" spans="1:7" hidden="1" x14ac:dyDescent="0.25">
      <c r="A7096" t="s">
        <v>6873</v>
      </c>
      <c r="B7096" t="s">
        <v>4083</v>
      </c>
      <c r="C7096" t="s">
        <v>4472</v>
      </c>
      <c r="D7096" t="s">
        <v>2453</v>
      </c>
      <c r="E7096" t="s">
        <v>4033</v>
      </c>
      <c r="F7096">
        <v>0</v>
      </c>
      <c r="G7096">
        <v>0</v>
      </c>
    </row>
    <row r="7097" spans="1:7" hidden="1" x14ac:dyDescent="0.25">
      <c r="A7097" t="s">
        <v>6873</v>
      </c>
      <c r="B7097" t="s">
        <v>4083</v>
      </c>
      <c r="C7097" t="s">
        <v>4473</v>
      </c>
      <c r="D7097" t="s">
        <v>2454</v>
      </c>
      <c r="E7097" t="s">
        <v>4033</v>
      </c>
      <c r="F7097">
        <v>0</v>
      </c>
      <c r="G7097">
        <v>0</v>
      </c>
    </row>
    <row r="7098" spans="1:7" hidden="1" x14ac:dyDescent="0.25">
      <c r="A7098" t="s">
        <v>6873</v>
      </c>
      <c r="B7098" t="s">
        <v>4083</v>
      </c>
      <c r="C7098" t="s">
        <v>5295</v>
      </c>
      <c r="D7098" t="s">
        <v>2455</v>
      </c>
      <c r="E7098" t="s">
        <v>4033</v>
      </c>
      <c r="F7098">
        <v>0</v>
      </c>
      <c r="G7098">
        <v>0</v>
      </c>
    </row>
    <row r="7099" spans="1:7" hidden="1" x14ac:dyDescent="0.25">
      <c r="A7099" t="s">
        <v>6873</v>
      </c>
      <c r="B7099" t="s">
        <v>4028</v>
      </c>
      <c r="C7099" t="s">
        <v>4475</v>
      </c>
      <c r="D7099" t="s">
        <v>2474</v>
      </c>
      <c r="E7099" t="s">
        <v>4030</v>
      </c>
      <c r="F7099">
        <v>0</v>
      </c>
      <c r="G7099">
        <v>0</v>
      </c>
    </row>
    <row r="7100" spans="1:7" hidden="1" x14ac:dyDescent="0.25">
      <c r="A7100" t="s">
        <v>6873</v>
      </c>
      <c r="B7100" t="s">
        <v>4477</v>
      </c>
      <c r="C7100" t="s">
        <v>4478</v>
      </c>
      <c r="D7100" t="s">
        <v>2486</v>
      </c>
      <c r="E7100" t="s">
        <v>4033</v>
      </c>
      <c r="F7100">
        <v>3400</v>
      </c>
      <c r="G7100">
        <v>4726</v>
      </c>
    </row>
    <row r="7101" spans="1:7" hidden="1" x14ac:dyDescent="0.25">
      <c r="A7101" t="s">
        <v>6873</v>
      </c>
      <c r="B7101" t="s">
        <v>4091</v>
      </c>
      <c r="C7101" t="s">
        <v>5313</v>
      </c>
      <c r="D7101" t="s">
        <v>2505</v>
      </c>
      <c r="E7101" t="s">
        <v>4033</v>
      </c>
      <c r="F7101">
        <v>0</v>
      </c>
      <c r="G7101">
        <v>0</v>
      </c>
    </row>
    <row r="7102" spans="1:7" hidden="1" x14ac:dyDescent="0.25">
      <c r="A7102" t="s">
        <v>6873</v>
      </c>
      <c r="B7102" t="s">
        <v>4040</v>
      </c>
      <c r="C7102" t="s">
        <v>4159</v>
      </c>
      <c r="D7102" t="s">
        <v>2517</v>
      </c>
      <c r="E7102" t="s">
        <v>4030</v>
      </c>
      <c r="F7102">
        <v>0</v>
      </c>
      <c r="G7102">
        <v>0</v>
      </c>
    </row>
    <row r="7103" spans="1:7" hidden="1" x14ac:dyDescent="0.25">
      <c r="A7103" t="s">
        <v>6873</v>
      </c>
      <c r="B7103" t="s">
        <v>4040</v>
      </c>
      <c r="C7103" t="s">
        <v>4160</v>
      </c>
      <c r="D7103" t="s">
        <v>2518</v>
      </c>
      <c r="E7103" t="s">
        <v>4030</v>
      </c>
      <c r="F7103">
        <v>0</v>
      </c>
      <c r="G7103">
        <v>0</v>
      </c>
    </row>
    <row r="7104" spans="1:7" hidden="1" x14ac:dyDescent="0.25">
      <c r="A7104" t="s">
        <v>6873</v>
      </c>
      <c r="B7104" t="s">
        <v>4040</v>
      </c>
      <c r="C7104" t="s">
        <v>4161</v>
      </c>
      <c r="D7104" t="s">
        <v>2519</v>
      </c>
      <c r="E7104" t="s">
        <v>4030</v>
      </c>
      <c r="F7104">
        <v>0</v>
      </c>
      <c r="G7104">
        <v>0</v>
      </c>
    </row>
    <row r="7105" spans="1:7" hidden="1" x14ac:dyDescent="0.25">
      <c r="A7105" t="s">
        <v>6873</v>
      </c>
      <c r="B7105" t="s">
        <v>4040</v>
      </c>
      <c r="C7105" t="s">
        <v>4162</v>
      </c>
      <c r="D7105" t="s">
        <v>2520</v>
      </c>
      <c r="E7105" t="s">
        <v>4030</v>
      </c>
      <c r="F7105">
        <v>0</v>
      </c>
      <c r="G7105">
        <v>0</v>
      </c>
    </row>
    <row r="7106" spans="1:7" hidden="1" x14ac:dyDescent="0.25">
      <c r="A7106" t="s">
        <v>6873</v>
      </c>
      <c r="B7106" t="s">
        <v>4166</v>
      </c>
      <c r="C7106" t="s">
        <v>4167</v>
      </c>
      <c r="D7106" t="s">
        <v>2529</v>
      </c>
      <c r="E7106" t="s">
        <v>4030</v>
      </c>
      <c r="F7106">
        <v>40</v>
      </c>
      <c r="G7106">
        <v>171.72</v>
      </c>
    </row>
    <row r="7107" spans="1:7" hidden="1" x14ac:dyDescent="0.25">
      <c r="A7107" t="s">
        <v>6873</v>
      </c>
      <c r="B7107" t="s">
        <v>4166</v>
      </c>
      <c r="C7107" t="s">
        <v>4169</v>
      </c>
      <c r="D7107" t="s">
        <v>2531</v>
      </c>
      <c r="E7107" t="s">
        <v>4030</v>
      </c>
      <c r="F7107">
        <v>2</v>
      </c>
      <c r="G7107">
        <v>1.91</v>
      </c>
    </row>
    <row r="7108" spans="1:7" hidden="1" x14ac:dyDescent="0.25">
      <c r="A7108" t="s">
        <v>6873</v>
      </c>
      <c r="B7108" t="s">
        <v>4391</v>
      </c>
      <c r="C7108" t="s">
        <v>5324</v>
      </c>
      <c r="D7108" t="s">
        <v>2533</v>
      </c>
      <c r="E7108" t="s">
        <v>4033</v>
      </c>
      <c r="F7108">
        <v>0</v>
      </c>
      <c r="G7108">
        <v>0</v>
      </c>
    </row>
    <row r="7109" spans="1:7" hidden="1" x14ac:dyDescent="0.25">
      <c r="A7109" t="s">
        <v>6873</v>
      </c>
      <c r="B7109" t="s">
        <v>4028</v>
      </c>
      <c r="C7109" t="s">
        <v>4484</v>
      </c>
      <c r="D7109" t="s">
        <v>2547</v>
      </c>
      <c r="E7109" t="s">
        <v>4239</v>
      </c>
      <c r="F7109">
        <v>0</v>
      </c>
      <c r="G7109">
        <v>0</v>
      </c>
    </row>
    <row r="7110" spans="1:7" hidden="1" x14ac:dyDescent="0.25">
      <c r="A7110" t="s">
        <v>6873</v>
      </c>
      <c r="B7110" t="s">
        <v>4042</v>
      </c>
      <c r="C7110" t="s">
        <v>5353</v>
      </c>
      <c r="D7110" t="s">
        <v>2598</v>
      </c>
      <c r="E7110" t="s">
        <v>4033</v>
      </c>
      <c r="F7110">
        <v>3</v>
      </c>
      <c r="G7110">
        <v>5.94</v>
      </c>
    </row>
    <row r="7111" spans="1:7" hidden="1" x14ac:dyDescent="0.25">
      <c r="A7111" t="s">
        <v>6873</v>
      </c>
      <c r="B7111" t="s">
        <v>4042</v>
      </c>
      <c r="C7111" t="s">
        <v>5354</v>
      </c>
      <c r="D7111" t="s">
        <v>2599</v>
      </c>
      <c r="E7111" t="s">
        <v>4033</v>
      </c>
      <c r="F7111">
        <v>3</v>
      </c>
      <c r="G7111">
        <v>7.95</v>
      </c>
    </row>
    <row r="7112" spans="1:7" hidden="1" x14ac:dyDescent="0.25">
      <c r="A7112" t="s">
        <v>6873</v>
      </c>
      <c r="B7112" t="s">
        <v>4042</v>
      </c>
      <c r="C7112" t="s">
        <v>4485</v>
      </c>
      <c r="D7112" t="s">
        <v>2601</v>
      </c>
      <c r="E7112" t="s">
        <v>4338</v>
      </c>
      <c r="F7112">
        <v>6</v>
      </c>
      <c r="G7112">
        <v>1320</v>
      </c>
    </row>
    <row r="7113" spans="1:7" hidden="1" x14ac:dyDescent="0.25">
      <c r="A7113" t="s">
        <v>6873</v>
      </c>
      <c r="B7113" t="s">
        <v>4042</v>
      </c>
      <c r="C7113" t="s">
        <v>4170</v>
      </c>
      <c r="D7113" t="s">
        <v>2603</v>
      </c>
      <c r="E7113" t="s">
        <v>4033</v>
      </c>
      <c r="F7113">
        <v>0</v>
      </c>
      <c r="G7113">
        <v>0</v>
      </c>
    </row>
    <row r="7114" spans="1:7" hidden="1" x14ac:dyDescent="0.25">
      <c r="A7114" t="s">
        <v>6873</v>
      </c>
      <c r="B7114" t="s">
        <v>4042</v>
      </c>
      <c r="C7114" t="s">
        <v>4486</v>
      </c>
      <c r="D7114" t="s">
        <v>2604</v>
      </c>
      <c r="E7114" t="s">
        <v>4033</v>
      </c>
      <c r="F7114">
        <v>0</v>
      </c>
      <c r="G7114">
        <v>0</v>
      </c>
    </row>
    <row r="7115" spans="1:7" hidden="1" x14ac:dyDescent="0.25">
      <c r="A7115" t="s">
        <v>6873</v>
      </c>
      <c r="B7115" t="s">
        <v>4042</v>
      </c>
      <c r="C7115" t="s">
        <v>4487</v>
      </c>
      <c r="D7115" t="s">
        <v>4488</v>
      </c>
      <c r="E7115" t="s">
        <v>4033</v>
      </c>
      <c r="F7115">
        <v>0</v>
      </c>
      <c r="G7115">
        <v>0</v>
      </c>
    </row>
    <row r="7116" spans="1:7" hidden="1" x14ac:dyDescent="0.25">
      <c r="A7116" t="s">
        <v>6873</v>
      </c>
      <c r="B7116" t="s">
        <v>4042</v>
      </c>
      <c r="C7116" t="s">
        <v>4489</v>
      </c>
      <c r="D7116" t="s">
        <v>2606</v>
      </c>
      <c r="E7116" t="s">
        <v>4033</v>
      </c>
      <c r="F7116">
        <v>26</v>
      </c>
      <c r="G7116">
        <v>3017.82</v>
      </c>
    </row>
    <row r="7117" spans="1:7" hidden="1" x14ac:dyDescent="0.25">
      <c r="A7117" t="s">
        <v>6873</v>
      </c>
      <c r="B7117" t="s">
        <v>4042</v>
      </c>
      <c r="C7117" t="s">
        <v>4171</v>
      </c>
      <c r="D7117" t="s">
        <v>2607</v>
      </c>
      <c r="E7117" t="s">
        <v>4033</v>
      </c>
      <c r="F7117">
        <v>50</v>
      </c>
      <c r="G7117">
        <v>79.5</v>
      </c>
    </row>
    <row r="7118" spans="1:7" hidden="1" x14ac:dyDescent="0.25">
      <c r="A7118" t="s">
        <v>6873</v>
      </c>
      <c r="B7118" t="s">
        <v>4042</v>
      </c>
      <c r="C7118" t="s">
        <v>5358</v>
      </c>
      <c r="D7118" t="s">
        <v>2609</v>
      </c>
      <c r="E7118" t="s">
        <v>4033</v>
      </c>
      <c r="F7118">
        <v>2</v>
      </c>
      <c r="G7118">
        <v>108.8</v>
      </c>
    </row>
    <row r="7119" spans="1:7" hidden="1" x14ac:dyDescent="0.25">
      <c r="A7119" t="s">
        <v>6873</v>
      </c>
      <c r="B7119" t="s">
        <v>4391</v>
      </c>
      <c r="C7119" t="s">
        <v>4491</v>
      </c>
      <c r="D7119" t="s">
        <v>2613</v>
      </c>
      <c r="E7119" t="s">
        <v>4033</v>
      </c>
      <c r="F7119">
        <v>0</v>
      </c>
      <c r="G7119">
        <v>0</v>
      </c>
    </row>
    <row r="7120" spans="1:7" hidden="1" x14ac:dyDescent="0.25">
      <c r="A7120" t="s">
        <v>6873</v>
      </c>
      <c r="B7120" t="s">
        <v>4091</v>
      </c>
      <c r="C7120" t="s">
        <v>5364</v>
      </c>
      <c r="D7120" t="s">
        <v>2621</v>
      </c>
      <c r="E7120" t="s">
        <v>4033</v>
      </c>
      <c r="F7120">
        <v>0</v>
      </c>
      <c r="G7120">
        <v>0</v>
      </c>
    </row>
    <row r="7121" spans="1:7" hidden="1" x14ac:dyDescent="0.25">
      <c r="A7121" t="s">
        <v>6873</v>
      </c>
      <c r="B7121" t="s">
        <v>4091</v>
      </c>
      <c r="C7121" t="s">
        <v>5379</v>
      </c>
      <c r="D7121" t="s">
        <v>2640</v>
      </c>
      <c r="E7121" t="s">
        <v>4033</v>
      </c>
      <c r="F7121">
        <v>0</v>
      </c>
      <c r="G7121">
        <v>0</v>
      </c>
    </row>
    <row r="7122" spans="1:7" hidden="1" x14ac:dyDescent="0.25">
      <c r="A7122" t="s">
        <v>6873</v>
      </c>
      <c r="B7122" t="s">
        <v>4042</v>
      </c>
      <c r="C7122" t="s">
        <v>4174</v>
      </c>
      <c r="D7122" t="s">
        <v>2645</v>
      </c>
      <c r="E7122" t="s">
        <v>4033</v>
      </c>
      <c r="F7122">
        <v>0</v>
      </c>
      <c r="G7122">
        <v>0</v>
      </c>
    </row>
    <row r="7123" spans="1:7" hidden="1" x14ac:dyDescent="0.25">
      <c r="A7123" t="s">
        <v>6873</v>
      </c>
      <c r="B7123" t="s">
        <v>4042</v>
      </c>
      <c r="C7123" t="s">
        <v>4500</v>
      </c>
      <c r="D7123" t="s">
        <v>2647</v>
      </c>
      <c r="E7123" t="s">
        <v>4033</v>
      </c>
      <c r="F7123">
        <v>5</v>
      </c>
      <c r="G7123">
        <v>132.44999999999999</v>
      </c>
    </row>
    <row r="7124" spans="1:7" hidden="1" x14ac:dyDescent="0.25">
      <c r="A7124" t="s">
        <v>6873</v>
      </c>
      <c r="B7124" t="s">
        <v>4040</v>
      </c>
      <c r="C7124" t="s">
        <v>4503</v>
      </c>
      <c r="D7124" t="s">
        <v>2672</v>
      </c>
      <c r="E7124" t="s">
        <v>4033</v>
      </c>
      <c r="F7124">
        <v>0</v>
      </c>
      <c r="G7124">
        <v>0</v>
      </c>
    </row>
    <row r="7125" spans="1:7" hidden="1" x14ac:dyDescent="0.25">
      <c r="A7125" t="s">
        <v>6873</v>
      </c>
      <c r="B7125" t="s">
        <v>4391</v>
      </c>
      <c r="C7125" t="s">
        <v>4504</v>
      </c>
      <c r="D7125" t="s">
        <v>2673</v>
      </c>
      <c r="E7125" t="s">
        <v>4033</v>
      </c>
      <c r="F7125">
        <v>0</v>
      </c>
      <c r="G7125">
        <v>0</v>
      </c>
    </row>
    <row r="7126" spans="1:7" hidden="1" x14ac:dyDescent="0.25">
      <c r="A7126" t="s">
        <v>6873</v>
      </c>
      <c r="B7126" t="s">
        <v>4391</v>
      </c>
      <c r="C7126" t="s">
        <v>4505</v>
      </c>
      <c r="D7126" t="s">
        <v>2674</v>
      </c>
      <c r="E7126" t="s">
        <v>4033</v>
      </c>
      <c r="F7126">
        <v>0</v>
      </c>
      <c r="G7126">
        <v>0</v>
      </c>
    </row>
    <row r="7127" spans="1:7" hidden="1" x14ac:dyDescent="0.25">
      <c r="A7127" t="s">
        <v>6873</v>
      </c>
      <c r="B7127" t="s">
        <v>4391</v>
      </c>
      <c r="C7127" t="s">
        <v>4506</v>
      </c>
      <c r="D7127" t="s">
        <v>2675</v>
      </c>
      <c r="E7127" t="s">
        <v>4033</v>
      </c>
      <c r="F7127">
        <v>0</v>
      </c>
      <c r="G7127">
        <v>0</v>
      </c>
    </row>
    <row r="7128" spans="1:7" hidden="1" x14ac:dyDescent="0.25">
      <c r="A7128" t="s">
        <v>6873</v>
      </c>
      <c r="B7128" t="s">
        <v>4055</v>
      </c>
      <c r="C7128" t="s">
        <v>4177</v>
      </c>
      <c r="D7128" t="s">
        <v>2678</v>
      </c>
      <c r="E7128" t="s">
        <v>4033</v>
      </c>
      <c r="F7128">
        <v>1</v>
      </c>
      <c r="G7128">
        <v>2.39</v>
      </c>
    </row>
    <row r="7129" spans="1:7" hidden="1" x14ac:dyDescent="0.25">
      <c r="A7129" t="s">
        <v>6873</v>
      </c>
      <c r="B7129" t="s">
        <v>4028</v>
      </c>
      <c r="C7129" t="s">
        <v>4178</v>
      </c>
      <c r="D7129" t="s">
        <v>2688</v>
      </c>
      <c r="E7129" t="s">
        <v>4033</v>
      </c>
      <c r="F7129">
        <v>0</v>
      </c>
      <c r="G7129">
        <v>0</v>
      </c>
    </row>
    <row r="7130" spans="1:7" hidden="1" x14ac:dyDescent="0.25">
      <c r="A7130" t="s">
        <v>6873</v>
      </c>
      <c r="B7130" t="s">
        <v>4069</v>
      </c>
      <c r="C7130" t="s">
        <v>4182</v>
      </c>
      <c r="D7130" t="s">
        <v>2700</v>
      </c>
      <c r="E7130" t="s">
        <v>4033</v>
      </c>
      <c r="F7130">
        <v>3</v>
      </c>
      <c r="G7130">
        <v>0.84</v>
      </c>
    </row>
    <row r="7131" spans="1:7" hidden="1" x14ac:dyDescent="0.25">
      <c r="A7131" t="s">
        <v>6873</v>
      </c>
      <c r="B7131" t="s">
        <v>4055</v>
      </c>
      <c r="C7131" t="s">
        <v>4183</v>
      </c>
      <c r="D7131" t="s">
        <v>2701</v>
      </c>
      <c r="E7131" t="s">
        <v>4033</v>
      </c>
      <c r="F7131">
        <v>67</v>
      </c>
      <c r="G7131">
        <v>19.91</v>
      </c>
    </row>
    <row r="7132" spans="1:7" hidden="1" x14ac:dyDescent="0.25">
      <c r="A7132" t="s">
        <v>6873</v>
      </c>
      <c r="B7132" t="s">
        <v>4055</v>
      </c>
      <c r="C7132" t="s">
        <v>4184</v>
      </c>
      <c r="D7132" t="s">
        <v>2702</v>
      </c>
      <c r="E7132" t="s">
        <v>4033</v>
      </c>
      <c r="F7132">
        <v>10</v>
      </c>
      <c r="G7132">
        <v>3.59</v>
      </c>
    </row>
    <row r="7133" spans="1:7" hidden="1" x14ac:dyDescent="0.25">
      <c r="A7133" t="s">
        <v>6873</v>
      </c>
      <c r="B7133" t="s">
        <v>4055</v>
      </c>
      <c r="C7133" t="s">
        <v>4187</v>
      </c>
      <c r="D7133" t="s">
        <v>2703</v>
      </c>
      <c r="E7133" t="s">
        <v>4033</v>
      </c>
      <c r="F7133">
        <v>5</v>
      </c>
      <c r="G7133">
        <v>1.1399999999999999</v>
      </c>
    </row>
    <row r="7134" spans="1:7" hidden="1" x14ac:dyDescent="0.25">
      <c r="A7134" t="s">
        <v>6873</v>
      </c>
      <c r="B7134" t="s">
        <v>4188</v>
      </c>
      <c r="C7134" t="s">
        <v>4189</v>
      </c>
      <c r="D7134" t="s">
        <v>2704</v>
      </c>
      <c r="E7134" t="s">
        <v>4030</v>
      </c>
      <c r="F7134">
        <v>0</v>
      </c>
      <c r="G7134">
        <v>0</v>
      </c>
    </row>
    <row r="7135" spans="1:7" hidden="1" x14ac:dyDescent="0.25">
      <c r="A7135" t="s">
        <v>6873</v>
      </c>
      <c r="B7135" t="s">
        <v>4042</v>
      </c>
      <c r="C7135" t="s">
        <v>5395</v>
      </c>
      <c r="D7135" t="s">
        <v>2705</v>
      </c>
      <c r="E7135" t="s">
        <v>4033</v>
      </c>
      <c r="F7135">
        <v>6</v>
      </c>
      <c r="G7135">
        <v>624.25</v>
      </c>
    </row>
    <row r="7136" spans="1:7" hidden="1" x14ac:dyDescent="0.25">
      <c r="A7136" t="s">
        <v>6873</v>
      </c>
      <c r="B7136" t="s">
        <v>4042</v>
      </c>
      <c r="C7136" t="s">
        <v>5396</v>
      </c>
      <c r="D7136" t="s">
        <v>2706</v>
      </c>
      <c r="E7136" t="s">
        <v>4033</v>
      </c>
      <c r="F7136">
        <v>0</v>
      </c>
      <c r="G7136">
        <v>0</v>
      </c>
    </row>
    <row r="7137" spans="1:7" hidden="1" x14ac:dyDescent="0.25">
      <c r="A7137" t="s">
        <v>6873</v>
      </c>
      <c r="B7137" t="s">
        <v>4042</v>
      </c>
      <c r="C7137" t="s">
        <v>5398</v>
      </c>
      <c r="D7137" t="s">
        <v>2713</v>
      </c>
      <c r="E7137" t="s">
        <v>4033</v>
      </c>
      <c r="F7137">
        <v>40</v>
      </c>
      <c r="G7137">
        <v>319.43</v>
      </c>
    </row>
    <row r="7138" spans="1:7" hidden="1" x14ac:dyDescent="0.25">
      <c r="A7138" t="s">
        <v>6873</v>
      </c>
      <c r="B7138" t="s">
        <v>4042</v>
      </c>
      <c r="C7138" t="s">
        <v>5400</v>
      </c>
      <c r="D7138" t="s">
        <v>2715</v>
      </c>
      <c r="E7138" t="s">
        <v>4033</v>
      </c>
      <c r="F7138">
        <v>39</v>
      </c>
      <c r="G7138">
        <v>282.58</v>
      </c>
    </row>
    <row r="7139" spans="1:7" hidden="1" x14ac:dyDescent="0.25">
      <c r="A7139" t="s">
        <v>6873</v>
      </c>
      <c r="B7139" t="s">
        <v>4391</v>
      </c>
      <c r="C7139" t="s">
        <v>4508</v>
      </c>
      <c r="D7139" t="s">
        <v>2721</v>
      </c>
      <c r="E7139" t="s">
        <v>4033</v>
      </c>
      <c r="F7139">
        <v>0</v>
      </c>
      <c r="G7139">
        <v>0</v>
      </c>
    </row>
    <row r="7140" spans="1:7" hidden="1" x14ac:dyDescent="0.25">
      <c r="A7140" t="s">
        <v>6873</v>
      </c>
      <c r="B7140" t="s">
        <v>4028</v>
      </c>
      <c r="C7140" t="s">
        <v>4509</v>
      </c>
      <c r="D7140" t="s">
        <v>2723</v>
      </c>
      <c r="E7140" t="s">
        <v>4093</v>
      </c>
      <c r="F7140">
        <v>0</v>
      </c>
      <c r="G7140">
        <v>0</v>
      </c>
    </row>
    <row r="7141" spans="1:7" hidden="1" x14ac:dyDescent="0.25">
      <c r="A7141" t="s">
        <v>6873</v>
      </c>
      <c r="B7141" t="s">
        <v>4028</v>
      </c>
      <c r="C7141" t="s">
        <v>4510</v>
      </c>
      <c r="D7141" t="s">
        <v>2724</v>
      </c>
      <c r="E7141" t="s">
        <v>4033</v>
      </c>
      <c r="F7141">
        <v>0</v>
      </c>
      <c r="G7141">
        <v>0</v>
      </c>
    </row>
    <row r="7142" spans="1:7" hidden="1" x14ac:dyDescent="0.25">
      <c r="A7142" t="s">
        <v>6873</v>
      </c>
      <c r="B7142" t="s">
        <v>4028</v>
      </c>
      <c r="C7142" t="s">
        <v>6891</v>
      </c>
      <c r="D7142" t="s">
        <v>2725</v>
      </c>
      <c r="E7142" t="s">
        <v>4033</v>
      </c>
      <c r="F7142">
        <v>0</v>
      </c>
      <c r="G7142">
        <v>0</v>
      </c>
    </row>
    <row r="7143" spans="1:7" hidden="1" x14ac:dyDescent="0.25">
      <c r="A7143" t="s">
        <v>6873</v>
      </c>
      <c r="B7143" t="s">
        <v>4234</v>
      </c>
      <c r="C7143" t="s">
        <v>4511</v>
      </c>
      <c r="D7143" t="s">
        <v>2728</v>
      </c>
      <c r="E7143" t="s">
        <v>4033</v>
      </c>
      <c r="F7143">
        <v>0</v>
      </c>
      <c r="G7143">
        <v>0</v>
      </c>
    </row>
    <row r="7144" spans="1:7" hidden="1" x14ac:dyDescent="0.25">
      <c r="A7144" t="s">
        <v>6873</v>
      </c>
      <c r="B7144" t="s">
        <v>4040</v>
      </c>
      <c r="C7144" t="s">
        <v>4192</v>
      </c>
      <c r="D7144" t="s">
        <v>2753</v>
      </c>
      <c r="E7144" t="s">
        <v>4033</v>
      </c>
      <c r="F7144">
        <v>0</v>
      </c>
      <c r="G7144">
        <v>0</v>
      </c>
    </row>
    <row r="7145" spans="1:7" hidden="1" x14ac:dyDescent="0.25">
      <c r="A7145" t="s">
        <v>6873</v>
      </c>
      <c r="B7145" t="s">
        <v>4234</v>
      </c>
      <c r="C7145" t="s">
        <v>4513</v>
      </c>
      <c r="D7145" t="s">
        <v>2754</v>
      </c>
      <c r="E7145" t="s">
        <v>4033</v>
      </c>
      <c r="F7145">
        <v>0</v>
      </c>
      <c r="G7145">
        <v>0</v>
      </c>
    </row>
    <row r="7146" spans="1:7" hidden="1" x14ac:dyDescent="0.25">
      <c r="A7146" t="s">
        <v>6873</v>
      </c>
      <c r="B7146" t="s">
        <v>4055</v>
      </c>
      <c r="C7146" t="s">
        <v>5407</v>
      </c>
      <c r="D7146" t="s">
        <v>2759</v>
      </c>
      <c r="E7146" t="s">
        <v>4033</v>
      </c>
      <c r="F7146">
        <v>25</v>
      </c>
      <c r="G7146">
        <v>116.5</v>
      </c>
    </row>
    <row r="7147" spans="1:7" hidden="1" x14ac:dyDescent="0.25">
      <c r="A7147" t="s">
        <v>6873</v>
      </c>
      <c r="B7147" t="s">
        <v>4055</v>
      </c>
      <c r="C7147" t="s">
        <v>4194</v>
      </c>
      <c r="D7147" t="s">
        <v>2768</v>
      </c>
      <c r="E7147" t="s">
        <v>4033</v>
      </c>
      <c r="F7147">
        <v>0</v>
      </c>
      <c r="G7147">
        <v>0</v>
      </c>
    </row>
    <row r="7148" spans="1:7" hidden="1" x14ac:dyDescent="0.25">
      <c r="A7148" t="s">
        <v>6873</v>
      </c>
      <c r="B7148" t="s">
        <v>4391</v>
      </c>
      <c r="C7148" t="s">
        <v>4514</v>
      </c>
      <c r="D7148" t="s">
        <v>2771</v>
      </c>
      <c r="E7148" t="s">
        <v>4033</v>
      </c>
      <c r="F7148">
        <v>0</v>
      </c>
      <c r="G7148">
        <v>0</v>
      </c>
    </row>
    <row r="7149" spans="1:7" hidden="1" x14ac:dyDescent="0.25">
      <c r="A7149" t="s">
        <v>6873</v>
      </c>
      <c r="B7149" t="s">
        <v>4040</v>
      </c>
      <c r="C7149" t="s">
        <v>4781</v>
      </c>
      <c r="D7149" t="s">
        <v>2773</v>
      </c>
      <c r="E7149" t="s">
        <v>4033</v>
      </c>
      <c r="F7149">
        <v>0</v>
      </c>
      <c r="G7149">
        <v>0</v>
      </c>
    </row>
    <row r="7150" spans="1:7" hidden="1" x14ac:dyDescent="0.25">
      <c r="A7150" t="s">
        <v>6873</v>
      </c>
      <c r="B7150" t="s">
        <v>4040</v>
      </c>
      <c r="C7150" t="s">
        <v>4783</v>
      </c>
      <c r="D7150" t="s">
        <v>2776</v>
      </c>
      <c r="E7150" t="s">
        <v>4033</v>
      </c>
      <c r="F7150">
        <v>0</v>
      </c>
      <c r="G7150">
        <v>0</v>
      </c>
    </row>
    <row r="7151" spans="1:7" hidden="1" x14ac:dyDescent="0.25">
      <c r="A7151" t="s">
        <v>6873</v>
      </c>
      <c r="B7151" t="s">
        <v>4040</v>
      </c>
      <c r="C7151" t="s">
        <v>4785</v>
      </c>
      <c r="D7151" t="s">
        <v>2778</v>
      </c>
      <c r="E7151" t="s">
        <v>4033</v>
      </c>
      <c r="F7151">
        <v>0</v>
      </c>
      <c r="G7151">
        <v>0</v>
      </c>
    </row>
    <row r="7152" spans="1:7" hidden="1" x14ac:dyDescent="0.25">
      <c r="A7152" t="s">
        <v>6873</v>
      </c>
      <c r="B7152" t="s">
        <v>4055</v>
      </c>
      <c r="C7152" t="s">
        <v>4196</v>
      </c>
      <c r="D7152" t="s">
        <v>2809</v>
      </c>
      <c r="E7152" t="s">
        <v>4033</v>
      </c>
      <c r="F7152">
        <v>0</v>
      </c>
      <c r="G7152">
        <v>0</v>
      </c>
    </row>
    <row r="7153" spans="1:7" hidden="1" x14ac:dyDescent="0.25">
      <c r="A7153" t="s">
        <v>6873</v>
      </c>
      <c r="B7153" t="s">
        <v>4055</v>
      </c>
      <c r="C7153" t="s">
        <v>4197</v>
      </c>
      <c r="D7153" t="s">
        <v>2810</v>
      </c>
      <c r="E7153" t="s">
        <v>4033</v>
      </c>
      <c r="F7153">
        <v>0</v>
      </c>
      <c r="G7153">
        <v>0</v>
      </c>
    </row>
    <row r="7154" spans="1:7" hidden="1" x14ac:dyDescent="0.25">
      <c r="A7154" t="s">
        <v>6873</v>
      </c>
      <c r="B7154" t="s">
        <v>4055</v>
      </c>
      <c r="C7154" t="s">
        <v>4198</v>
      </c>
      <c r="D7154" t="s">
        <v>2811</v>
      </c>
      <c r="E7154" t="s">
        <v>4033</v>
      </c>
      <c r="F7154">
        <v>0</v>
      </c>
      <c r="G7154">
        <v>0</v>
      </c>
    </row>
    <row r="7155" spans="1:7" hidden="1" x14ac:dyDescent="0.25">
      <c r="A7155" t="s">
        <v>6873</v>
      </c>
      <c r="B7155" t="s">
        <v>4055</v>
      </c>
      <c r="C7155" t="s">
        <v>4199</v>
      </c>
      <c r="D7155" t="s">
        <v>2812</v>
      </c>
      <c r="E7155" t="s">
        <v>4033</v>
      </c>
      <c r="F7155">
        <v>0</v>
      </c>
      <c r="G7155">
        <v>0</v>
      </c>
    </row>
    <row r="7156" spans="1:7" hidden="1" x14ac:dyDescent="0.25">
      <c r="A7156" t="s">
        <v>6873</v>
      </c>
      <c r="B7156" t="s">
        <v>4055</v>
      </c>
      <c r="C7156" t="s">
        <v>4202</v>
      </c>
      <c r="D7156" t="s">
        <v>2814</v>
      </c>
      <c r="E7156" t="s">
        <v>4033</v>
      </c>
      <c r="F7156">
        <v>0</v>
      </c>
      <c r="G7156">
        <v>0</v>
      </c>
    </row>
    <row r="7157" spans="1:7" hidden="1" x14ac:dyDescent="0.25">
      <c r="A7157" t="s">
        <v>6873</v>
      </c>
      <c r="B7157" t="s">
        <v>4055</v>
      </c>
      <c r="C7157" t="s">
        <v>5417</v>
      </c>
      <c r="D7157" t="s">
        <v>2816</v>
      </c>
      <c r="E7157" t="s">
        <v>4033</v>
      </c>
      <c r="F7157">
        <v>0</v>
      </c>
      <c r="G7157">
        <v>0</v>
      </c>
    </row>
    <row r="7158" spans="1:7" hidden="1" x14ac:dyDescent="0.25">
      <c r="A7158" t="s">
        <v>6873</v>
      </c>
      <c r="B7158" t="s">
        <v>4055</v>
      </c>
      <c r="C7158" t="s">
        <v>4203</v>
      </c>
      <c r="D7158" t="s">
        <v>2818</v>
      </c>
      <c r="E7158" t="s">
        <v>4033</v>
      </c>
      <c r="F7158">
        <v>22</v>
      </c>
      <c r="G7158">
        <v>75.790000000000006</v>
      </c>
    </row>
    <row r="7159" spans="1:7" hidden="1" x14ac:dyDescent="0.25">
      <c r="A7159" t="s">
        <v>6873</v>
      </c>
      <c r="B7159" t="s">
        <v>4055</v>
      </c>
      <c r="C7159" t="s">
        <v>4204</v>
      </c>
      <c r="D7159" t="s">
        <v>2820</v>
      </c>
      <c r="E7159" t="s">
        <v>4033</v>
      </c>
      <c r="F7159">
        <v>4</v>
      </c>
      <c r="G7159">
        <v>19.84</v>
      </c>
    </row>
    <row r="7160" spans="1:7" hidden="1" x14ac:dyDescent="0.25">
      <c r="A7160" t="s">
        <v>6873</v>
      </c>
      <c r="B7160" t="s">
        <v>4055</v>
      </c>
      <c r="C7160" t="s">
        <v>4206</v>
      </c>
      <c r="D7160" t="s">
        <v>2823</v>
      </c>
      <c r="E7160" t="s">
        <v>4033</v>
      </c>
      <c r="F7160">
        <v>0</v>
      </c>
      <c r="G7160">
        <v>0</v>
      </c>
    </row>
    <row r="7161" spans="1:7" hidden="1" x14ac:dyDescent="0.25">
      <c r="A7161" t="s">
        <v>6873</v>
      </c>
      <c r="B7161" t="s">
        <v>4037</v>
      </c>
      <c r="C7161" t="s">
        <v>4207</v>
      </c>
      <c r="D7161" t="s">
        <v>2824</v>
      </c>
      <c r="E7161" t="s">
        <v>4093</v>
      </c>
      <c r="F7161">
        <v>0</v>
      </c>
      <c r="G7161">
        <v>0</v>
      </c>
    </row>
    <row r="7162" spans="1:7" hidden="1" x14ac:dyDescent="0.25">
      <c r="A7162" t="s">
        <v>6873</v>
      </c>
      <c r="B7162" t="s">
        <v>4391</v>
      </c>
      <c r="C7162" t="s">
        <v>5421</v>
      </c>
      <c r="D7162" t="s">
        <v>2828</v>
      </c>
      <c r="E7162" t="s">
        <v>4033</v>
      </c>
      <c r="F7162">
        <v>0</v>
      </c>
      <c r="G7162">
        <v>0</v>
      </c>
    </row>
    <row r="7163" spans="1:7" hidden="1" x14ac:dyDescent="0.25">
      <c r="A7163" t="s">
        <v>6873</v>
      </c>
      <c r="B7163" t="s">
        <v>4091</v>
      </c>
      <c r="C7163" t="s">
        <v>4209</v>
      </c>
      <c r="D7163" t="s">
        <v>2829</v>
      </c>
      <c r="E7163" t="s">
        <v>4033</v>
      </c>
      <c r="F7163">
        <v>0</v>
      </c>
      <c r="G7163">
        <v>0</v>
      </c>
    </row>
    <row r="7164" spans="1:7" hidden="1" x14ac:dyDescent="0.25">
      <c r="A7164" t="s">
        <v>6873</v>
      </c>
      <c r="B7164" t="s">
        <v>4055</v>
      </c>
      <c r="C7164" t="s">
        <v>4210</v>
      </c>
      <c r="D7164" t="s">
        <v>2830</v>
      </c>
      <c r="E7164" t="s">
        <v>4033</v>
      </c>
      <c r="F7164">
        <v>0</v>
      </c>
      <c r="G7164">
        <v>0</v>
      </c>
    </row>
    <row r="7165" spans="1:7" hidden="1" x14ac:dyDescent="0.25">
      <c r="A7165" t="s">
        <v>6873</v>
      </c>
      <c r="B7165" t="s">
        <v>4091</v>
      </c>
      <c r="C7165" t="s">
        <v>4211</v>
      </c>
      <c r="D7165" t="s">
        <v>2833</v>
      </c>
      <c r="E7165" t="s">
        <v>4033</v>
      </c>
      <c r="F7165">
        <v>0</v>
      </c>
      <c r="G7165">
        <v>0</v>
      </c>
    </row>
    <row r="7166" spans="1:7" hidden="1" x14ac:dyDescent="0.25">
      <c r="A7166" t="s">
        <v>6873</v>
      </c>
      <c r="B7166" t="s">
        <v>4028</v>
      </c>
      <c r="C7166" t="s">
        <v>5922</v>
      </c>
      <c r="D7166" t="s">
        <v>2837</v>
      </c>
      <c r="E7166" t="s">
        <v>4033</v>
      </c>
      <c r="F7166">
        <v>0</v>
      </c>
      <c r="G7166">
        <v>0</v>
      </c>
    </row>
    <row r="7167" spans="1:7" hidden="1" x14ac:dyDescent="0.25">
      <c r="A7167" t="s">
        <v>6873</v>
      </c>
      <c r="B7167" t="s">
        <v>4028</v>
      </c>
      <c r="C7167" t="s">
        <v>6463</v>
      </c>
      <c r="D7167" t="s">
        <v>2838</v>
      </c>
      <c r="E7167" t="s">
        <v>4033</v>
      </c>
      <c r="F7167">
        <v>0</v>
      </c>
      <c r="G7167">
        <v>0</v>
      </c>
    </row>
    <row r="7168" spans="1:7" hidden="1" x14ac:dyDescent="0.25">
      <c r="A7168" t="s">
        <v>6873</v>
      </c>
      <c r="B7168" t="s">
        <v>4042</v>
      </c>
      <c r="C7168" t="s">
        <v>5430</v>
      </c>
      <c r="D7168" t="s">
        <v>2850</v>
      </c>
      <c r="E7168" t="s">
        <v>4033</v>
      </c>
      <c r="F7168">
        <v>0</v>
      </c>
      <c r="G7168">
        <v>0</v>
      </c>
    </row>
    <row r="7169" spans="1:7" hidden="1" x14ac:dyDescent="0.25">
      <c r="A7169" t="s">
        <v>6873</v>
      </c>
      <c r="B7169" t="s">
        <v>4042</v>
      </c>
      <c r="C7169" t="s">
        <v>5431</v>
      </c>
      <c r="D7169" t="s">
        <v>2851</v>
      </c>
      <c r="E7169" t="s">
        <v>4033</v>
      </c>
      <c r="F7169">
        <v>0</v>
      </c>
      <c r="G7169">
        <v>0</v>
      </c>
    </row>
    <row r="7170" spans="1:7" hidden="1" x14ac:dyDescent="0.25">
      <c r="A7170" t="s">
        <v>6873</v>
      </c>
      <c r="B7170" t="s">
        <v>4042</v>
      </c>
      <c r="C7170" t="s">
        <v>4214</v>
      </c>
      <c r="D7170" t="s">
        <v>2852</v>
      </c>
      <c r="E7170" t="s">
        <v>4033</v>
      </c>
      <c r="F7170">
        <v>140</v>
      </c>
      <c r="G7170">
        <v>238.3</v>
      </c>
    </row>
    <row r="7171" spans="1:7" hidden="1" x14ac:dyDescent="0.25">
      <c r="A7171" t="s">
        <v>6873</v>
      </c>
      <c r="B7171" t="s">
        <v>4042</v>
      </c>
      <c r="C7171" t="s">
        <v>4215</v>
      </c>
      <c r="D7171" t="s">
        <v>2853</v>
      </c>
      <c r="E7171" t="s">
        <v>4033</v>
      </c>
      <c r="F7171">
        <v>65</v>
      </c>
      <c r="G7171">
        <v>110.26</v>
      </c>
    </row>
    <row r="7172" spans="1:7" hidden="1" x14ac:dyDescent="0.25">
      <c r="A7172" t="s">
        <v>6873</v>
      </c>
      <c r="B7172" t="s">
        <v>4055</v>
      </c>
      <c r="C7172" t="s">
        <v>4216</v>
      </c>
      <c r="D7172" t="s">
        <v>2863</v>
      </c>
      <c r="E7172" t="s">
        <v>4030</v>
      </c>
      <c r="F7172">
        <v>0</v>
      </c>
      <c r="G7172">
        <v>0</v>
      </c>
    </row>
    <row r="7173" spans="1:7" hidden="1" x14ac:dyDescent="0.25">
      <c r="A7173" t="s">
        <v>6873</v>
      </c>
      <c r="B7173" t="s">
        <v>4055</v>
      </c>
      <c r="C7173" t="s">
        <v>4217</v>
      </c>
      <c r="D7173" t="s">
        <v>2866</v>
      </c>
      <c r="E7173" t="s">
        <v>4030</v>
      </c>
      <c r="F7173">
        <v>0</v>
      </c>
      <c r="G7173">
        <v>0</v>
      </c>
    </row>
    <row r="7174" spans="1:7" hidden="1" x14ac:dyDescent="0.25">
      <c r="A7174" t="s">
        <v>6873</v>
      </c>
      <c r="B7174" t="s">
        <v>4055</v>
      </c>
      <c r="C7174" t="s">
        <v>4527</v>
      </c>
      <c r="D7174" t="s">
        <v>2895</v>
      </c>
      <c r="E7174" t="s">
        <v>4033</v>
      </c>
      <c r="F7174">
        <v>0</v>
      </c>
      <c r="G7174">
        <v>0</v>
      </c>
    </row>
    <row r="7175" spans="1:7" hidden="1" x14ac:dyDescent="0.25">
      <c r="A7175" t="s">
        <v>6873</v>
      </c>
      <c r="B7175" t="s">
        <v>4055</v>
      </c>
      <c r="C7175" t="s">
        <v>4528</v>
      </c>
      <c r="D7175" t="s">
        <v>2902</v>
      </c>
      <c r="E7175" t="s">
        <v>4033</v>
      </c>
      <c r="F7175">
        <v>0</v>
      </c>
      <c r="G7175">
        <v>0</v>
      </c>
    </row>
    <row r="7176" spans="1:7" hidden="1" x14ac:dyDescent="0.25">
      <c r="A7176" t="s">
        <v>6873</v>
      </c>
      <c r="B7176" t="s">
        <v>4040</v>
      </c>
      <c r="C7176" t="s">
        <v>4794</v>
      </c>
      <c r="D7176" t="s">
        <v>2904</v>
      </c>
      <c r="E7176" t="s">
        <v>4030</v>
      </c>
      <c r="F7176">
        <v>0</v>
      </c>
      <c r="G7176">
        <v>0</v>
      </c>
    </row>
    <row r="7177" spans="1:7" hidden="1" x14ac:dyDescent="0.25">
      <c r="A7177" t="s">
        <v>6873</v>
      </c>
      <c r="B7177" t="s">
        <v>4040</v>
      </c>
      <c r="C7177" t="s">
        <v>5446</v>
      </c>
      <c r="D7177" t="s">
        <v>2909</v>
      </c>
      <c r="E7177" t="s">
        <v>4030</v>
      </c>
      <c r="F7177">
        <v>0</v>
      </c>
      <c r="G7177">
        <v>0</v>
      </c>
    </row>
    <row r="7178" spans="1:7" hidden="1" x14ac:dyDescent="0.25">
      <c r="A7178" t="s">
        <v>6873</v>
      </c>
      <c r="B7178" t="s">
        <v>4040</v>
      </c>
      <c r="C7178" t="s">
        <v>4799</v>
      </c>
      <c r="D7178" t="s">
        <v>2911</v>
      </c>
      <c r="E7178" t="s">
        <v>4030</v>
      </c>
      <c r="F7178">
        <v>0</v>
      </c>
      <c r="G7178">
        <v>0</v>
      </c>
    </row>
    <row r="7179" spans="1:7" hidden="1" x14ac:dyDescent="0.25">
      <c r="A7179" t="s">
        <v>6873</v>
      </c>
      <c r="B7179" t="s">
        <v>4055</v>
      </c>
      <c r="C7179" t="s">
        <v>4221</v>
      </c>
      <c r="D7179" t="s">
        <v>2917</v>
      </c>
      <c r="E7179" t="s">
        <v>4033</v>
      </c>
      <c r="F7179">
        <v>0</v>
      </c>
      <c r="G7179">
        <v>0</v>
      </c>
    </row>
    <row r="7180" spans="1:7" hidden="1" x14ac:dyDescent="0.25">
      <c r="A7180" t="s">
        <v>6873</v>
      </c>
      <c r="B7180" t="s">
        <v>4391</v>
      </c>
      <c r="C7180" t="s">
        <v>4534</v>
      </c>
      <c r="D7180" t="s">
        <v>2962</v>
      </c>
      <c r="E7180" t="s">
        <v>4086</v>
      </c>
      <c r="F7180">
        <v>0</v>
      </c>
      <c r="G7180">
        <v>0</v>
      </c>
    </row>
    <row r="7181" spans="1:7" hidden="1" x14ac:dyDescent="0.25">
      <c r="A7181" t="s">
        <v>6873</v>
      </c>
      <c r="B7181" t="s">
        <v>4391</v>
      </c>
      <c r="C7181" t="s">
        <v>4535</v>
      </c>
      <c r="D7181" t="s">
        <v>2963</v>
      </c>
      <c r="E7181" t="s">
        <v>4033</v>
      </c>
      <c r="F7181">
        <v>0</v>
      </c>
      <c r="G7181">
        <v>0</v>
      </c>
    </row>
    <row r="7182" spans="1:7" hidden="1" x14ac:dyDescent="0.25">
      <c r="A7182" t="s">
        <v>6873</v>
      </c>
      <c r="B7182" t="s">
        <v>4391</v>
      </c>
      <c r="C7182" t="s">
        <v>5452</v>
      </c>
      <c r="D7182" t="s">
        <v>2964</v>
      </c>
      <c r="E7182" t="s">
        <v>4033</v>
      </c>
      <c r="F7182">
        <v>0</v>
      </c>
      <c r="G7182">
        <v>0</v>
      </c>
    </row>
    <row r="7183" spans="1:7" hidden="1" x14ac:dyDescent="0.25">
      <c r="A7183" t="s">
        <v>6873</v>
      </c>
      <c r="B7183" t="s">
        <v>4391</v>
      </c>
      <c r="C7183" t="s">
        <v>5454</v>
      </c>
      <c r="D7183" t="s">
        <v>2966</v>
      </c>
      <c r="E7183" t="s">
        <v>4086</v>
      </c>
      <c r="F7183">
        <v>0</v>
      </c>
      <c r="G7183">
        <v>0</v>
      </c>
    </row>
    <row r="7184" spans="1:7" hidden="1" x14ac:dyDescent="0.25">
      <c r="A7184" t="s">
        <v>6873</v>
      </c>
      <c r="B7184" t="s">
        <v>4122</v>
      </c>
      <c r="C7184" t="s">
        <v>4225</v>
      </c>
      <c r="D7184" t="s">
        <v>4226</v>
      </c>
      <c r="E7184" t="s">
        <v>4030</v>
      </c>
      <c r="F7184">
        <v>0</v>
      </c>
      <c r="G7184">
        <v>0</v>
      </c>
    </row>
    <row r="7185" spans="1:7" hidden="1" x14ac:dyDescent="0.25">
      <c r="A7185" t="s">
        <v>6873</v>
      </c>
      <c r="B7185" t="s">
        <v>4091</v>
      </c>
      <c r="C7185" t="s">
        <v>4802</v>
      </c>
      <c r="D7185" t="s">
        <v>2986</v>
      </c>
      <c r="E7185" t="s">
        <v>4033</v>
      </c>
      <c r="F7185">
        <v>0</v>
      </c>
      <c r="G7185">
        <v>0</v>
      </c>
    </row>
    <row r="7186" spans="1:7" hidden="1" x14ac:dyDescent="0.25">
      <c r="A7186" t="s">
        <v>6873</v>
      </c>
      <c r="B7186" t="s">
        <v>4064</v>
      </c>
      <c r="C7186" t="s">
        <v>4536</v>
      </c>
      <c r="D7186" t="s">
        <v>2993</v>
      </c>
      <c r="E7186" t="s">
        <v>4033</v>
      </c>
      <c r="F7186">
        <v>0</v>
      </c>
      <c r="G7186">
        <v>0</v>
      </c>
    </row>
    <row r="7187" spans="1:7" hidden="1" x14ac:dyDescent="0.25">
      <c r="A7187" t="s">
        <v>6873</v>
      </c>
      <c r="B7187" t="s">
        <v>4064</v>
      </c>
      <c r="C7187" t="s">
        <v>4228</v>
      </c>
      <c r="D7187" t="s">
        <v>3016</v>
      </c>
      <c r="E7187" t="s">
        <v>4033</v>
      </c>
      <c r="F7187">
        <v>0</v>
      </c>
      <c r="G7187">
        <v>0</v>
      </c>
    </row>
    <row r="7188" spans="1:7" hidden="1" x14ac:dyDescent="0.25">
      <c r="A7188" t="s">
        <v>6873</v>
      </c>
      <c r="B7188" t="s">
        <v>4064</v>
      </c>
      <c r="C7188" t="s">
        <v>5493</v>
      </c>
      <c r="D7188" t="s">
        <v>3018</v>
      </c>
      <c r="E7188" t="s">
        <v>4033</v>
      </c>
      <c r="F7188">
        <v>0</v>
      </c>
      <c r="G7188">
        <v>0</v>
      </c>
    </row>
    <row r="7189" spans="1:7" hidden="1" x14ac:dyDescent="0.25">
      <c r="A7189" t="s">
        <v>6873</v>
      </c>
      <c r="B7189" t="s">
        <v>4064</v>
      </c>
      <c r="C7189" t="s">
        <v>4230</v>
      </c>
      <c r="D7189" t="s">
        <v>3023</v>
      </c>
      <c r="E7189" t="s">
        <v>4033</v>
      </c>
      <c r="F7189">
        <v>0</v>
      </c>
      <c r="G7189">
        <v>0</v>
      </c>
    </row>
    <row r="7190" spans="1:7" hidden="1" x14ac:dyDescent="0.25">
      <c r="A7190" t="s">
        <v>6873</v>
      </c>
      <c r="B7190" t="s">
        <v>4064</v>
      </c>
      <c r="C7190" t="s">
        <v>5497</v>
      </c>
      <c r="D7190" t="s">
        <v>3024</v>
      </c>
      <c r="E7190" t="s">
        <v>4033</v>
      </c>
      <c r="F7190">
        <v>0</v>
      </c>
      <c r="G7190">
        <v>0</v>
      </c>
    </row>
    <row r="7191" spans="1:7" hidden="1" x14ac:dyDescent="0.25">
      <c r="A7191" t="s">
        <v>6873</v>
      </c>
      <c r="B7191" t="s">
        <v>4391</v>
      </c>
      <c r="C7191" t="s">
        <v>4805</v>
      </c>
      <c r="D7191" t="s">
        <v>3027</v>
      </c>
      <c r="E7191" t="s">
        <v>4033</v>
      </c>
      <c r="F7191">
        <v>0</v>
      </c>
      <c r="G7191">
        <v>0</v>
      </c>
    </row>
    <row r="7192" spans="1:7" hidden="1" x14ac:dyDescent="0.25">
      <c r="A7192" t="s">
        <v>6873</v>
      </c>
      <c r="B7192" t="s">
        <v>4391</v>
      </c>
      <c r="C7192" t="s">
        <v>4811</v>
      </c>
      <c r="D7192" t="s">
        <v>3034</v>
      </c>
      <c r="E7192" t="s">
        <v>4033</v>
      </c>
      <c r="F7192">
        <v>0</v>
      </c>
      <c r="G7192">
        <v>0</v>
      </c>
    </row>
    <row r="7193" spans="1:7" hidden="1" x14ac:dyDescent="0.25">
      <c r="A7193" t="s">
        <v>6873</v>
      </c>
      <c r="B7193" t="s">
        <v>4391</v>
      </c>
      <c r="C7193" t="s">
        <v>4812</v>
      </c>
      <c r="D7193" t="s">
        <v>3035</v>
      </c>
      <c r="E7193" t="s">
        <v>4033</v>
      </c>
      <c r="F7193">
        <v>0</v>
      </c>
      <c r="G7193">
        <v>0</v>
      </c>
    </row>
    <row r="7194" spans="1:7" hidden="1" x14ac:dyDescent="0.25">
      <c r="A7194" t="s">
        <v>6873</v>
      </c>
      <c r="B7194" t="s">
        <v>4391</v>
      </c>
      <c r="C7194" t="s">
        <v>4540</v>
      </c>
      <c r="D7194" t="s">
        <v>3037</v>
      </c>
      <c r="E7194" t="s">
        <v>4033</v>
      </c>
      <c r="F7194">
        <v>0</v>
      </c>
      <c r="G7194">
        <v>0</v>
      </c>
    </row>
    <row r="7195" spans="1:7" hidden="1" x14ac:dyDescent="0.25">
      <c r="A7195" t="s">
        <v>6873</v>
      </c>
      <c r="B7195" t="s">
        <v>4391</v>
      </c>
      <c r="C7195" t="s">
        <v>4541</v>
      </c>
      <c r="D7195" t="s">
        <v>3038</v>
      </c>
      <c r="E7195" t="s">
        <v>4033</v>
      </c>
      <c r="F7195">
        <v>0</v>
      </c>
      <c r="G7195">
        <v>0</v>
      </c>
    </row>
    <row r="7196" spans="1:7" hidden="1" x14ac:dyDescent="0.25">
      <c r="A7196" t="s">
        <v>6873</v>
      </c>
      <c r="B7196" t="s">
        <v>4391</v>
      </c>
      <c r="C7196" t="s">
        <v>4542</v>
      </c>
      <c r="D7196" t="s">
        <v>3041</v>
      </c>
      <c r="E7196" t="s">
        <v>4033</v>
      </c>
      <c r="F7196">
        <v>0</v>
      </c>
      <c r="G7196">
        <v>0</v>
      </c>
    </row>
    <row r="7197" spans="1:7" hidden="1" x14ac:dyDescent="0.25">
      <c r="A7197" t="s">
        <v>6873</v>
      </c>
      <c r="B7197" t="s">
        <v>4477</v>
      </c>
      <c r="C7197" t="s">
        <v>4543</v>
      </c>
      <c r="D7197" t="s">
        <v>3044</v>
      </c>
      <c r="E7197" t="s">
        <v>4544</v>
      </c>
      <c r="F7197">
        <v>0</v>
      </c>
      <c r="G7197">
        <v>0</v>
      </c>
    </row>
    <row r="7198" spans="1:7" hidden="1" x14ac:dyDescent="0.25">
      <c r="A7198" t="s">
        <v>6873</v>
      </c>
      <c r="B7198" t="s">
        <v>4391</v>
      </c>
      <c r="C7198" t="s">
        <v>4546</v>
      </c>
      <c r="D7198" t="s">
        <v>3046</v>
      </c>
      <c r="E7198" t="s">
        <v>4033</v>
      </c>
      <c r="F7198">
        <v>0</v>
      </c>
      <c r="G7198">
        <v>0</v>
      </c>
    </row>
    <row r="7199" spans="1:7" hidden="1" x14ac:dyDescent="0.25">
      <c r="A7199" t="s">
        <v>6873</v>
      </c>
      <c r="B7199" t="s">
        <v>4391</v>
      </c>
      <c r="C7199" t="s">
        <v>4547</v>
      </c>
      <c r="D7199" t="s">
        <v>3049</v>
      </c>
      <c r="E7199" t="s">
        <v>4033</v>
      </c>
      <c r="F7199">
        <v>0</v>
      </c>
      <c r="G7199">
        <v>0</v>
      </c>
    </row>
    <row r="7200" spans="1:7" hidden="1" x14ac:dyDescent="0.25">
      <c r="A7200" t="s">
        <v>6873</v>
      </c>
      <c r="B7200" t="s">
        <v>4166</v>
      </c>
      <c r="C7200" t="s">
        <v>4548</v>
      </c>
      <c r="D7200" t="s">
        <v>3058</v>
      </c>
      <c r="E7200" t="s">
        <v>4030</v>
      </c>
      <c r="F7200">
        <v>1</v>
      </c>
      <c r="G7200">
        <v>11.77</v>
      </c>
    </row>
    <row r="7201" spans="1:7" hidden="1" x14ac:dyDescent="0.25">
      <c r="A7201" t="s">
        <v>6873</v>
      </c>
      <c r="B7201" t="s">
        <v>4091</v>
      </c>
      <c r="C7201" t="s">
        <v>5514</v>
      </c>
      <c r="D7201" t="s">
        <v>3065</v>
      </c>
      <c r="E7201" t="s">
        <v>4033</v>
      </c>
      <c r="F7201">
        <v>0</v>
      </c>
      <c r="G7201">
        <v>0</v>
      </c>
    </row>
    <row r="7202" spans="1:7" hidden="1" x14ac:dyDescent="0.25">
      <c r="A7202" t="s">
        <v>6873</v>
      </c>
      <c r="B7202" t="s">
        <v>4234</v>
      </c>
      <c r="C7202" t="s">
        <v>5515</v>
      </c>
      <c r="D7202" t="s">
        <v>3066</v>
      </c>
      <c r="E7202" t="s">
        <v>4033</v>
      </c>
      <c r="F7202">
        <v>0</v>
      </c>
      <c r="G7202">
        <v>0</v>
      </c>
    </row>
    <row r="7203" spans="1:7" hidden="1" x14ac:dyDescent="0.25">
      <c r="A7203" t="s">
        <v>6873</v>
      </c>
      <c r="B7203" t="s">
        <v>4091</v>
      </c>
      <c r="C7203" t="s">
        <v>4549</v>
      </c>
      <c r="D7203" t="s">
        <v>3073</v>
      </c>
      <c r="E7203" t="s">
        <v>4033</v>
      </c>
      <c r="F7203">
        <v>0</v>
      </c>
      <c r="G7203">
        <v>0</v>
      </c>
    </row>
    <row r="7204" spans="1:7" hidden="1" x14ac:dyDescent="0.25">
      <c r="A7204" t="s">
        <v>6873</v>
      </c>
      <c r="B7204" t="s">
        <v>4091</v>
      </c>
      <c r="C7204" t="s">
        <v>5522</v>
      </c>
      <c r="D7204" t="s">
        <v>3074</v>
      </c>
      <c r="E7204" t="s">
        <v>4033</v>
      </c>
      <c r="F7204">
        <v>0</v>
      </c>
      <c r="G7204">
        <v>0</v>
      </c>
    </row>
    <row r="7205" spans="1:7" hidden="1" x14ac:dyDescent="0.25">
      <c r="A7205" t="s">
        <v>6873</v>
      </c>
      <c r="B7205" t="s">
        <v>4091</v>
      </c>
      <c r="C7205" t="s">
        <v>4550</v>
      </c>
      <c r="D7205" t="s">
        <v>3077</v>
      </c>
      <c r="E7205" t="s">
        <v>4033</v>
      </c>
      <c r="F7205">
        <v>0</v>
      </c>
      <c r="G7205">
        <v>0</v>
      </c>
    </row>
    <row r="7206" spans="1:7" hidden="1" x14ac:dyDescent="0.25">
      <c r="A7206" t="s">
        <v>6873</v>
      </c>
      <c r="B7206" t="s">
        <v>4055</v>
      </c>
      <c r="C7206" t="s">
        <v>4231</v>
      </c>
      <c r="D7206" t="s">
        <v>3085</v>
      </c>
      <c r="E7206" t="s">
        <v>4033</v>
      </c>
      <c r="F7206">
        <v>0</v>
      </c>
      <c r="G7206">
        <v>0</v>
      </c>
    </row>
    <row r="7207" spans="1:7" hidden="1" x14ac:dyDescent="0.25">
      <c r="A7207" t="s">
        <v>6873</v>
      </c>
      <c r="B7207" t="s">
        <v>4055</v>
      </c>
      <c r="C7207" t="s">
        <v>4551</v>
      </c>
      <c r="D7207" t="s">
        <v>3086</v>
      </c>
      <c r="E7207" t="s">
        <v>4033</v>
      </c>
      <c r="F7207">
        <v>0</v>
      </c>
      <c r="G7207">
        <v>0</v>
      </c>
    </row>
    <row r="7208" spans="1:7" hidden="1" x14ac:dyDescent="0.25">
      <c r="A7208" t="s">
        <v>6873</v>
      </c>
      <c r="B7208" t="s">
        <v>4055</v>
      </c>
      <c r="C7208" t="s">
        <v>5527</v>
      </c>
      <c r="D7208" t="s">
        <v>3087</v>
      </c>
      <c r="E7208" t="s">
        <v>4033</v>
      </c>
      <c r="F7208">
        <v>0</v>
      </c>
      <c r="G7208">
        <v>0</v>
      </c>
    </row>
    <row r="7209" spans="1:7" hidden="1" x14ac:dyDescent="0.25">
      <c r="A7209" t="s">
        <v>6873</v>
      </c>
      <c r="B7209" t="s">
        <v>4042</v>
      </c>
      <c r="C7209" t="s">
        <v>4556</v>
      </c>
      <c r="D7209" t="s">
        <v>3161</v>
      </c>
      <c r="E7209" t="s">
        <v>4039</v>
      </c>
      <c r="F7209">
        <v>1</v>
      </c>
      <c r="G7209">
        <v>98.06</v>
      </c>
    </row>
    <row r="7210" spans="1:7" hidden="1" x14ac:dyDescent="0.25">
      <c r="A7210" t="s">
        <v>6873</v>
      </c>
      <c r="B7210" t="s">
        <v>4042</v>
      </c>
      <c r="C7210" t="s">
        <v>5537</v>
      </c>
      <c r="D7210" t="s">
        <v>3162</v>
      </c>
      <c r="E7210" t="s">
        <v>4033</v>
      </c>
      <c r="F7210">
        <v>0</v>
      </c>
      <c r="G7210">
        <v>0</v>
      </c>
    </row>
    <row r="7211" spans="1:7" hidden="1" x14ac:dyDescent="0.25">
      <c r="A7211" t="s">
        <v>6873</v>
      </c>
      <c r="B7211" t="s">
        <v>4040</v>
      </c>
      <c r="C7211" t="s">
        <v>4566</v>
      </c>
      <c r="D7211" t="s">
        <v>3179</v>
      </c>
      <c r="E7211" t="s">
        <v>4033</v>
      </c>
      <c r="F7211">
        <v>0</v>
      </c>
      <c r="G7211">
        <v>0</v>
      </c>
    </row>
    <row r="7212" spans="1:7" hidden="1" x14ac:dyDescent="0.25">
      <c r="A7212" t="s">
        <v>6873</v>
      </c>
      <c r="B7212" t="s">
        <v>4040</v>
      </c>
      <c r="C7212" t="s">
        <v>4569</v>
      </c>
      <c r="D7212" t="s">
        <v>3182</v>
      </c>
      <c r="E7212" t="s">
        <v>4033</v>
      </c>
      <c r="F7212">
        <v>0</v>
      </c>
      <c r="G7212">
        <v>0</v>
      </c>
    </row>
    <row r="7213" spans="1:7" hidden="1" x14ac:dyDescent="0.25">
      <c r="A7213" t="s">
        <v>6873</v>
      </c>
      <c r="B7213" t="s">
        <v>4040</v>
      </c>
      <c r="C7213" t="s">
        <v>4572</v>
      </c>
      <c r="D7213" t="s">
        <v>3183</v>
      </c>
      <c r="E7213" t="s">
        <v>4033</v>
      </c>
      <c r="F7213">
        <v>0</v>
      </c>
      <c r="G7213">
        <v>0</v>
      </c>
    </row>
    <row r="7214" spans="1:7" hidden="1" x14ac:dyDescent="0.25">
      <c r="A7214" t="s">
        <v>6873</v>
      </c>
      <c r="B7214" t="s">
        <v>4040</v>
      </c>
      <c r="C7214" t="s">
        <v>4573</v>
      </c>
      <c r="D7214" t="s">
        <v>3184</v>
      </c>
      <c r="E7214" t="s">
        <v>4033</v>
      </c>
      <c r="F7214">
        <v>0</v>
      </c>
      <c r="G7214">
        <v>0</v>
      </c>
    </row>
    <row r="7215" spans="1:7" hidden="1" x14ac:dyDescent="0.25">
      <c r="A7215" t="s">
        <v>6873</v>
      </c>
      <c r="B7215" t="s">
        <v>4040</v>
      </c>
      <c r="C7215" t="s">
        <v>4575</v>
      </c>
      <c r="D7215" t="s">
        <v>3186</v>
      </c>
      <c r="E7215" t="s">
        <v>4033</v>
      </c>
      <c r="F7215">
        <v>0</v>
      </c>
      <c r="G7215">
        <v>0</v>
      </c>
    </row>
    <row r="7216" spans="1:7" hidden="1" x14ac:dyDescent="0.25">
      <c r="A7216" t="s">
        <v>6873</v>
      </c>
      <c r="B7216" t="s">
        <v>4083</v>
      </c>
      <c r="C7216" t="s">
        <v>4588</v>
      </c>
      <c r="D7216" t="s">
        <v>3232</v>
      </c>
      <c r="E7216" t="s">
        <v>4033</v>
      </c>
      <c r="F7216">
        <v>0</v>
      </c>
      <c r="G7216">
        <v>0</v>
      </c>
    </row>
    <row r="7217" spans="1:7" hidden="1" x14ac:dyDescent="0.25">
      <c r="A7217" t="s">
        <v>6873</v>
      </c>
      <c r="B7217" t="s">
        <v>4083</v>
      </c>
      <c r="C7217" t="s">
        <v>4237</v>
      </c>
      <c r="D7217" t="s">
        <v>3233</v>
      </c>
      <c r="E7217" t="s">
        <v>4033</v>
      </c>
      <c r="F7217">
        <v>0</v>
      </c>
      <c r="G7217">
        <v>0</v>
      </c>
    </row>
    <row r="7218" spans="1:7" hidden="1" x14ac:dyDescent="0.25">
      <c r="A7218" t="s">
        <v>6873</v>
      </c>
      <c r="B7218" t="s">
        <v>4083</v>
      </c>
      <c r="C7218" t="s">
        <v>4589</v>
      </c>
      <c r="D7218" t="s">
        <v>3234</v>
      </c>
      <c r="E7218" t="s">
        <v>4033</v>
      </c>
      <c r="F7218">
        <v>0</v>
      </c>
      <c r="G7218">
        <v>0</v>
      </c>
    </row>
    <row r="7219" spans="1:7" hidden="1" x14ac:dyDescent="0.25">
      <c r="A7219" t="s">
        <v>6873</v>
      </c>
      <c r="B7219" t="s">
        <v>4053</v>
      </c>
      <c r="C7219" t="s">
        <v>4592</v>
      </c>
      <c r="D7219" t="s">
        <v>3236</v>
      </c>
      <c r="E7219" t="s">
        <v>4239</v>
      </c>
      <c r="F7219">
        <v>0</v>
      </c>
      <c r="G7219">
        <v>0</v>
      </c>
    </row>
    <row r="7220" spans="1:7" hidden="1" x14ac:dyDescent="0.25">
      <c r="A7220" t="s">
        <v>6873</v>
      </c>
      <c r="B7220" t="s">
        <v>4083</v>
      </c>
      <c r="C7220" t="s">
        <v>4240</v>
      </c>
      <c r="D7220" t="s">
        <v>3240</v>
      </c>
      <c r="E7220" t="s">
        <v>4086</v>
      </c>
      <c r="F7220">
        <v>6</v>
      </c>
      <c r="G7220">
        <v>12.12</v>
      </c>
    </row>
    <row r="7221" spans="1:7" hidden="1" x14ac:dyDescent="0.25">
      <c r="A7221" t="s">
        <v>6873</v>
      </c>
      <c r="B7221" t="s">
        <v>4342</v>
      </c>
      <c r="C7221" t="s">
        <v>5575</v>
      </c>
      <c r="D7221" t="s">
        <v>3247</v>
      </c>
      <c r="E7221" t="s">
        <v>4030</v>
      </c>
      <c r="F7221">
        <v>3</v>
      </c>
      <c r="G7221">
        <v>7.98</v>
      </c>
    </row>
    <row r="7222" spans="1:7" hidden="1" x14ac:dyDescent="0.25">
      <c r="A7222" t="s">
        <v>6873</v>
      </c>
      <c r="B7222" t="s">
        <v>4391</v>
      </c>
      <c r="C7222" t="s">
        <v>4595</v>
      </c>
      <c r="D7222" t="s">
        <v>3248</v>
      </c>
      <c r="E7222" t="s">
        <v>4033</v>
      </c>
      <c r="F7222">
        <v>0</v>
      </c>
      <c r="G7222">
        <v>0</v>
      </c>
    </row>
    <row r="7223" spans="1:7" hidden="1" x14ac:dyDescent="0.25">
      <c r="A7223" t="s">
        <v>6873</v>
      </c>
      <c r="B7223" t="s">
        <v>4042</v>
      </c>
      <c r="C7223" t="s">
        <v>5580</v>
      </c>
      <c r="D7223" t="s">
        <v>3264</v>
      </c>
      <c r="E7223" t="s">
        <v>4033</v>
      </c>
      <c r="F7223">
        <v>0</v>
      </c>
      <c r="G7223">
        <v>0</v>
      </c>
    </row>
    <row r="7224" spans="1:7" hidden="1" x14ac:dyDescent="0.25">
      <c r="A7224" t="s">
        <v>6873</v>
      </c>
      <c r="B7224" t="s">
        <v>4477</v>
      </c>
      <c r="C7224" t="s">
        <v>5581</v>
      </c>
      <c r="D7224" t="s">
        <v>5582</v>
      </c>
      <c r="E7224" t="s">
        <v>4033</v>
      </c>
      <c r="F7224">
        <v>255</v>
      </c>
      <c r="G7224">
        <v>31607.25</v>
      </c>
    </row>
    <row r="7225" spans="1:7" hidden="1" x14ac:dyDescent="0.25">
      <c r="A7225" t="s">
        <v>6873</v>
      </c>
      <c r="B7225" t="s">
        <v>4166</v>
      </c>
      <c r="C7225" t="s">
        <v>4247</v>
      </c>
      <c r="D7225" t="s">
        <v>3270</v>
      </c>
      <c r="E7225" t="s">
        <v>4030</v>
      </c>
      <c r="F7225">
        <v>9</v>
      </c>
      <c r="G7225">
        <v>134.91</v>
      </c>
    </row>
    <row r="7226" spans="1:7" hidden="1" x14ac:dyDescent="0.25">
      <c r="A7226" t="s">
        <v>6873</v>
      </c>
      <c r="B7226" t="s">
        <v>5586</v>
      </c>
      <c r="C7226" t="s">
        <v>5587</v>
      </c>
      <c r="D7226" t="s">
        <v>3271</v>
      </c>
      <c r="E7226" t="s">
        <v>4033</v>
      </c>
      <c r="F7226">
        <v>14</v>
      </c>
      <c r="G7226">
        <v>265.72000000000003</v>
      </c>
    </row>
    <row r="7227" spans="1:7" hidden="1" x14ac:dyDescent="0.25">
      <c r="A7227" t="s">
        <v>6873</v>
      </c>
      <c r="B7227" t="s">
        <v>4055</v>
      </c>
      <c r="C7227" t="s">
        <v>5588</v>
      </c>
      <c r="D7227" t="s">
        <v>3276</v>
      </c>
      <c r="E7227" t="s">
        <v>4033</v>
      </c>
      <c r="F7227">
        <v>0</v>
      </c>
      <c r="G7227">
        <v>0</v>
      </c>
    </row>
    <row r="7228" spans="1:7" hidden="1" x14ac:dyDescent="0.25">
      <c r="A7228" t="s">
        <v>6873</v>
      </c>
      <c r="B7228" t="s">
        <v>4391</v>
      </c>
      <c r="C7228" t="s">
        <v>4599</v>
      </c>
      <c r="D7228" t="s">
        <v>3284</v>
      </c>
      <c r="E7228" t="s">
        <v>4033</v>
      </c>
      <c r="F7228">
        <v>0</v>
      </c>
      <c r="G7228">
        <v>0</v>
      </c>
    </row>
    <row r="7229" spans="1:7" hidden="1" x14ac:dyDescent="0.25">
      <c r="A7229" t="s">
        <v>6873</v>
      </c>
      <c r="B7229" t="s">
        <v>4401</v>
      </c>
      <c r="C7229" t="s">
        <v>5600</v>
      </c>
      <c r="D7229" t="s">
        <v>3295</v>
      </c>
      <c r="E7229" t="s">
        <v>4033</v>
      </c>
      <c r="F7229">
        <v>0</v>
      </c>
      <c r="G7229">
        <v>0</v>
      </c>
    </row>
    <row r="7230" spans="1:7" hidden="1" x14ac:dyDescent="0.25">
      <c r="A7230" t="s">
        <v>6873</v>
      </c>
      <c r="B7230" t="s">
        <v>4040</v>
      </c>
      <c r="C7230" t="s">
        <v>6892</v>
      </c>
      <c r="D7230" t="s">
        <v>6893</v>
      </c>
      <c r="E7230" t="s">
        <v>4033</v>
      </c>
      <c r="F7230">
        <v>0</v>
      </c>
      <c r="G7230">
        <v>0</v>
      </c>
    </row>
    <row r="7231" spans="1:7" hidden="1" x14ac:dyDescent="0.25">
      <c r="A7231" t="s">
        <v>6873</v>
      </c>
      <c r="B7231" t="s">
        <v>4391</v>
      </c>
      <c r="C7231" t="s">
        <v>4600</v>
      </c>
      <c r="D7231" t="s">
        <v>3312</v>
      </c>
      <c r="E7231" t="s">
        <v>4033</v>
      </c>
      <c r="F7231">
        <v>0</v>
      </c>
      <c r="G7231">
        <v>0</v>
      </c>
    </row>
    <row r="7232" spans="1:7" hidden="1" x14ac:dyDescent="0.25">
      <c r="A7232" t="s">
        <v>6873</v>
      </c>
      <c r="B7232" t="s">
        <v>4391</v>
      </c>
      <c r="C7232" t="s">
        <v>4601</v>
      </c>
      <c r="D7232" t="s">
        <v>3313</v>
      </c>
      <c r="E7232" t="s">
        <v>4033</v>
      </c>
      <c r="F7232">
        <v>0</v>
      </c>
      <c r="G7232">
        <v>0</v>
      </c>
    </row>
    <row r="7233" spans="1:7" hidden="1" x14ac:dyDescent="0.25">
      <c r="A7233" t="s">
        <v>6873</v>
      </c>
      <c r="B7233" t="s">
        <v>4391</v>
      </c>
      <c r="C7233" t="s">
        <v>4602</v>
      </c>
      <c r="D7233" t="s">
        <v>3314</v>
      </c>
      <c r="E7233" t="s">
        <v>4033</v>
      </c>
      <c r="F7233">
        <v>0</v>
      </c>
      <c r="G7233">
        <v>0</v>
      </c>
    </row>
    <row r="7234" spans="1:7" hidden="1" x14ac:dyDescent="0.25">
      <c r="A7234" t="s">
        <v>6873</v>
      </c>
      <c r="B7234" t="s">
        <v>4391</v>
      </c>
      <c r="C7234" t="s">
        <v>4603</v>
      </c>
      <c r="D7234" t="s">
        <v>3315</v>
      </c>
      <c r="E7234" t="s">
        <v>4033</v>
      </c>
      <c r="F7234">
        <v>0</v>
      </c>
      <c r="G7234">
        <v>0</v>
      </c>
    </row>
    <row r="7235" spans="1:7" hidden="1" x14ac:dyDescent="0.25">
      <c r="A7235" t="s">
        <v>6873</v>
      </c>
      <c r="B7235" t="s">
        <v>4042</v>
      </c>
      <c r="C7235" t="s">
        <v>5610</v>
      </c>
      <c r="D7235" t="s">
        <v>3318</v>
      </c>
      <c r="E7235" t="s">
        <v>4033</v>
      </c>
      <c r="F7235">
        <v>11</v>
      </c>
      <c r="G7235">
        <v>105.27</v>
      </c>
    </row>
    <row r="7236" spans="1:7" hidden="1" x14ac:dyDescent="0.25">
      <c r="A7236" t="s">
        <v>6873</v>
      </c>
      <c r="B7236" t="s">
        <v>4042</v>
      </c>
      <c r="C7236" t="s">
        <v>4604</v>
      </c>
      <c r="D7236" t="s">
        <v>3319</v>
      </c>
      <c r="E7236" t="s">
        <v>4039</v>
      </c>
      <c r="F7236">
        <v>3</v>
      </c>
      <c r="G7236">
        <v>603.9</v>
      </c>
    </row>
    <row r="7237" spans="1:7" hidden="1" x14ac:dyDescent="0.25">
      <c r="A7237" t="s">
        <v>6873</v>
      </c>
      <c r="B7237" t="s">
        <v>4040</v>
      </c>
      <c r="C7237" t="s">
        <v>6894</v>
      </c>
      <c r="D7237" t="s">
        <v>6895</v>
      </c>
      <c r="E7237" t="s">
        <v>4033</v>
      </c>
      <c r="F7237">
        <v>0</v>
      </c>
      <c r="G7237">
        <v>0</v>
      </c>
    </row>
    <row r="7238" spans="1:7" hidden="1" x14ac:dyDescent="0.25">
      <c r="A7238" t="s">
        <v>6873</v>
      </c>
      <c r="B7238" t="s">
        <v>4040</v>
      </c>
      <c r="C7238" t="s">
        <v>4844</v>
      </c>
      <c r="D7238" t="s">
        <v>3330</v>
      </c>
      <c r="E7238" t="s">
        <v>4033</v>
      </c>
      <c r="F7238">
        <v>0</v>
      </c>
      <c r="G7238">
        <v>0</v>
      </c>
    </row>
    <row r="7239" spans="1:7" hidden="1" x14ac:dyDescent="0.25">
      <c r="A7239" t="s">
        <v>6873</v>
      </c>
      <c r="B7239" t="s">
        <v>4042</v>
      </c>
      <c r="C7239" t="s">
        <v>5617</v>
      </c>
      <c r="D7239" t="s">
        <v>3333</v>
      </c>
      <c r="E7239" t="s">
        <v>4033</v>
      </c>
      <c r="F7239">
        <v>3</v>
      </c>
      <c r="G7239">
        <v>10.5</v>
      </c>
    </row>
    <row r="7240" spans="1:7" hidden="1" x14ac:dyDescent="0.25">
      <c r="A7240" t="s">
        <v>6873</v>
      </c>
      <c r="B7240" t="s">
        <v>4042</v>
      </c>
      <c r="C7240" t="s">
        <v>4608</v>
      </c>
      <c r="D7240" t="s">
        <v>3343</v>
      </c>
      <c r="E7240" t="s">
        <v>4033</v>
      </c>
      <c r="F7240">
        <v>410</v>
      </c>
      <c r="G7240">
        <v>1354.26</v>
      </c>
    </row>
    <row r="7241" spans="1:7" hidden="1" x14ac:dyDescent="0.25">
      <c r="A7241" t="s">
        <v>6873</v>
      </c>
      <c r="B7241" t="s">
        <v>4042</v>
      </c>
      <c r="C7241" t="s">
        <v>5625</v>
      </c>
      <c r="D7241" t="s">
        <v>3344</v>
      </c>
      <c r="E7241" t="s">
        <v>4033</v>
      </c>
      <c r="F7241">
        <v>1</v>
      </c>
      <c r="G7241">
        <v>48.64</v>
      </c>
    </row>
    <row r="7242" spans="1:7" hidden="1" x14ac:dyDescent="0.25">
      <c r="A7242" t="s">
        <v>6873</v>
      </c>
      <c r="B7242" t="s">
        <v>4042</v>
      </c>
      <c r="C7242" t="s">
        <v>4260</v>
      </c>
      <c r="D7242" t="s">
        <v>3347</v>
      </c>
      <c r="E7242" t="s">
        <v>4033</v>
      </c>
      <c r="F7242">
        <v>0</v>
      </c>
      <c r="G7242">
        <v>0</v>
      </c>
    </row>
    <row r="7243" spans="1:7" hidden="1" x14ac:dyDescent="0.25">
      <c r="A7243" t="s">
        <v>6873</v>
      </c>
      <c r="B7243" t="s">
        <v>4055</v>
      </c>
      <c r="C7243" t="s">
        <v>4261</v>
      </c>
      <c r="D7243" t="s">
        <v>3349</v>
      </c>
      <c r="E7243" t="s">
        <v>4033</v>
      </c>
      <c r="F7243">
        <v>1</v>
      </c>
      <c r="G7243">
        <v>25.5</v>
      </c>
    </row>
    <row r="7244" spans="1:7" hidden="1" x14ac:dyDescent="0.25">
      <c r="A7244" t="s">
        <v>6873</v>
      </c>
      <c r="B7244" t="s">
        <v>4055</v>
      </c>
      <c r="C7244" t="s">
        <v>4262</v>
      </c>
      <c r="D7244" t="s">
        <v>3350</v>
      </c>
      <c r="E7244" t="s">
        <v>4033</v>
      </c>
      <c r="F7244">
        <v>5</v>
      </c>
      <c r="G7244">
        <v>122.29</v>
      </c>
    </row>
    <row r="7245" spans="1:7" hidden="1" x14ac:dyDescent="0.25">
      <c r="A7245" t="s">
        <v>6873</v>
      </c>
      <c r="B7245" t="s">
        <v>4055</v>
      </c>
      <c r="C7245" t="s">
        <v>4263</v>
      </c>
      <c r="D7245" t="s">
        <v>3351</v>
      </c>
      <c r="E7245" t="s">
        <v>4033</v>
      </c>
      <c r="F7245">
        <v>9</v>
      </c>
      <c r="G7245">
        <v>172.29</v>
      </c>
    </row>
    <row r="7246" spans="1:7" hidden="1" x14ac:dyDescent="0.25">
      <c r="A7246" t="s">
        <v>6873</v>
      </c>
      <c r="B7246" t="s">
        <v>4055</v>
      </c>
      <c r="C7246" t="s">
        <v>4264</v>
      </c>
      <c r="D7246" t="s">
        <v>3352</v>
      </c>
      <c r="E7246" t="s">
        <v>4033</v>
      </c>
      <c r="F7246">
        <v>51</v>
      </c>
      <c r="G7246">
        <v>1126.3</v>
      </c>
    </row>
    <row r="7247" spans="1:7" hidden="1" x14ac:dyDescent="0.25">
      <c r="A7247" t="s">
        <v>6873</v>
      </c>
      <c r="B7247" t="s">
        <v>4055</v>
      </c>
      <c r="C7247" t="s">
        <v>4266</v>
      </c>
      <c r="D7247" t="s">
        <v>3354</v>
      </c>
      <c r="E7247" t="s">
        <v>4033</v>
      </c>
      <c r="F7247">
        <v>8</v>
      </c>
      <c r="G7247">
        <v>132.69</v>
      </c>
    </row>
    <row r="7248" spans="1:7" hidden="1" x14ac:dyDescent="0.25">
      <c r="A7248" t="s">
        <v>6873</v>
      </c>
      <c r="B7248" t="s">
        <v>4055</v>
      </c>
      <c r="C7248" t="s">
        <v>4268</v>
      </c>
      <c r="D7248" t="s">
        <v>3357</v>
      </c>
      <c r="E7248" t="s">
        <v>4033</v>
      </c>
      <c r="F7248">
        <v>3</v>
      </c>
      <c r="G7248">
        <v>65.17</v>
      </c>
    </row>
    <row r="7249" spans="1:7" hidden="1" x14ac:dyDescent="0.25">
      <c r="A7249" t="s">
        <v>6873</v>
      </c>
      <c r="B7249" t="s">
        <v>4166</v>
      </c>
      <c r="C7249" t="s">
        <v>6896</v>
      </c>
      <c r="D7249" t="s">
        <v>6897</v>
      </c>
      <c r="E7249" t="s">
        <v>4033</v>
      </c>
      <c r="F7249">
        <v>10</v>
      </c>
      <c r="G7249">
        <v>18.350000000000001</v>
      </c>
    </row>
    <row r="7250" spans="1:7" hidden="1" x14ac:dyDescent="0.25">
      <c r="A7250" t="s">
        <v>6873</v>
      </c>
      <c r="B7250" t="s">
        <v>4055</v>
      </c>
      <c r="C7250" t="s">
        <v>4846</v>
      </c>
      <c r="D7250" t="s">
        <v>3361</v>
      </c>
      <c r="E7250" t="s">
        <v>4030</v>
      </c>
      <c r="F7250">
        <v>0</v>
      </c>
      <c r="G7250">
        <v>0</v>
      </c>
    </row>
    <row r="7251" spans="1:7" hidden="1" x14ac:dyDescent="0.25">
      <c r="A7251" t="s">
        <v>6873</v>
      </c>
      <c r="B7251" t="s">
        <v>4055</v>
      </c>
      <c r="C7251" t="s">
        <v>4847</v>
      </c>
      <c r="D7251" t="s">
        <v>3362</v>
      </c>
      <c r="E7251" t="s">
        <v>4030</v>
      </c>
      <c r="F7251">
        <v>0</v>
      </c>
      <c r="G7251">
        <v>0</v>
      </c>
    </row>
    <row r="7252" spans="1:7" hidden="1" x14ac:dyDescent="0.25">
      <c r="A7252" t="s">
        <v>6873</v>
      </c>
      <c r="B7252" t="s">
        <v>4055</v>
      </c>
      <c r="C7252" t="s">
        <v>5630</v>
      </c>
      <c r="D7252" t="s">
        <v>3363</v>
      </c>
      <c r="E7252" t="s">
        <v>4030</v>
      </c>
      <c r="F7252">
        <v>0</v>
      </c>
      <c r="G7252">
        <v>0</v>
      </c>
    </row>
    <row r="7253" spans="1:7" hidden="1" x14ac:dyDescent="0.25">
      <c r="A7253" t="s">
        <v>6873</v>
      </c>
      <c r="B7253" t="s">
        <v>4055</v>
      </c>
      <c r="C7253" t="s">
        <v>5631</v>
      </c>
      <c r="D7253" t="s">
        <v>3364</v>
      </c>
      <c r="E7253" t="s">
        <v>4030</v>
      </c>
      <c r="F7253">
        <v>0</v>
      </c>
      <c r="G7253">
        <v>0</v>
      </c>
    </row>
    <row r="7254" spans="1:7" hidden="1" x14ac:dyDescent="0.25">
      <c r="A7254" t="s">
        <v>6873</v>
      </c>
      <c r="B7254" t="s">
        <v>4055</v>
      </c>
      <c r="C7254" t="s">
        <v>5632</v>
      </c>
      <c r="D7254" t="s">
        <v>3365</v>
      </c>
      <c r="E7254" t="s">
        <v>4030</v>
      </c>
      <c r="F7254">
        <v>0</v>
      </c>
      <c r="G7254">
        <v>0</v>
      </c>
    </row>
    <row r="7255" spans="1:7" hidden="1" x14ac:dyDescent="0.25">
      <c r="A7255" t="s">
        <v>6873</v>
      </c>
      <c r="B7255" t="s">
        <v>4055</v>
      </c>
      <c r="C7255" t="s">
        <v>4848</v>
      </c>
      <c r="D7255" t="s">
        <v>3366</v>
      </c>
      <c r="E7255" t="s">
        <v>4030</v>
      </c>
      <c r="F7255">
        <v>0</v>
      </c>
      <c r="G7255">
        <v>0</v>
      </c>
    </row>
    <row r="7256" spans="1:7" hidden="1" x14ac:dyDescent="0.25">
      <c r="A7256" t="s">
        <v>6873</v>
      </c>
      <c r="B7256" t="s">
        <v>4055</v>
      </c>
      <c r="C7256" t="s">
        <v>4269</v>
      </c>
      <c r="D7256" t="s">
        <v>3367</v>
      </c>
      <c r="E7256" t="s">
        <v>4030</v>
      </c>
      <c r="F7256">
        <v>0</v>
      </c>
      <c r="G7256">
        <v>0</v>
      </c>
    </row>
    <row r="7257" spans="1:7" hidden="1" x14ac:dyDescent="0.25">
      <c r="A7257" t="s">
        <v>6873</v>
      </c>
      <c r="B7257" t="s">
        <v>4055</v>
      </c>
      <c r="C7257" t="s">
        <v>4271</v>
      </c>
      <c r="D7257" t="s">
        <v>3369</v>
      </c>
      <c r="E7257" t="s">
        <v>4030</v>
      </c>
      <c r="F7257">
        <v>0</v>
      </c>
      <c r="G7257">
        <v>0</v>
      </c>
    </row>
    <row r="7258" spans="1:7" hidden="1" x14ac:dyDescent="0.25">
      <c r="A7258" t="s">
        <v>6873</v>
      </c>
      <c r="B7258" t="s">
        <v>4055</v>
      </c>
      <c r="C7258" t="s">
        <v>4272</v>
      </c>
      <c r="D7258" t="s">
        <v>3370</v>
      </c>
      <c r="E7258" t="s">
        <v>4030</v>
      </c>
      <c r="F7258">
        <v>0</v>
      </c>
      <c r="G7258">
        <v>0</v>
      </c>
    </row>
    <row r="7259" spans="1:7" hidden="1" x14ac:dyDescent="0.25">
      <c r="A7259" t="s">
        <v>6873</v>
      </c>
      <c r="B7259" t="s">
        <v>4055</v>
      </c>
      <c r="C7259" t="s">
        <v>4849</v>
      </c>
      <c r="D7259" t="s">
        <v>3371</v>
      </c>
      <c r="E7259" t="s">
        <v>4030</v>
      </c>
      <c r="F7259">
        <v>0</v>
      </c>
      <c r="G7259">
        <v>0</v>
      </c>
    </row>
    <row r="7260" spans="1:7" hidden="1" x14ac:dyDescent="0.25">
      <c r="A7260" t="s">
        <v>6873</v>
      </c>
      <c r="B7260" t="s">
        <v>4055</v>
      </c>
      <c r="C7260" t="s">
        <v>4273</v>
      </c>
      <c r="D7260" t="s">
        <v>3372</v>
      </c>
      <c r="E7260" t="s">
        <v>4030</v>
      </c>
      <c r="F7260">
        <v>0</v>
      </c>
      <c r="G7260">
        <v>0</v>
      </c>
    </row>
    <row r="7261" spans="1:7" hidden="1" x14ac:dyDescent="0.25">
      <c r="A7261" t="s">
        <v>6873</v>
      </c>
      <c r="B7261" t="s">
        <v>4055</v>
      </c>
      <c r="C7261" t="s">
        <v>4274</v>
      </c>
      <c r="D7261" t="s">
        <v>3373</v>
      </c>
      <c r="E7261" t="s">
        <v>4030</v>
      </c>
      <c r="F7261">
        <v>0</v>
      </c>
      <c r="G7261">
        <v>0</v>
      </c>
    </row>
    <row r="7262" spans="1:7" hidden="1" x14ac:dyDescent="0.25">
      <c r="A7262" t="s">
        <v>6873</v>
      </c>
      <c r="B7262" t="s">
        <v>4055</v>
      </c>
      <c r="C7262" t="s">
        <v>4275</v>
      </c>
      <c r="D7262" t="s">
        <v>3374</v>
      </c>
      <c r="E7262" t="s">
        <v>4030</v>
      </c>
      <c r="F7262">
        <v>0</v>
      </c>
      <c r="G7262">
        <v>0</v>
      </c>
    </row>
    <row r="7263" spans="1:7" hidden="1" x14ac:dyDescent="0.25">
      <c r="A7263" t="s">
        <v>6873</v>
      </c>
      <c r="B7263" t="s">
        <v>4055</v>
      </c>
      <c r="C7263" t="s">
        <v>4276</v>
      </c>
      <c r="D7263" t="s">
        <v>3375</v>
      </c>
      <c r="E7263" t="s">
        <v>4030</v>
      </c>
      <c r="F7263">
        <v>0</v>
      </c>
      <c r="G7263">
        <v>0</v>
      </c>
    </row>
    <row r="7264" spans="1:7" hidden="1" x14ac:dyDescent="0.25">
      <c r="A7264" t="s">
        <v>6873</v>
      </c>
      <c r="B7264" t="s">
        <v>4055</v>
      </c>
      <c r="C7264" t="s">
        <v>4277</v>
      </c>
      <c r="D7264" t="s">
        <v>3376</v>
      </c>
      <c r="E7264" t="s">
        <v>4030</v>
      </c>
      <c r="F7264">
        <v>0</v>
      </c>
      <c r="G7264">
        <v>0</v>
      </c>
    </row>
    <row r="7265" spans="1:7" hidden="1" x14ac:dyDescent="0.25">
      <c r="A7265" t="s">
        <v>6873</v>
      </c>
      <c r="B7265" t="s">
        <v>4055</v>
      </c>
      <c r="C7265" t="s">
        <v>5960</v>
      </c>
      <c r="D7265" t="s">
        <v>3381</v>
      </c>
      <c r="E7265" t="s">
        <v>4033</v>
      </c>
      <c r="F7265">
        <v>0</v>
      </c>
      <c r="G7265">
        <v>0</v>
      </c>
    </row>
    <row r="7266" spans="1:7" hidden="1" x14ac:dyDescent="0.25">
      <c r="A7266" t="s">
        <v>6873</v>
      </c>
      <c r="B7266" t="s">
        <v>4055</v>
      </c>
      <c r="C7266" t="s">
        <v>4610</v>
      </c>
      <c r="D7266" t="s">
        <v>3382</v>
      </c>
      <c r="E7266" t="s">
        <v>4030</v>
      </c>
      <c r="F7266">
        <v>0</v>
      </c>
      <c r="G7266">
        <v>0</v>
      </c>
    </row>
    <row r="7267" spans="1:7" hidden="1" x14ac:dyDescent="0.25">
      <c r="A7267" t="s">
        <v>6873</v>
      </c>
      <c r="B7267" t="s">
        <v>4055</v>
      </c>
      <c r="C7267" t="s">
        <v>4611</v>
      </c>
      <c r="D7267" t="s">
        <v>3383</v>
      </c>
      <c r="E7267" t="s">
        <v>4030</v>
      </c>
      <c r="F7267">
        <v>0</v>
      </c>
      <c r="G7267">
        <v>0</v>
      </c>
    </row>
    <row r="7268" spans="1:7" hidden="1" x14ac:dyDescent="0.25">
      <c r="A7268" t="s">
        <v>6873</v>
      </c>
      <c r="B7268" t="s">
        <v>4055</v>
      </c>
      <c r="C7268" t="s">
        <v>4612</v>
      </c>
      <c r="D7268" t="s">
        <v>3384</v>
      </c>
      <c r="E7268" t="s">
        <v>4030</v>
      </c>
      <c r="F7268">
        <v>0</v>
      </c>
      <c r="G7268">
        <v>0</v>
      </c>
    </row>
    <row r="7269" spans="1:7" hidden="1" x14ac:dyDescent="0.25">
      <c r="A7269" t="s">
        <v>6873</v>
      </c>
      <c r="B7269" t="s">
        <v>4055</v>
      </c>
      <c r="C7269" t="s">
        <v>4613</v>
      </c>
      <c r="D7269" t="s">
        <v>3385</v>
      </c>
      <c r="E7269" t="s">
        <v>4030</v>
      </c>
      <c r="F7269">
        <v>0</v>
      </c>
      <c r="G7269">
        <v>0</v>
      </c>
    </row>
    <row r="7270" spans="1:7" hidden="1" x14ac:dyDescent="0.25">
      <c r="A7270" t="s">
        <v>6873</v>
      </c>
      <c r="B7270" t="s">
        <v>4055</v>
      </c>
      <c r="C7270" t="s">
        <v>4614</v>
      </c>
      <c r="D7270" t="s">
        <v>3386</v>
      </c>
      <c r="E7270" t="s">
        <v>4030</v>
      </c>
      <c r="F7270">
        <v>0</v>
      </c>
      <c r="G7270">
        <v>0</v>
      </c>
    </row>
    <row r="7271" spans="1:7" hidden="1" x14ac:dyDescent="0.25">
      <c r="A7271" t="s">
        <v>6873</v>
      </c>
      <c r="B7271" t="s">
        <v>4055</v>
      </c>
      <c r="C7271" t="s">
        <v>4615</v>
      </c>
      <c r="D7271" t="s">
        <v>3387</v>
      </c>
      <c r="E7271" t="s">
        <v>4030</v>
      </c>
      <c r="F7271">
        <v>0</v>
      </c>
      <c r="G7271">
        <v>0</v>
      </c>
    </row>
    <row r="7272" spans="1:7" hidden="1" x14ac:dyDescent="0.25">
      <c r="A7272" t="s">
        <v>6873</v>
      </c>
      <c r="B7272" t="s">
        <v>4055</v>
      </c>
      <c r="C7272" t="s">
        <v>4616</v>
      </c>
      <c r="D7272" t="s">
        <v>3388</v>
      </c>
      <c r="E7272" t="s">
        <v>4030</v>
      </c>
      <c r="F7272">
        <v>0</v>
      </c>
      <c r="G7272">
        <v>0</v>
      </c>
    </row>
    <row r="7273" spans="1:7" hidden="1" x14ac:dyDescent="0.25">
      <c r="A7273" t="s">
        <v>6873</v>
      </c>
      <c r="B7273" t="s">
        <v>4055</v>
      </c>
      <c r="C7273" t="s">
        <v>4617</v>
      </c>
      <c r="D7273" t="s">
        <v>3389</v>
      </c>
      <c r="E7273" t="s">
        <v>4030</v>
      </c>
      <c r="F7273">
        <v>0</v>
      </c>
      <c r="G7273">
        <v>0</v>
      </c>
    </row>
    <row r="7274" spans="1:7" hidden="1" x14ac:dyDescent="0.25">
      <c r="A7274" t="s">
        <v>6873</v>
      </c>
      <c r="B7274" t="s">
        <v>4055</v>
      </c>
      <c r="C7274" t="s">
        <v>4618</v>
      </c>
      <c r="D7274" t="s">
        <v>3393</v>
      </c>
      <c r="E7274" t="s">
        <v>4030</v>
      </c>
      <c r="F7274">
        <v>0</v>
      </c>
      <c r="G7274">
        <v>0</v>
      </c>
    </row>
    <row r="7275" spans="1:7" hidden="1" x14ac:dyDescent="0.25">
      <c r="A7275" t="s">
        <v>6873</v>
      </c>
      <c r="B7275" t="s">
        <v>4055</v>
      </c>
      <c r="C7275" t="s">
        <v>4619</v>
      </c>
      <c r="D7275" t="s">
        <v>3394</v>
      </c>
      <c r="E7275" t="s">
        <v>4030</v>
      </c>
      <c r="F7275">
        <v>0</v>
      </c>
      <c r="G7275">
        <v>0</v>
      </c>
    </row>
    <row r="7276" spans="1:7" hidden="1" x14ac:dyDescent="0.25">
      <c r="A7276" t="s">
        <v>6873</v>
      </c>
      <c r="B7276" t="s">
        <v>4055</v>
      </c>
      <c r="C7276" t="s">
        <v>4622</v>
      </c>
      <c r="D7276" t="s">
        <v>3397</v>
      </c>
      <c r="E7276" t="s">
        <v>4030</v>
      </c>
      <c r="F7276">
        <v>57</v>
      </c>
      <c r="G7276">
        <v>35.340000000000003</v>
      </c>
    </row>
    <row r="7277" spans="1:7" hidden="1" x14ac:dyDescent="0.25">
      <c r="A7277" t="s">
        <v>6873</v>
      </c>
      <c r="B7277" t="s">
        <v>4055</v>
      </c>
      <c r="C7277" t="s">
        <v>4624</v>
      </c>
      <c r="D7277" t="s">
        <v>3399</v>
      </c>
      <c r="E7277" t="s">
        <v>4030</v>
      </c>
      <c r="F7277">
        <v>49</v>
      </c>
      <c r="G7277">
        <v>21.56</v>
      </c>
    </row>
    <row r="7278" spans="1:7" hidden="1" x14ac:dyDescent="0.25">
      <c r="A7278" t="s">
        <v>6873</v>
      </c>
      <c r="B7278" t="s">
        <v>4055</v>
      </c>
      <c r="C7278" t="s">
        <v>4850</v>
      </c>
      <c r="D7278" t="s">
        <v>3400</v>
      </c>
      <c r="E7278" t="s">
        <v>4030</v>
      </c>
      <c r="F7278">
        <v>39</v>
      </c>
      <c r="G7278">
        <v>17.16</v>
      </c>
    </row>
    <row r="7279" spans="1:7" hidden="1" x14ac:dyDescent="0.25">
      <c r="A7279" t="s">
        <v>6873</v>
      </c>
      <c r="B7279" t="s">
        <v>4055</v>
      </c>
      <c r="C7279" t="s">
        <v>4625</v>
      </c>
      <c r="D7279" t="s">
        <v>3401</v>
      </c>
      <c r="E7279" t="s">
        <v>4030</v>
      </c>
      <c r="F7279">
        <v>48</v>
      </c>
      <c r="G7279">
        <v>10.71</v>
      </c>
    </row>
    <row r="7280" spans="1:7" hidden="1" x14ac:dyDescent="0.25">
      <c r="A7280" t="s">
        <v>6873</v>
      </c>
      <c r="B7280" t="s">
        <v>4055</v>
      </c>
      <c r="C7280" t="s">
        <v>4626</v>
      </c>
      <c r="D7280" t="s">
        <v>3402</v>
      </c>
      <c r="E7280" t="s">
        <v>4030</v>
      </c>
      <c r="F7280">
        <v>49</v>
      </c>
      <c r="G7280">
        <v>21.56</v>
      </c>
    </row>
    <row r="7281" spans="1:7" hidden="1" x14ac:dyDescent="0.25">
      <c r="A7281" t="s">
        <v>6873</v>
      </c>
      <c r="B7281" t="s">
        <v>4055</v>
      </c>
      <c r="C7281" t="s">
        <v>4627</v>
      </c>
      <c r="D7281" t="s">
        <v>3403</v>
      </c>
      <c r="E7281" t="s">
        <v>4030</v>
      </c>
      <c r="F7281">
        <v>20</v>
      </c>
      <c r="G7281">
        <v>8.8000000000000007</v>
      </c>
    </row>
    <row r="7282" spans="1:7" hidden="1" x14ac:dyDescent="0.25">
      <c r="A7282" t="s">
        <v>6873</v>
      </c>
      <c r="B7282" t="s">
        <v>4055</v>
      </c>
      <c r="C7282" t="s">
        <v>4628</v>
      </c>
      <c r="D7282" t="s">
        <v>3404</v>
      </c>
      <c r="E7282" t="s">
        <v>4030</v>
      </c>
      <c r="F7282">
        <v>135</v>
      </c>
      <c r="G7282">
        <v>101.58</v>
      </c>
    </row>
    <row r="7283" spans="1:7" hidden="1" x14ac:dyDescent="0.25">
      <c r="A7283" t="s">
        <v>6873</v>
      </c>
      <c r="B7283" t="s">
        <v>4055</v>
      </c>
      <c r="C7283" t="s">
        <v>4629</v>
      </c>
      <c r="D7283" t="s">
        <v>3405</v>
      </c>
      <c r="E7283" t="s">
        <v>4030</v>
      </c>
      <c r="F7283">
        <v>0</v>
      </c>
      <c r="G7283">
        <v>0</v>
      </c>
    </row>
    <row r="7284" spans="1:7" hidden="1" x14ac:dyDescent="0.25">
      <c r="A7284" t="s">
        <v>6873</v>
      </c>
      <c r="B7284" t="s">
        <v>4055</v>
      </c>
      <c r="C7284" t="s">
        <v>4851</v>
      </c>
      <c r="D7284" t="s">
        <v>3406</v>
      </c>
      <c r="E7284" t="s">
        <v>4030</v>
      </c>
      <c r="F7284">
        <v>0</v>
      </c>
      <c r="G7284">
        <v>0</v>
      </c>
    </row>
    <row r="7285" spans="1:7" hidden="1" x14ac:dyDescent="0.25">
      <c r="A7285" t="s">
        <v>6873</v>
      </c>
      <c r="B7285" t="s">
        <v>4055</v>
      </c>
      <c r="C7285" t="s">
        <v>4630</v>
      </c>
      <c r="D7285" t="s">
        <v>3407</v>
      </c>
      <c r="E7285" t="s">
        <v>4030</v>
      </c>
      <c r="F7285">
        <v>28</v>
      </c>
      <c r="G7285">
        <v>12.32</v>
      </c>
    </row>
    <row r="7286" spans="1:7" hidden="1" x14ac:dyDescent="0.25">
      <c r="A7286" t="s">
        <v>6873</v>
      </c>
      <c r="B7286" t="s">
        <v>4055</v>
      </c>
      <c r="C7286" t="s">
        <v>4852</v>
      </c>
      <c r="D7286" t="s">
        <v>3408</v>
      </c>
      <c r="E7286" t="s">
        <v>4030</v>
      </c>
      <c r="F7286">
        <v>0</v>
      </c>
      <c r="G7286">
        <v>0</v>
      </c>
    </row>
    <row r="7287" spans="1:7" hidden="1" x14ac:dyDescent="0.25">
      <c r="A7287" t="s">
        <v>6873</v>
      </c>
      <c r="B7287" t="s">
        <v>4055</v>
      </c>
      <c r="C7287" t="s">
        <v>4632</v>
      </c>
      <c r="D7287" t="s">
        <v>4633</v>
      </c>
      <c r="E7287" t="s">
        <v>4030</v>
      </c>
      <c r="F7287">
        <v>37</v>
      </c>
      <c r="G7287">
        <v>15.55</v>
      </c>
    </row>
    <row r="7288" spans="1:7" hidden="1" x14ac:dyDescent="0.25">
      <c r="A7288" t="s">
        <v>6873</v>
      </c>
      <c r="B7288" t="s">
        <v>4055</v>
      </c>
      <c r="C7288" t="s">
        <v>4634</v>
      </c>
      <c r="D7288" t="s">
        <v>3410</v>
      </c>
      <c r="E7288" t="s">
        <v>4030</v>
      </c>
      <c r="F7288">
        <v>0</v>
      </c>
      <c r="G7288">
        <v>0</v>
      </c>
    </row>
    <row r="7289" spans="1:7" hidden="1" x14ac:dyDescent="0.25">
      <c r="A7289" t="s">
        <v>6873</v>
      </c>
      <c r="B7289" t="s">
        <v>4055</v>
      </c>
      <c r="C7289" t="s">
        <v>4635</v>
      </c>
      <c r="D7289" t="s">
        <v>3411</v>
      </c>
      <c r="E7289" t="s">
        <v>4030</v>
      </c>
      <c r="F7289">
        <v>48</v>
      </c>
      <c r="G7289">
        <v>21.51</v>
      </c>
    </row>
    <row r="7290" spans="1:7" hidden="1" x14ac:dyDescent="0.25">
      <c r="A7290" t="s">
        <v>6873</v>
      </c>
      <c r="B7290" t="s">
        <v>4042</v>
      </c>
      <c r="C7290" t="s">
        <v>4278</v>
      </c>
      <c r="D7290" t="s">
        <v>3423</v>
      </c>
      <c r="E7290" t="s">
        <v>4030</v>
      </c>
      <c r="F7290">
        <v>90</v>
      </c>
      <c r="G7290">
        <v>6494.62</v>
      </c>
    </row>
    <row r="7291" spans="1:7" hidden="1" x14ac:dyDescent="0.25">
      <c r="A7291" t="s">
        <v>6873</v>
      </c>
      <c r="B7291" t="s">
        <v>4042</v>
      </c>
      <c r="C7291" t="s">
        <v>4279</v>
      </c>
      <c r="D7291" t="s">
        <v>3424</v>
      </c>
      <c r="E7291" t="s">
        <v>4030</v>
      </c>
      <c r="F7291">
        <v>35</v>
      </c>
      <c r="G7291">
        <v>1557.5</v>
      </c>
    </row>
    <row r="7292" spans="1:7" hidden="1" x14ac:dyDescent="0.25">
      <c r="A7292" t="s">
        <v>6873</v>
      </c>
      <c r="B7292" t="s">
        <v>4042</v>
      </c>
      <c r="C7292" t="s">
        <v>4636</v>
      </c>
      <c r="D7292" t="s">
        <v>3425</v>
      </c>
      <c r="E7292" t="s">
        <v>4030</v>
      </c>
      <c r="F7292">
        <v>16</v>
      </c>
      <c r="G7292">
        <v>1092.26</v>
      </c>
    </row>
    <row r="7293" spans="1:7" hidden="1" x14ac:dyDescent="0.25">
      <c r="A7293" t="s">
        <v>6873</v>
      </c>
      <c r="B7293" t="s">
        <v>4055</v>
      </c>
      <c r="C7293" t="s">
        <v>4280</v>
      </c>
      <c r="D7293" t="s">
        <v>4281</v>
      </c>
      <c r="E7293" t="s">
        <v>4030</v>
      </c>
      <c r="F7293">
        <v>0</v>
      </c>
      <c r="G7293">
        <v>0</v>
      </c>
    </row>
    <row r="7294" spans="1:7" hidden="1" x14ac:dyDescent="0.25">
      <c r="A7294" t="s">
        <v>6873</v>
      </c>
      <c r="B7294" t="s">
        <v>4055</v>
      </c>
      <c r="C7294" t="s">
        <v>4860</v>
      </c>
      <c r="D7294" t="s">
        <v>3430</v>
      </c>
      <c r="E7294" t="s">
        <v>4030</v>
      </c>
      <c r="F7294">
        <v>0</v>
      </c>
      <c r="G7294">
        <v>0</v>
      </c>
    </row>
    <row r="7295" spans="1:7" hidden="1" x14ac:dyDescent="0.25">
      <c r="A7295" t="s">
        <v>6873</v>
      </c>
      <c r="B7295" t="s">
        <v>4234</v>
      </c>
      <c r="C7295" t="s">
        <v>4287</v>
      </c>
      <c r="D7295" t="s">
        <v>3454</v>
      </c>
      <c r="E7295" t="s">
        <v>4033</v>
      </c>
      <c r="F7295">
        <v>0</v>
      </c>
      <c r="G7295">
        <v>0</v>
      </c>
    </row>
    <row r="7296" spans="1:7" hidden="1" x14ac:dyDescent="0.25">
      <c r="A7296" t="s">
        <v>6873</v>
      </c>
      <c r="B7296" t="s">
        <v>4069</v>
      </c>
      <c r="C7296" t="s">
        <v>4637</v>
      </c>
      <c r="D7296" t="s">
        <v>3458</v>
      </c>
      <c r="E7296" t="s">
        <v>4033</v>
      </c>
      <c r="F7296">
        <v>400</v>
      </c>
      <c r="G7296">
        <v>860</v>
      </c>
    </row>
    <row r="7297" spans="1:7" hidden="1" x14ac:dyDescent="0.25">
      <c r="A7297" t="s">
        <v>6873</v>
      </c>
      <c r="B7297" t="s">
        <v>4055</v>
      </c>
      <c r="C7297" t="s">
        <v>4293</v>
      </c>
      <c r="D7297" t="s">
        <v>3465</v>
      </c>
      <c r="E7297" t="s">
        <v>4033</v>
      </c>
      <c r="F7297">
        <v>13</v>
      </c>
      <c r="G7297">
        <v>79.959999999999994</v>
      </c>
    </row>
    <row r="7298" spans="1:7" hidden="1" x14ac:dyDescent="0.25">
      <c r="A7298" t="s">
        <v>6873</v>
      </c>
      <c r="B7298" t="s">
        <v>4055</v>
      </c>
      <c r="C7298" t="s">
        <v>4294</v>
      </c>
      <c r="D7298" t="s">
        <v>3466</v>
      </c>
      <c r="E7298" t="s">
        <v>4033</v>
      </c>
      <c r="F7298">
        <v>3</v>
      </c>
      <c r="G7298">
        <v>18</v>
      </c>
    </row>
    <row r="7299" spans="1:7" hidden="1" x14ac:dyDescent="0.25">
      <c r="A7299" t="s">
        <v>6873</v>
      </c>
      <c r="B7299" t="s">
        <v>4042</v>
      </c>
      <c r="C7299" t="s">
        <v>4639</v>
      </c>
      <c r="D7299" t="s">
        <v>3472</v>
      </c>
      <c r="E7299" t="s">
        <v>4033</v>
      </c>
      <c r="F7299">
        <v>97</v>
      </c>
      <c r="G7299">
        <v>489.85</v>
      </c>
    </row>
    <row r="7300" spans="1:7" hidden="1" x14ac:dyDescent="0.25">
      <c r="A7300" t="s">
        <v>6873</v>
      </c>
      <c r="B7300" t="s">
        <v>4042</v>
      </c>
      <c r="C7300" t="s">
        <v>5651</v>
      </c>
      <c r="D7300" t="s">
        <v>3477</v>
      </c>
      <c r="E7300" t="s">
        <v>4033</v>
      </c>
      <c r="F7300">
        <v>0</v>
      </c>
      <c r="G7300">
        <v>0</v>
      </c>
    </row>
    <row r="7301" spans="1:7" hidden="1" x14ac:dyDescent="0.25">
      <c r="A7301" t="s">
        <v>6873</v>
      </c>
      <c r="B7301" t="s">
        <v>4055</v>
      </c>
      <c r="C7301" t="s">
        <v>4297</v>
      </c>
      <c r="D7301" t="s">
        <v>3478</v>
      </c>
      <c r="E7301" t="s">
        <v>4033</v>
      </c>
      <c r="F7301">
        <v>4</v>
      </c>
      <c r="G7301">
        <v>44.41</v>
      </c>
    </row>
    <row r="7302" spans="1:7" hidden="1" x14ac:dyDescent="0.25">
      <c r="A7302" t="s">
        <v>6873</v>
      </c>
      <c r="B7302" t="s">
        <v>4055</v>
      </c>
      <c r="C7302" t="s">
        <v>4301</v>
      </c>
      <c r="D7302" t="s">
        <v>3499</v>
      </c>
      <c r="E7302" t="s">
        <v>4033</v>
      </c>
      <c r="F7302">
        <v>0</v>
      </c>
      <c r="G7302">
        <v>0</v>
      </c>
    </row>
    <row r="7303" spans="1:7" hidden="1" x14ac:dyDescent="0.25">
      <c r="A7303" t="s">
        <v>6873</v>
      </c>
      <c r="B7303" t="s">
        <v>4055</v>
      </c>
      <c r="C7303" t="s">
        <v>4305</v>
      </c>
      <c r="D7303" t="s">
        <v>3510</v>
      </c>
      <c r="E7303" t="s">
        <v>4033</v>
      </c>
      <c r="F7303">
        <v>0</v>
      </c>
      <c r="G7303">
        <v>0</v>
      </c>
    </row>
    <row r="7304" spans="1:7" hidden="1" x14ac:dyDescent="0.25">
      <c r="A7304" t="s">
        <v>6873</v>
      </c>
      <c r="B7304" t="s">
        <v>4055</v>
      </c>
      <c r="C7304" t="s">
        <v>4306</v>
      </c>
      <c r="D7304" t="s">
        <v>3511</v>
      </c>
      <c r="E7304" t="s">
        <v>4033</v>
      </c>
      <c r="F7304">
        <v>0</v>
      </c>
      <c r="G7304">
        <v>0</v>
      </c>
    </row>
    <row r="7305" spans="1:7" hidden="1" x14ac:dyDescent="0.25">
      <c r="A7305" t="s">
        <v>6873</v>
      </c>
      <c r="B7305" t="s">
        <v>4055</v>
      </c>
      <c r="C7305" t="s">
        <v>4307</v>
      </c>
      <c r="D7305" t="s">
        <v>3512</v>
      </c>
      <c r="E7305" t="s">
        <v>4033</v>
      </c>
      <c r="F7305">
        <v>0</v>
      </c>
      <c r="G7305">
        <v>0</v>
      </c>
    </row>
    <row r="7306" spans="1:7" hidden="1" x14ac:dyDescent="0.25">
      <c r="A7306" t="s">
        <v>6873</v>
      </c>
      <c r="B7306" t="s">
        <v>4055</v>
      </c>
      <c r="C7306" t="s">
        <v>4308</v>
      </c>
      <c r="D7306" t="s">
        <v>3513</v>
      </c>
      <c r="E7306" t="s">
        <v>4033</v>
      </c>
      <c r="F7306">
        <v>0</v>
      </c>
      <c r="G7306">
        <v>0</v>
      </c>
    </row>
    <row r="7307" spans="1:7" hidden="1" x14ac:dyDescent="0.25">
      <c r="A7307" t="s">
        <v>6873</v>
      </c>
      <c r="B7307" t="s">
        <v>4055</v>
      </c>
      <c r="C7307" t="s">
        <v>5659</v>
      </c>
      <c r="D7307" t="s">
        <v>3527</v>
      </c>
      <c r="E7307" t="s">
        <v>4033</v>
      </c>
      <c r="F7307">
        <v>0</v>
      </c>
      <c r="G7307">
        <v>0</v>
      </c>
    </row>
    <row r="7308" spans="1:7" hidden="1" x14ac:dyDescent="0.25">
      <c r="A7308" t="s">
        <v>6873</v>
      </c>
      <c r="B7308" t="s">
        <v>4055</v>
      </c>
      <c r="C7308" t="s">
        <v>5660</v>
      </c>
      <c r="D7308" t="s">
        <v>3528</v>
      </c>
      <c r="E7308" t="s">
        <v>4033</v>
      </c>
      <c r="F7308">
        <v>0</v>
      </c>
      <c r="G7308">
        <v>0</v>
      </c>
    </row>
    <row r="7309" spans="1:7" hidden="1" x14ac:dyDescent="0.25">
      <c r="A7309" t="s">
        <v>6873</v>
      </c>
      <c r="B7309" t="s">
        <v>4055</v>
      </c>
      <c r="C7309" t="s">
        <v>5661</v>
      </c>
      <c r="D7309" t="s">
        <v>3529</v>
      </c>
      <c r="E7309" t="s">
        <v>4033</v>
      </c>
      <c r="F7309">
        <v>0</v>
      </c>
      <c r="G7309">
        <v>0</v>
      </c>
    </row>
    <row r="7310" spans="1:7" hidden="1" x14ac:dyDescent="0.25">
      <c r="A7310" t="s">
        <v>6873</v>
      </c>
      <c r="B7310" t="s">
        <v>4042</v>
      </c>
      <c r="C7310" t="s">
        <v>5664</v>
      </c>
      <c r="D7310" t="s">
        <v>3535</v>
      </c>
      <c r="E7310" t="s">
        <v>4033</v>
      </c>
      <c r="F7310">
        <v>0</v>
      </c>
      <c r="G7310">
        <v>0</v>
      </c>
    </row>
    <row r="7311" spans="1:7" hidden="1" x14ac:dyDescent="0.25">
      <c r="A7311" t="s">
        <v>6873</v>
      </c>
      <c r="B7311" t="s">
        <v>4091</v>
      </c>
      <c r="C7311" t="s">
        <v>5666</v>
      </c>
      <c r="D7311" t="s">
        <v>3538</v>
      </c>
      <c r="E7311" t="s">
        <v>4033</v>
      </c>
      <c r="F7311">
        <v>0</v>
      </c>
      <c r="G7311">
        <v>0</v>
      </c>
    </row>
    <row r="7312" spans="1:7" hidden="1" x14ac:dyDescent="0.25">
      <c r="A7312" t="s">
        <v>6873</v>
      </c>
      <c r="B7312" t="s">
        <v>4166</v>
      </c>
      <c r="C7312" t="s">
        <v>5667</v>
      </c>
      <c r="D7312" t="s">
        <v>3540</v>
      </c>
      <c r="E7312" t="s">
        <v>4033</v>
      </c>
      <c r="F7312">
        <v>0</v>
      </c>
      <c r="G7312">
        <v>0</v>
      </c>
    </row>
    <row r="7313" spans="1:7" hidden="1" x14ac:dyDescent="0.25">
      <c r="A7313" t="s">
        <v>6873</v>
      </c>
      <c r="B7313" t="s">
        <v>4391</v>
      </c>
      <c r="C7313" t="s">
        <v>4652</v>
      </c>
      <c r="D7313" t="s">
        <v>3575</v>
      </c>
      <c r="E7313" t="s">
        <v>4033</v>
      </c>
      <c r="F7313">
        <v>0</v>
      </c>
      <c r="G7313">
        <v>0</v>
      </c>
    </row>
    <row r="7314" spans="1:7" hidden="1" x14ac:dyDescent="0.25">
      <c r="A7314" t="s">
        <v>6873</v>
      </c>
      <c r="B7314" t="s">
        <v>4055</v>
      </c>
      <c r="C7314" t="s">
        <v>4319</v>
      </c>
      <c r="D7314" t="s">
        <v>3577</v>
      </c>
      <c r="E7314" t="s">
        <v>4033</v>
      </c>
      <c r="F7314">
        <v>0</v>
      </c>
      <c r="G7314">
        <v>0</v>
      </c>
    </row>
    <row r="7315" spans="1:7" hidden="1" x14ac:dyDescent="0.25">
      <c r="A7315" t="s">
        <v>6873</v>
      </c>
      <c r="B7315" t="s">
        <v>4083</v>
      </c>
      <c r="C7315" t="s">
        <v>5687</v>
      </c>
      <c r="D7315" t="s">
        <v>3590</v>
      </c>
      <c r="E7315" t="s">
        <v>4033</v>
      </c>
      <c r="F7315">
        <v>4</v>
      </c>
      <c r="G7315">
        <v>55.2</v>
      </c>
    </row>
    <row r="7316" spans="1:7" hidden="1" x14ac:dyDescent="0.25">
      <c r="A7316" t="s">
        <v>6873</v>
      </c>
      <c r="B7316" t="s">
        <v>4391</v>
      </c>
      <c r="C7316" t="s">
        <v>4654</v>
      </c>
      <c r="D7316" t="s">
        <v>3606</v>
      </c>
      <c r="E7316" t="s">
        <v>4033</v>
      </c>
      <c r="F7316">
        <v>0</v>
      </c>
      <c r="G7316">
        <v>0</v>
      </c>
    </row>
    <row r="7317" spans="1:7" hidden="1" x14ac:dyDescent="0.25">
      <c r="A7317" t="s">
        <v>6873</v>
      </c>
      <c r="B7317" t="s">
        <v>4391</v>
      </c>
      <c r="C7317" t="s">
        <v>5694</v>
      </c>
      <c r="D7317" t="s">
        <v>3608</v>
      </c>
      <c r="E7317" t="s">
        <v>4033</v>
      </c>
      <c r="F7317">
        <v>0</v>
      </c>
      <c r="G7317">
        <v>0</v>
      </c>
    </row>
    <row r="7318" spans="1:7" hidden="1" x14ac:dyDescent="0.25">
      <c r="A7318" t="s">
        <v>6873</v>
      </c>
      <c r="B7318" t="s">
        <v>4391</v>
      </c>
      <c r="C7318" t="s">
        <v>5704</v>
      </c>
      <c r="D7318" t="s">
        <v>3621</v>
      </c>
      <c r="E7318" t="s">
        <v>4033</v>
      </c>
      <c r="F7318">
        <v>0</v>
      </c>
      <c r="G7318">
        <v>0</v>
      </c>
    </row>
    <row r="7319" spans="1:7" hidden="1" x14ac:dyDescent="0.25">
      <c r="A7319" t="s">
        <v>6873</v>
      </c>
      <c r="B7319" t="s">
        <v>4391</v>
      </c>
      <c r="C7319" t="s">
        <v>5705</v>
      </c>
      <c r="D7319" t="s">
        <v>3622</v>
      </c>
      <c r="E7319" t="s">
        <v>4033</v>
      </c>
      <c r="F7319">
        <v>0</v>
      </c>
      <c r="G7319">
        <v>0</v>
      </c>
    </row>
    <row r="7320" spans="1:7" hidden="1" x14ac:dyDescent="0.25">
      <c r="A7320" t="s">
        <v>6873</v>
      </c>
      <c r="B7320" t="s">
        <v>4042</v>
      </c>
      <c r="C7320" t="s">
        <v>5709</v>
      </c>
      <c r="D7320" t="s">
        <v>3633</v>
      </c>
      <c r="E7320" t="s">
        <v>4033</v>
      </c>
      <c r="F7320">
        <v>0</v>
      </c>
      <c r="G7320">
        <v>0</v>
      </c>
    </row>
    <row r="7321" spans="1:7" hidden="1" x14ac:dyDescent="0.25">
      <c r="A7321" t="s">
        <v>6873</v>
      </c>
      <c r="B7321" t="s">
        <v>4091</v>
      </c>
      <c r="C7321" t="s">
        <v>5711</v>
      </c>
      <c r="D7321" t="s">
        <v>3638</v>
      </c>
      <c r="E7321" t="s">
        <v>4033</v>
      </c>
      <c r="F7321">
        <v>0</v>
      </c>
      <c r="G7321">
        <v>0</v>
      </c>
    </row>
    <row r="7322" spans="1:7" hidden="1" x14ac:dyDescent="0.25">
      <c r="A7322" t="s">
        <v>6873</v>
      </c>
      <c r="B7322" t="s">
        <v>4055</v>
      </c>
      <c r="C7322" t="s">
        <v>4330</v>
      </c>
      <c r="D7322" t="s">
        <v>3642</v>
      </c>
      <c r="E7322" t="s">
        <v>4033</v>
      </c>
      <c r="F7322">
        <v>5</v>
      </c>
      <c r="G7322">
        <v>3.7</v>
      </c>
    </row>
    <row r="7323" spans="1:7" hidden="1" x14ac:dyDescent="0.25">
      <c r="A7323" t="s">
        <v>6873</v>
      </c>
      <c r="B7323" t="s">
        <v>4042</v>
      </c>
      <c r="C7323" t="s">
        <v>5725</v>
      </c>
      <c r="D7323" t="s">
        <v>3689</v>
      </c>
      <c r="E7323" t="s">
        <v>4033</v>
      </c>
      <c r="F7323">
        <v>10</v>
      </c>
      <c r="G7323">
        <v>557.66</v>
      </c>
    </row>
    <row r="7324" spans="1:7" hidden="1" x14ac:dyDescent="0.25">
      <c r="A7324" t="s">
        <v>6873</v>
      </c>
      <c r="B7324" t="s">
        <v>4042</v>
      </c>
      <c r="C7324" t="s">
        <v>5726</v>
      </c>
      <c r="D7324" t="s">
        <v>3691</v>
      </c>
      <c r="E7324" t="s">
        <v>4033</v>
      </c>
      <c r="F7324">
        <v>19</v>
      </c>
      <c r="G7324">
        <v>703</v>
      </c>
    </row>
    <row r="7325" spans="1:7" hidden="1" x14ac:dyDescent="0.25">
      <c r="A7325" t="s">
        <v>6873</v>
      </c>
      <c r="B7325" t="s">
        <v>4042</v>
      </c>
      <c r="C7325" t="s">
        <v>4667</v>
      </c>
      <c r="D7325" t="s">
        <v>3693</v>
      </c>
      <c r="E7325" t="s">
        <v>4033</v>
      </c>
      <c r="F7325">
        <v>5</v>
      </c>
      <c r="G7325">
        <v>83.41</v>
      </c>
    </row>
    <row r="7326" spans="1:7" hidden="1" x14ac:dyDescent="0.25">
      <c r="A7326" t="s">
        <v>6873</v>
      </c>
      <c r="B7326" t="s">
        <v>4037</v>
      </c>
      <c r="C7326" t="s">
        <v>4669</v>
      </c>
      <c r="D7326" t="s">
        <v>3695</v>
      </c>
      <c r="E7326" t="s">
        <v>4033</v>
      </c>
      <c r="F7326">
        <v>0</v>
      </c>
      <c r="G7326">
        <v>0</v>
      </c>
    </row>
    <row r="7327" spans="1:7" hidden="1" x14ac:dyDescent="0.25">
      <c r="A7327" t="s">
        <v>6873</v>
      </c>
      <c r="B7327" t="s">
        <v>4037</v>
      </c>
      <c r="C7327" t="s">
        <v>4675</v>
      </c>
      <c r="D7327" t="s">
        <v>3699</v>
      </c>
      <c r="E7327" t="s">
        <v>4033</v>
      </c>
      <c r="F7327">
        <v>0</v>
      </c>
      <c r="G7327">
        <v>0</v>
      </c>
    </row>
    <row r="7328" spans="1:7" hidden="1" x14ac:dyDescent="0.25">
      <c r="A7328" t="s">
        <v>6873</v>
      </c>
      <c r="B7328" t="s">
        <v>4037</v>
      </c>
      <c r="C7328" t="s">
        <v>4335</v>
      </c>
      <c r="D7328" t="s">
        <v>3700</v>
      </c>
      <c r="E7328" t="s">
        <v>4033</v>
      </c>
      <c r="F7328">
        <v>0</v>
      </c>
      <c r="G7328">
        <v>0</v>
      </c>
    </row>
    <row r="7329" spans="1:7" hidden="1" x14ac:dyDescent="0.25">
      <c r="A7329" t="s">
        <v>6873</v>
      </c>
      <c r="B7329" t="s">
        <v>4042</v>
      </c>
      <c r="C7329" t="s">
        <v>4676</v>
      </c>
      <c r="D7329" t="s">
        <v>3705</v>
      </c>
      <c r="E7329" t="s">
        <v>4033</v>
      </c>
      <c r="F7329">
        <v>0</v>
      </c>
      <c r="G7329">
        <v>0</v>
      </c>
    </row>
    <row r="7330" spans="1:7" hidden="1" x14ac:dyDescent="0.25">
      <c r="A7330" t="s">
        <v>6873</v>
      </c>
      <c r="B7330" t="s">
        <v>4042</v>
      </c>
      <c r="C7330" t="s">
        <v>4677</v>
      </c>
      <c r="D7330" t="s">
        <v>3706</v>
      </c>
      <c r="E7330" t="s">
        <v>4033</v>
      </c>
      <c r="F7330">
        <v>0</v>
      </c>
      <c r="G7330">
        <v>0</v>
      </c>
    </row>
    <row r="7331" spans="1:7" hidden="1" x14ac:dyDescent="0.25">
      <c r="A7331" t="s">
        <v>6873</v>
      </c>
      <c r="B7331" t="s">
        <v>4477</v>
      </c>
      <c r="C7331" t="s">
        <v>4678</v>
      </c>
      <c r="D7331" t="s">
        <v>3707</v>
      </c>
      <c r="E7331" t="s">
        <v>4033</v>
      </c>
      <c r="F7331">
        <v>4500</v>
      </c>
      <c r="G7331">
        <v>4230</v>
      </c>
    </row>
    <row r="7332" spans="1:7" hidden="1" x14ac:dyDescent="0.25">
      <c r="A7332" t="s">
        <v>6873</v>
      </c>
      <c r="B7332" t="s">
        <v>4477</v>
      </c>
      <c r="C7332" t="s">
        <v>4681</v>
      </c>
      <c r="D7332" t="s">
        <v>3708</v>
      </c>
      <c r="E7332" t="s">
        <v>4033</v>
      </c>
      <c r="F7332">
        <v>5600</v>
      </c>
      <c r="G7332">
        <v>8904</v>
      </c>
    </row>
    <row r="7333" spans="1:7" hidden="1" x14ac:dyDescent="0.25">
      <c r="A7333" t="s">
        <v>6873</v>
      </c>
      <c r="B7333" t="s">
        <v>4477</v>
      </c>
      <c r="C7333" t="s">
        <v>4682</v>
      </c>
      <c r="D7333" t="s">
        <v>3709</v>
      </c>
      <c r="E7333" t="s">
        <v>4239</v>
      </c>
      <c r="F7333">
        <v>0</v>
      </c>
      <c r="G7333">
        <v>0</v>
      </c>
    </row>
    <row r="7334" spans="1:7" hidden="1" x14ac:dyDescent="0.25">
      <c r="A7334" t="s">
        <v>6873</v>
      </c>
      <c r="B7334" t="s">
        <v>4042</v>
      </c>
      <c r="C7334" t="s">
        <v>4336</v>
      </c>
      <c r="D7334" t="s">
        <v>3710</v>
      </c>
      <c r="E7334" t="s">
        <v>4039</v>
      </c>
      <c r="F7334">
        <v>5</v>
      </c>
      <c r="G7334">
        <v>109.5</v>
      </c>
    </row>
    <row r="7335" spans="1:7" hidden="1" x14ac:dyDescent="0.25">
      <c r="A7335" t="s">
        <v>6873</v>
      </c>
      <c r="B7335" t="s">
        <v>4042</v>
      </c>
      <c r="C7335" t="s">
        <v>4341</v>
      </c>
      <c r="D7335" t="s">
        <v>3711</v>
      </c>
      <c r="E7335" t="s">
        <v>4030</v>
      </c>
      <c r="F7335">
        <v>129</v>
      </c>
      <c r="G7335">
        <v>788</v>
      </c>
    </row>
    <row r="7336" spans="1:7" hidden="1" x14ac:dyDescent="0.25">
      <c r="A7336" t="s">
        <v>6873</v>
      </c>
      <c r="B7336" t="s">
        <v>4042</v>
      </c>
      <c r="C7336" t="s">
        <v>5729</v>
      </c>
      <c r="D7336" t="s">
        <v>3716</v>
      </c>
      <c r="E7336" t="s">
        <v>4030</v>
      </c>
      <c r="F7336">
        <v>0</v>
      </c>
      <c r="G7336">
        <v>0</v>
      </c>
    </row>
    <row r="7337" spans="1:7" hidden="1" x14ac:dyDescent="0.25">
      <c r="A7337" t="s">
        <v>6873</v>
      </c>
      <c r="B7337" t="s">
        <v>4042</v>
      </c>
      <c r="C7337" t="s">
        <v>5730</v>
      </c>
      <c r="D7337" t="s">
        <v>3718</v>
      </c>
      <c r="E7337" t="s">
        <v>4030</v>
      </c>
      <c r="F7337">
        <v>0</v>
      </c>
      <c r="G7337">
        <v>0</v>
      </c>
    </row>
    <row r="7338" spans="1:7" hidden="1" x14ac:dyDescent="0.25">
      <c r="A7338" t="s">
        <v>6873</v>
      </c>
      <c r="B7338" t="s">
        <v>4342</v>
      </c>
      <c r="C7338" t="s">
        <v>4343</v>
      </c>
      <c r="D7338" t="s">
        <v>3719</v>
      </c>
      <c r="E7338" t="s">
        <v>4030</v>
      </c>
      <c r="F7338">
        <v>0</v>
      </c>
      <c r="G7338">
        <v>0</v>
      </c>
    </row>
    <row r="7339" spans="1:7" hidden="1" x14ac:dyDescent="0.25">
      <c r="A7339" t="s">
        <v>6873</v>
      </c>
      <c r="B7339" t="s">
        <v>4166</v>
      </c>
      <c r="C7339" t="s">
        <v>5731</v>
      </c>
      <c r="D7339" t="s">
        <v>3721</v>
      </c>
      <c r="E7339" t="s">
        <v>4030</v>
      </c>
      <c r="F7339">
        <v>6</v>
      </c>
      <c r="G7339">
        <v>36</v>
      </c>
    </row>
    <row r="7340" spans="1:7" hidden="1" x14ac:dyDescent="0.25">
      <c r="A7340" t="s">
        <v>6873</v>
      </c>
      <c r="B7340" t="s">
        <v>4166</v>
      </c>
      <c r="C7340" t="s">
        <v>4683</v>
      </c>
      <c r="D7340" t="s">
        <v>3722</v>
      </c>
      <c r="E7340" t="s">
        <v>4030</v>
      </c>
      <c r="F7340">
        <v>8</v>
      </c>
      <c r="G7340">
        <v>87.19</v>
      </c>
    </row>
    <row r="7341" spans="1:7" hidden="1" x14ac:dyDescent="0.25">
      <c r="A7341" t="s">
        <v>6873</v>
      </c>
      <c r="B7341" t="s">
        <v>4342</v>
      </c>
      <c r="C7341" t="s">
        <v>5734</v>
      </c>
      <c r="D7341" t="s">
        <v>3725</v>
      </c>
      <c r="E7341" t="s">
        <v>4030</v>
      </c>
      <c r="F7341">
        <v>20</v>
      </c>
      <c r="G7341">
        <v>221.99</v>
      </c>
    </row>
    <row r="7342" spans="1:7" hidden="1" x14ac:dyDescent="0.25">
      <c r="A7342" t="s">
        <v>6873</v>
      </c>
      <c r="B7342" t="s">
        <v>4166</v>
      </c>
      <c r="C7342" t="s">
        <v>4685</v>
      </c>
      <c r="D7342" t="s">
        <v>3726</v>
      </c>
      <c r="E7342" t="s">
        <v>4030</v>
      </c>
      <c r="F7342">
        <v>4</v>
      </c>
      <c r="G7342">
        <v>40.93</v>
      </c>
    </row>
    <row r="7343" spans="1:7" hidden="1" x14ac:dyDescent="0.25">
      <c r="A7343" t="s">
        <v>6873</v>
      </c>
      <c r="B7343" t="s">
        <v>4166</v>
      </c>
      <c r="C7343" t="s">
        <v>5735</v>
      </c>
      <c r="D7343" t="s">
        <v>3727</v>
      </c>
      <c r="E7343" t="s">
        <v>4030</v>
      </c>
      <c r="F7343">
        <v>10</v>
      </c>
      <c r="G7343">
        <v>109.94</v>
      </c>
    </row>
    <row r="7344" spans="1:7" hidden="1" x14ac:dyDescent="0.25">
      <c r="A7344" t="s">
        <v>6873</v>
      </c>
      <c r="B7344" t="s">
        <v>4342</v>
      </c>
      <c r="C7344" t="s">
        <v>5736</v>
      </c>
      <c r="D7344" t="s">
        <v>3727</v>
      </c>
      <c r="E7344" t="s">
        <v>4030</v>
      </c>
      <c r="F7344">
        <v>50</v>
      </c>
      <c r="G7344">
        <v>549.71</v>
      </c>
    </row>
    <row r="7345" spans="1:7" hidden="1" x14ac:dyDescent="0.25">
      <c r="A7345" t="s">
        <v>6873</v>
      </c>
      <c r="B7345" t="s">
        <v>4042</v>
      </c>
      <c r="C7345" t="s">
        <v>4882</v>
      </c>
      <c r="D7345" t="s">
        <v>3728</v>
      </c>
      <c r="E7345" t="s">
        <v>4030</v>
      </c>
      <c r="F7345">
        <v>6</v>
      </c>
      <c r="G7345">
        <v>79.98</v>
      </c>
    </row>
    <row r="7346" spans="1:7" hidden="1" x14ac:dyDescent="0.25">
      <c r="A7346" t="s">
        <v>6873</v>
      </c>
      <c r="B7346" t="s">
        <v>4042</v>
      </c>
      <c r="C7346" t="s">
        <v>5737</v>
      </c>
      <c r="D7346" t="s">
        <v>3730</v>
      </c>
      <c r="E7346" t="s">
        <v>4030</v>
      </c>
      <c r="F7346">
        <v>0</v>
      </c>
      <c r="G7346">
        <v>0</v>
      </c>
    </row>
    <row r="7347" spans="1:7" hidden="1" x14ac:dyDescent="0.25">
      <c r="A7347" t="s">
        <v>6873</v>
      </c>
      <c r="B7347" t="s">
        <v>4042</v>
      </c>
      <c r="C7347" t="s">
        <v>4883</v>
      </c>
      <c r="D7347" t="s">
        <v>3731</v>
      </c>
      <c r="E7347" t="s">
        <v>4030</v>
      </c>
      <c r="F7347">
        <v>2</v>
      </c>
      <c r="G7347">
        <v>50</v>
      </c>
    </row>
    <row r="7348" spans="1:7" hidden="1" x14ac:dyDescent="0.25">
      <c r="A7348" t="s">
        <v>6873</v>
      </c>
      <c r="B7348" t="s">
        <v>4053</v>
      </c>
      <c r="C7348" t="s">
        <v>5741</v>
      </c>
      <c r="D7348" t="s">
        <v>3735</v>
      </c>
      <c r="E7348" t="s">
        <v>4030</v>
      </c>
      <c r="F7348">
        <v>0</v>
      </c>
      <c r="G7348">
        <v>0</v>
      </c>
    </row>
    <row r="7349" spans="1:7" hidden="1" x14ac:dyDescent="0.25">
      <c r="A7349" t="s">
        <v>6873</v>
      </c>
      <c r="B7349" t="s">
        <v>4166</v>
      </c>
      <c r="C7349" t="s">
        <v>5742</v>
      </c>
      <c r="D7349" t="s">
        <v>3736</v>
      </c>
      <c r="E7349" t="s">
        <v>4030</v>
      </c>
      <c r="F7349">
        <v>0</v>
      </c>
      <c r="G7349">
        <v>0</v>
      </c>
    </row>
    <row r="7350" spans="1:7" hidden="1" x14ac:dyDescent="0.25">
      <c r="A7350" t="s">
        <v>6873</v>
      </c>
      <c r="B7350" t="s">
        <v>4166</v>
      </c>
      <c r="C7350" t="s">
        <v>4689</v>
      </c>
      <c r="D7350" t="s">
        <v>3738</v>
      </c>
      <c r="E7350" t="s">
        <v>4030</v>
      </c>
      <c r="F7350">
        <v>10</v>
      </c>
      <c r="G7350">
        <v>357.55</v>
      </c>
    </row>
    <row r="7351" spans="1:7" hidden="1" x14ac:dyDescent="0.25">
      <c r="A7351" t="s">
        <v>6873</v>
      </c>
      <c r="B7351" t="s">
        <v>4055</v>
      </c>
      <c r="C7351" t="s">
        <v>4344</v>
      </c>
      <c r="D7351" t="s">
        <v>4345</v>
      </c>
      <c r="E7351" t="s">
        <v>4033</v>
      </c>
      <c r="F7351">
        <v>0</v>
      </c>
      <c r="G7351">
        <v>0</v>
      </c>
    </row>
    <row r="7352" spans="1:7" hidden="1" x14ac:dyDescent="0.25">
      <c r="A7352" t="s">
        <v>6873</v>
      </c>
      <c r="B7352" t="s">
        <v>4042</v>
      </c>
      <c r="C7352" t="s">
        <v>5754</v>
      </c>
      <c r="D7352" t="s">
        <v>3753</v>
      </c>
      <c r="E7352" t="s">
        <v>4033</v>
      </c>
      <c r="F7352">
        <v>0</v>
      </c>
      <c r="G7352">
        <v>0</v>
      </c>
    </row>
    <row r="7353" spans="1:7" hidden="1" x14ac:dyDescent="0.25">
      <c r="A7353" t="s">
        <v>6873</v>
      </c>
      <c r="B7353" t="s">
        <v>4477</v>
      </c>
      <c r="C7353" t="s">
        <v>4692</v>
      </c>
      <c r="D7353" t="s">
        <v>3764</v>
      </c>
      <c r="E7353" t="s">
        <v>4033</v>
      </c>
      <c r="F7353">
        <v>1800</v>
      </c>
      <c r="G7353">
        <v>2502</v>
      </c>
    </row>
    <row r="7354" spans="1:7" hidden="1" x14ac:dyDescent="0.25">
      <c r="A7354" t="s">
        <v>6873</v>
      </c>
      <c r="B7354" t="s">
        <v>4064</v>
      </c>
      <c r="C7354" t="s">
        <v>5757</v>
      </c>
      <c r="D7354" t="s">
        <v>3765</v>
      </c>
      <c r="E7354" t="s">
        <v>4033</v>
      </c>
      <c r="F7354">
        <v>0</v>
      </c>
      <c r="G7354">
        <v>0</v>
      </c>
    </row>
    <row r="7355" spans="1:7" hidden="1" x14ac:dyDescent="0.25">
      <c r="A7355" t="s">
        <v>6873</v>
      </c>
      <c r="B7355" t="s">
        <v>4064</v>
      </c>
      <c r="C7355" t="s">
        <v>5758</v>
      </c>
      <c r="D7355" t="s">
        <v>3766</v>
      </c>
      <c r="E7355" t="s">
        <v>4033</v>
      </c>
      <c r="F7355">
        <v>0</v>
      </c>
      <c r="G7355">
        <v>0</v>
      </c>
    </row>
    <row r="7356" spans="1:7" hidden="1" x14ac:dyDescent="0.25">
      <c r="A7356" t="s">
        <v>6873</v>
      </c>
      <c r="B7356" t="s">
        <v>4064</v>
      </c>
      <c r="C7356" t="s">
        <v>5759</v>
      </c>
      <c r="D7356" t="s">
        <v>3767</v>
      </c>
      <c r="E7356" t="s">
        <v>4033</v>
      </c>
      <c r="F7356">
        <v>0</v>
      </c>
      <c r="G7356">
        <v>0</v>
      </c>
    </row>
    <row r="7357" spans="1:7" hidden="1" x14ac:dyDescent="0.25">
      <c r="A7357" t="s">
        <v>6873</v>
      </c>
      <c r="B7357" t="s">
        <v>4064</v>
      </c>
      <c r="C7357" t="s">
        <v>5760</v>
      </c>
      <c r="D7357" t="s">
        <v>3768</v>
      </c>
      <c r="E7357" t="s">
        <v>4033</v>
      </c>
      <c r="F7357">
        <v>0</v>
      </c>
      <c r="G7357">
        <v>0</v>
      </c>
    </row>
    <row r="7358" spans="1:7" hidden="1" x14ac:dyDescent="0.25">
      <c r="A7358" t="s">
        <v>6873</v>
      </c>
      <c r="B7358" t="s">
        <v>4064</v>
      </c>
      <c r="C7358" t="s">
        <v>5761</v>
      </c>
      <c r="D7358" t="s">
        <v>3769</v>
      </c>
      <c r="E7358" t="s">
        <v>4033</v>
      </c>
      <c r="F7358">
        <v>0</v>
      </c>
      <c r="G7358">
        <v>0</v>
      </c>
    </row>
    <row r="7359" spans="1:7" hidden="1" x14ac:dyDescent="0.25">
      <c r="A7359" t="s">
        <v>6873</v>
      </c>
      <c r="B7359" t="s">
        <v>4028</v>
      </c>
      <c r="C7359" t="s">
        <v>4695</v>
      </c>
      <c r="D7359" t="s">
        <v>3788</v>
      </c>
      <c r="E7359" t="s">
        <v>4173</v>
      </c>
      <c r="F7359">
        <v>0</v>
      </c>
      <c r="G7359">
        <v>0</v>
      </c>
    </row>
    <row r="7360" spans="1:7" hidden="1" x14ac:dyDescent="0.25">
      <c r="A7360" t="s">
        <v>6873</v>
      </c>
      <c r="B7360" t="s">
        <v>4391</v>
      </c>
      <c r="C7360" t="s">
        <v>5765</v>
      </c>
      <c r="D7360" t="s">
        <v>3791</v>
      </c>
      <c r="E7360" t="s">
        <v>4033</v>
      </c>
      <c r="F7360">
        <v>0</v>
      </c>
      <c r="G7360">
        <v>0</v>
      </c>
    </row>
    <row r="7361" spans="1:7" hidden="1" x14ac:dyDescent="0.25">
      <c r="A7361" t="s">
        <v>6873</v>
      </c>
      <c r="B7361" t="s">
        <v>4055</v>
      </c>
      <c r="C7361" t="s">
        <v>4348</v>
      </c>
      <c r="D7361" t="s">
        <v>3801</v>
      </c>
      <c r="E7361" t="s">
        <v>4033</v>
      </c>
      <c r="F7361">
        <v>1</v>
      </c>
      <c r="G7361">
        <v>10.95</v>
      </c>
    </row>
    <row r="7362" spans="1:7" hidden="1" x14ac:dyDescent="0.25">
      <c r="A7362" t="s">
        <v>6873</v>
      </c>
      <c r="B7362" t="s">
        <v>4037</v>
      </c>
      <c r="C7362" t="s">
        <v>4349</v>
      </c>
      <c r="D7362" t="s">
        <v>3803</v>
      </c>
      <c r="E7362" t="s">
        <v>4033</v>
      </c>
      <c r="F7362">
        <v>0</v>
      </c>
      <c r="G7362">
        <v>0</v>
      </c>
    </row>
    <row r="7363" spans="1:7" hidden="1" x14ac:dyDescent="0.25">
      <c r="A7363" t="s">
        <v>6873</v>
      </c>
      <c r="B7363" t="s">
        <v>4091</v>
      </c>
      <c r="C7363" t="s">
        <v>4697</v>
      </c>
      <c r="D7363" t="s">
        <v>3813</v>
      </c>
      <c r="E7363" t="s">
        <v>4033</v>
      </c>
      <c r="F7363">
        <v>0</v>
      </c>
      <c r="G7363">
        <v>0</v>
      </c>
    </row>
    <row r="7364" spans="1:7" hidden="1" x14ac:dyDescent="0.25">
      <c r="A7364" t="s">
        <v>6873</v>
      </c>
      <c r="B7364" t="s">
        <v>4091</v>
      </c>
      <c r="C7364" t="s">
        <v>4698</v>
      </c>
      <c r="D7364" t="s">
        <v>3813</v>
      </c>
      <c r="E7364" t="s">
        <v>4033</v>
      </c>
      <c r="F7364">
        <v>0</v>
      </c>
      <c r="G7364">
        <v>0</v>
      </c>
    </row>
    <row r="7365" spans="1:7" hidden="1" x14ac:dyDescent="0.25">
      <c r="A7365" t="s">
        <v>6873</v>
      </c>
      <c r="B7365" t="s">
        <v>4091</v>
      </c>
      <c r="C7365" t="s">
        <v>5786</v>
      </c>
      <c r="D7365" t="s">
        <v>3830</v>
      </c>
      <c r="E7365" t="s">
        <v>4033</v>
      </c>
      <c r="F7365">
        <v>0</v>
      </c>
      <c r="G7365">
        <v>0</v>
      </c>
    </row>
    <row r="7366" spans="1:7" hidden="1" x14ac:dyDescent="0.25">
      <c r="A7366" t="s">
        <v>6873</v>
      </c>
      <c r="B7366" t="s">
        <v>4028</v>
      </c>
      <c r="C7366" t="s">
        <v>6898</v>
      </c>
      <c r="D7366" t="s">
        <v>3852</v>
      </c>
      <c r="E7366" t="s">
        <v>4033</v>
      </c>
      <c r="F7366">
        <v>0</v>
      </c>
      <c r="G7366">
        <v>0</v>
      </c>
    </row>
    <row r="7367" spans="1:7" hidden="1" x14ac:dyDescent="0.25">
      <c r="A7367" t="s">
        <v>6873</v>
      </c>
      <c r="B7367" t="s">
        <v>4391</v>
      </c>
      <c r="C7367" t="s">
        <v>5805</v>
      </c>
      <c r="D7367" t="s">
        <v>3854</v>
      </c>
      <c r="E7367" t="s">
        <v>4033</v>
      </c>
      <c r="F7367">
        <v>0</v>
      </c>
      <c r="G7367">
        <v>0</v>
      </c>
    </row>
    <row r="7368" spans="1:7" hidden="1" x14ac:dyDescent="0.25">
      <c r="A7368" t="s">
        <v>6873</v>
      </c>
      <c r="B7368" t="s">
        <v>4055</v>
      </c>
      <c r="C7368" t="s">
        <v>4351</v>
      </c>
      <c r="D7368" t="s">
        <v>3857</v>
      </c>
      <c r="E7368" t="s">
        <v>4033</v>
      </c>
      <c r="F7368">
        <v>0</v>
      </c>
      <c r="G7368">
        <v>0</v>
      </c>
    </row>
    <row r="7369" spans="1:7" hidden="1" x14ac:dyDescent="0.25">
      <c r="A7369" t="s">
        <v>6873</v>
      </c>
      <c r="B7369" t="s">
        <v>4055</v>
      </c>
      <c r="C7369" t="s">
        <v>5806</v>
      </c>
      <c r="D7369" t="s">
        <v>3858</v>
      </c>
      <c r="E7369" t="s">
        <v>4033</v>
      </c>
      <c r="F7369">
        <v>0</v>
      </c>
      <c r="G7369">
        <v>0</v>
      </c>
    </row>
    <row r="7370" spans="1:7" hidden="1" x14ac:dyDescent="0.25">
      <c r="A7370" t="s">
        <v>6873</v>
      </c>
      <c r="B7370" t="s">
        <v>4055</v>
      </c>
      <c r="C7370" t="s">
        <v>4352</v>
      </c>
      <c r="D7370" t="s">
        <v>3861</v>
      </c>
      <c r="E7370" t="s">
        <v>4033</v>
      </c>
      <c r="F7370">
        <v>0</v>
      </c>
      <c r="G7370">
        <v>0</v>
      </c>
    </row>
    <row r="7371" spans="1:7" hidden="1" x14ac:dyDescent="0.25">
      <c r="A7371" t="s">
        <v>6873</v>
      </c>
      <c r="B7371" t="s">
        <v>4055</v>
      </c>
      <c r="C7371" t="s">
        <v>4702</v>
      </c>
      <c r="D7371" t="s">
        <v>3890</v>
      </c>
      <c r="E7371" t="s">
        <v>4033</v>
      </c>
      <c r="F7371">
        <v>0</v>
      </c>
      <c r="G7371">
        <v>0</v>
      </c>
    </row>
    <row r="7372" spans="1:7" hidden="1" x14ac:dyDescent="0.25">
      <c r="A7372" t="s">
        <v>6873</v>
      </c>
      <c r="B7372" t="s">
        <v>4055</v>
      </c>
      <c r="C7372" t="s">
        <v>4703</v>
      </c>
      <c r="D7372" t="s">
        <v>3897</v>
      </c>
      <c r="E7372" t="s">
        <v>4033</v>
      </c>
      <c r="F7372">
        <v>0</v>
      </c>
      <c r="G7372">
        <v>0</v>
      </c>
    </row>
    <row r="7373" spans="1:7" hidden="1" x14ac:dyDescent="0.25">
      <c r="A7373" t="s">
        <v>6873</v>
      </c>
      <c r="B7373" t="s">
        <v>4055</v>
      </c>
      <c r="C7373" t="s">
        <v>4704</v>
      </c>
      <c r="D7373" t="s">
        <v>3898</v>
      </c>
      <c r="E7373" t="s">
        <v>4033</v>
      </c>
      <c r="F7373">
        <v>0</v>
      </c>
      <c r="G7373">
        <v>0</v>
      </c>
    </row>
    <row r="7374" spans="1:7" hidden="1" x14ac:dyDescent="0.25">
      <c r="A7374" t="s">
        <v>6873</v>
      </c>
      <c r="B7374" t="s">
        <v>4477</v>
      </c>
      <c r="C7374" t="s">
        <v>5822</v>
      </c>
      <c r="D7374" t="s">
        <v>5823</v>
      </c>
      <c r="E7374" t="s">
        <v>4033</v>
      </c>
      <c r="F7374">
        <v>100</v>
      </c>
      <c r="G7374">
        <v>2809</v>
      </c>
    </row>
    <row r="7375" spans="1:7" hidden="1" x14ac:dyDescent="0.25">
      <c r="A7375" t="s">
        <v>6873</v>
      </c>
      <c r="B7375" t="s">
        <v>4477</v>
      </c>
      <c r="C7375" t="s">
        <v>6899</v>
      </c>
      <c r="D7375" t="s">
        <v>6900</v>
      </c>
      <c r="E7375" t="s">
        <v>4033</v>
      </c>
      <c r="F7375">
        <v>0</v>
      </c>
      <c r="G7375">
        <v>0</v>
      </c>
    </row>
    <row r="7376" spans="1:7" hidden="1" x14ac:dyDescent="0.25">
      <c r="A7376" t="s">
        <v>6873</v>
      </c>
      <c r="B7376" t="s">
        <v>4042</v>
      </c>
      <c r="C7376" t="s">
        <v>4374</v>
      </c>
      <c r="D7376" t="s">
        <v>3916</v>
      </c>
      <c r="E7376" t="s">
        <v>4239</v>
      </c>
      <c r="F7376">
        <v>120</v>
      </c>
      <c r="G7376">
        <v>2403.69</v>
      </c>
    </row>
    <row r="7377" spans="1:7" hidden="1" x14ac:dyDescent="0.25">
      <c r="A7377" t="s">
        <v>6873</v>
      </c>
      <c r="B7377" t="s">
        <v>4091</v>
      </c>
      <c r="C7377" t="s">
        <v>4706</v>
      </c>
      <c r="D7377" t="s">
        <v>3918</v>
      </c>
      <c r="E7377" t="s">
        <v>4033</v>
      </c>
      <c r="F7377">
        <v>0</v>
      </c>
      <c r="G7377">
        <v>0</v>
      </c>
    </row>
    <row r="7378" spans="1:7" hidden="1" x14ac:dyDescent="0.25">
      <c r="A7378" t="s">
        <v>6873</v>
      </c>
      <c r="B7378" t="s">
        <v>4477</v>
      </c>
      <c r="C7378" t="s">
        <v>4711</v>
      </c>
      <c r="D7378" t="s">
        <v>3951</v>
      </c>
      <c r="E7378" t="s">
        <v>4239</v>
      </c>
      <c r="F7378">
        <v>0</v>
      </c>
      <c r="G7378">
        <v>0</v>
      </c>
    </row>
    <row r="7379" spans="1:7" hidden="1" x14ac:dyDescent="0.25">
      <c r="A7379" t="s">
        <v>6873</v>
      </c>
      <c r="B7379" t="s">
        <v>4342</v>
      </c>
      <c r="C7379" t="s">
        <v>5846</v>
      </c>
      <c r="D7379" t="s">
        <v>3952</v>
      </c>
      <c r="E7379" t="s">
        <v>4030</v>
      </c>
      <c r="F7379">
        <v>5</v>
      </c>
      <c r="G7379">
        <v>122.48</v>
      </c>
    </row>
    <row r="7380" spans="1:7" hidden="1" x14ac:dyDescent="0.25">
      <c r="A7380" t="s">
        <v>6873</v>
      </c>
      <c r="B7380" t="s">
        <v>4037</v>
      </c>
      <c r="C7380" t="s">
        <v>4713</v>
      </c>
      <c r="D7380" t="s">
        <v>3956</v>
      </c>
      <c r="E7380" t="s">
        <v>4033</v>
      </c>
      <c r="F7380">
        <v>0</v>
      </c>
      <c r="G7380">
        <v>0</v>
      </c>
    </row>
    <row r="7381" spans="1:7" hidden="1" x14ac:dyDescent="0.25">
      <c r="A7381" t="s">
        <v>6873</v>
      </c>
      <c r="B7381" t="s">
        <v>4037</v>
      </c>
      <c r="C7381" t="s">
        <v>4375</v>
      </c>
      <c r="D7381" t="s">
        <v>3958</v>
      </c>
      <c r="E7381" t="s">
        <v>4033</v>
      </c>
      <c r="F7381">
        <v>0</v>
      </c>
      <c r="G7381">
        <v>0</v>
      </c>
    </row>
    <row r="7382" spans="1:7" hidden="1" x14ac:dyDescent="0.25">
      <c r="A7382" t="s">
        <v>6873</v>
      </c>
      <c r="B7382" t="s">
        <v>4042</v>
      </c>
      <c r="C7382" t="s">
        <v>5858</v>
      </c>
      <c r="D7382" t="s">
        <v>4008</v>
      </c>
      <c r="E7382" t="s">
        <v>4033</v>
      </c>
      <c r="F7382">
        <v>5</v>
      </c>
      <c r="G7382">
        <v>59.29</v>
      </c>
    </row>
    <row r="7383" spans="1:7" hidden="1" x14ac:dyDescent="0.25">
      <c r="A7383" t="s">
        <v>6873</v>
      </c>
      <c r="B7383" t="s">
        <v>4042</v>
      </c>
      <c r="C7383" t="s">
        <v>5859</v>
      </c>
      <c r="D7383" t="s">
        <v>4009</v>
      </c>
      <c r="E7383" t="s">
        <v>4033</v>
      </c>
      <c r="F7383">
        <v>16</v>
      </c>
      <c r="G7383">
        <v>130.29</v>
      </c>
    </row>
    <row r="7384" spans="1:7" hidden="1" x14ac:dyDescent="0.25">
      <c r="A7384" t="s">
        <v>6873</v>
      </c>
      <c r="B7384" t="s">
        <v>4042</v>
      </c>
      <c r="C7384" t="s">
        <v>4717</v>
      </c>
      <c r="D7384" t="s">
        <v>4010</v>
      </c>
      <c r="E7384" t="s">
        <v>4033</v>
      </c>
      <c r="F7384">
        <v>16</v>
      </c>
      <c r="G7384">
        <v>256.8</v>
      </c>
    </row>
    <row r="7385" spans="1:7" hidden="1" x14ac:dyDescent="0.25">
      <c r="A7385" t="s">
        <v>6901</v>
      </c>
      <c r="B7385" t="s">
        <v>4042</v>
      </c>
      <c r="C7385" t="s">
        <v>4048</v>
      </c>
      <c r="D7385" t="s">
        <v>1576</v>
      </c>
      <c r="E7385" t="s">
        <v>4033</v>
      </c>
      <c r="F7385">
        <v>24</v>
      </c>
      <c r="G7385">
        <v>139.44</v>
      </c>
    </row>
    <row r="7386" spans="1:7" hidden="1" x14ac:dyDescent="0.25">
      <c r="A7386" t="s">
        <v>6901</v>
      </c>
      <c r="B7386" t="s">
        <v>4042</v>
      </c>
      <c r="C7386" t="s">
        <v>4049</v>
      </c>
      <c r="D7386" t="s">
        <v>1578</v>
      </c>
      <c r="E7386" t="s">
        <v>4033</v>
      </c>
      <c r="F7386">
        <v>3</v>
      </c>
      <c r="G7386">
        <v>18.899999999999999</v>
      </c>
    </row>
    <row r="7387" spans="1:7" hidden="1" x14ac:dyDescent="0.25">
      <c r="A7387" t="s">
        <v>6901</v>
      </c>
      <c r="B7387" t="s">
        <v>4040</v>
      </c>
      <c r="C7387" t="s">
        <v>6902</v>
      </c>
      <c r="D7387" t="s">
        <v>6903</v>
      </c>
      <c r="E7387" t="s">
        <v>4033</v>
      </c>
      <c r="F7387">
        <v>0</v>
      </c>
      <c r="G7387">
        <v>0</v>
      </c>
    </row>
    <row r="7388" spans="1:7" hidden="1" x14ac:dyDescent="0.25">
      <c r="A7388" t="s">
        <v>6901</v>
      </c>
      <c r="B7388" t="s">
        <v>4055</v>
      </c>
      <c r="C7388" t="s">
        <v>4056</v>
      </c>
      <c r="D7388" t="s">
        <v>1642</v>
      </c>
      <c r="E7388" t="s">
        <v>4033</v>
      </c>
      <c r="F7388">
        <v>0</v>
      </c>
      <c r="G7388">
        <v>0</v>
      </c>
    </row>
    <row r="7389" spans="1:7" hidden="1" x14ac:dyDescent="0.25">
      <c r="A7389" t="s">
        <v>6901</v>
      </c>
      <c r="B7389" t="s">
        <v>4064</v>
      </c>
      <c r="C7389" t="s">
        <v>4981</v>
      </c>
      <c r="D7389" t="s">
        <v>1684</v>
      </c>
      <c r="E7389" t="s">
        <v>4033</v>
      </c>
      <c r="F7389">
        <v>0</v>
      </c>
      <c r="G7389">
        <v>0</v>
      </c>
    </row>
    <row r="7390" spans="1:7" hidden="1" x14ac:dyDescent="0.25">
      <c r="A7390" t="s">
        <v>6901</v>
      </c>
      <c r="B7390" t="s">
        <v>4055</v>
      </c>
      <c r="C7390" t="s">
        <v>4061</v>
      </c>
      <c r="D7390" t="s">
        <v>1796</v>
      </c>
      <c r="E7390" t="s">
        <v>4033</v>
      </c>
      <c r="F7390">
        <v>3</v>
      </c>
      <c r="G7390">
        <v>12.37</v>
      </c>
    </row>
    <row r="7391" spans="1:7" hidden="1" x14ac:dyDescent="0.25">
      <c r="A7391" t="s">
        <v>6901</v>
      </c>
      <c r="B7391" t="s">
        <v>4064</v>
      </c>
      <c r="C7391" t="s">
        <v>4741</v>
      </c>
      <c r="D7391" t="s">
        <v>1849</v>
      </c>
      <c r="E7391" t="s">
        <v>4033</v>
      </c>
      <c r="F7391">
        <v>0</v>
      </c>
      <c r="G7391">
        <v>0</v>
      </c>
    </row>
    <row r="7392" spans="1:7" hidden="1" x14ac:dyDescent="0.25">
      <c r="A7392" t="s">
        <v>6901</v>
      </c>
      <c r="B7392" t="s">
        <v>4055</v>
      </c>
      <c r="C7392" t="s">
        <v>4068</v>
      </c>
      <c r="D7392" t="s">
        <v>1859</v>
      </c>
      <c r="E7392" t="s">
        <v>4033</v>
      </c>
      <c r="F7392">
        <v>4</v>
      </c>
      <c r="G7392">
        <v>4.18</v>
      </c>
    </row>
    <row r="7393" spans="1:7" hidden="1" x14ac:dyDescent="0.25">
      <c r="A7393" t="s">
        <v>6901</v>
      </c>
      <c r="B7393" t="s">
        <v>4055</v>
      </c>
      <c r="C7393" t="s">
        <v>4074</v>
      </c>
      <c r="D7393" t="s">
        <v>1878</v>
      </c>
      <c r="E7393" t="s">
        <v>4033</v>
      </c>
      <c r="F7393">
        <v>2</v>
      </c>
      <c r="G7393">
        <v>41.3</v>
      </c>
    </row>
    <row r="7394" spans="1:7" hidden="1" x14ac:dyDescent="0.25">
      <c r="A7394" t="s">
        <v>6901</v>
      </c>
      <c r="B7394" t="s">
        <v>4055</v>
      </c>
      <c r="C7394" t="s">
        <v>4080</v>
      </c>
      <c r="D7394" t="s">
        <v>1910</v>
      </c>
      <c r="E7394" t="s">
        <v>4033</v>
      </c>
      <c r="F7394">
        <v>100</v>
      </c>
      <c r="G7394">
        <v>37.08</v>
      </c>
    </row>
    <row r="7395" spans="1:7" hidden="1" x14ac:dyDescent="0.25">
      <c r="A7395" t="s">
        <v>6901</v>
      </c>
      <c r="B7395" t="s">
        <v>4042</v>
      </c>
      <c r="C7395" t="s">
        <v>4081</v>
      </c>
      <c r="D7395" t="s">
        <v>1911</v>
      </c>
      <c r="E7395" t="s">
        <v>4033</v>
      </c>
      <c r="F7395">
        <v>6</v>
      </c>
      <c r="G7395">
        <v>106.8</v>
      </c>
    </row>
    <row r="7396" spans="1:7" hidden="1" x14ac:dyDescent="0.25">
      <c r="A7396" t="s">
        <v>6901</v>
      </c>
      <c r="B7396" t="s">
        <v>4055</v>
      </c>
      <c r="C7396" t="s">
        <v>4421</v>
      </c>
      <c r="D7396" t="s">
        <v>2116</v>
      </c>
      <c r="E7396" t="s">
        <v>4033</v>
      </c>
      <c r="F7396">
        <v>0</v>
      </c>
      <c r="G7396">
        <v>0</v>
      </c>
    </row>
    <row r="7397" spans="1:7" hidden="1" x14ac:dyDescent="0.25">
      <c r="A7397" t="s">
        <v>6901</v>
      </c>
      <c r="B7397" t="s">
        <v>4064</v>
      </c>
      <c r="C7397" t="s">
        <v>4769</v>
      </c>
      <c r="D7397" t="s">
        <v>2179</v>
      </c>
      <c r="E7397" t="s">
        <v>4033</v>
      </c>
      <c r="F7397">
        <v>0</v>
      </c>
      <c r="G7397">
        <v>0</v>
      </c>
    </row>
    <row r="7398" spans="1:7" hidden="1" x14ac:dyDescent="0.25">
      <c r="A7398" t="s">
        <v>6901</v>
      </c>
      <c r="B7398" t="s">
        <v>4064</v>
      </c>
      <c r="C7398" t="s">
        <v>4428</v>
      </c>
      <c r="D7398" t="s">
        <v>2197</v>
      </c>
      <c r="E7398" t="s">
        <v>4033</v>
      </c>
      <c r="F7398">
        <v>1</v>
      </c>
      <c r="G7398">
        <v>30.81</v>
      </c>
    </row>
    <row r="7399" spans="1:7" hidden="1" x14ac:dyDescent="0.25">
      <c r="A7399" t="s">
        <v>6901</v>
      </c>
      <c r="B7399" t="s">
        <v>4064</v>
      </c>
      <c r="C7399" t="s">
        <v>4439</v>
      </c>
      <c r="D7399" t="s">
        <v>2271</v>
      </c>
      <c r="E7399" t="s">
        <v>4033</v>
      </c>
      <c r="F7399">
        <v>0</v>
      </c>
      <c r="G7399">
        <v>0</v>
      </c>
    </row>
    <row r="7400" spans="1:7" hidden="1" x14ac:dyDescent="0.25">
      <c r="A7400" t="s">
        <v>6901</v>
      </c>
      <c r="B7400" t="s">
        <v>4064</v>
      </c>
      <c r="C7400" t="s">
        <v>4441</v>
      </c>
      <c r="D7400" t="s">
        <v>2276</v>
      </c>
      <c r="E7400" t="s">
        <v>4033</v>
      </c>
      <c r="F7400">
        <v>0</v>
      </c>
      <c r="G7400">
        <v>0</v>
      </c>
    </row>
    <row r="7401" spans="1:7" hidden="1" x14ac:dyDescent="0.25">
      <c r="A7401" t="s">
        <v>6901</v>
      </c>
      <c r="B7401" t="s">
        <v>4064</v>
      </c>
      <c r="C7401" t="s">
        <v>5217</v>
      </c>
      <c r="D7401" t="s">
        <v>2277</v>
      </c>
      <c r="E7401" t="s">
        <v>4033</v>
      </c>
      <c r="F7401">
        <v>0</v>
      </c>
      <c r="G7401">
        <v>0</v>
      </c>
    </row>
    <row r="7402" spans="1:7" hidden="1" x14ac:dyDescent="0.25">
      <c r="A7402" t="s">
        <v>6901</v>
      </c>
      <c r="B7402" t="s">
        <v>4064</v>
      </c>
      <c r="C7402" t="s">
        <v>4119</v>
      </c>
      <c r="D7402" t="s">
        <v>2279</v>
      </c>
      <c r="E7402" t="s">
        <v>4033</v>
      </c>
      <c r="F7402">
        <v>0</v>
      </c>
      <c r="G7402">
        <v>0</v>
      </c>
    </row>
    <row r="7403" spans="1:7" hidden="1" x14ac:dyDescent="0.25">
      <c r="A7403" t="s">
        <v>6901</v>
      </c>
      <c r="B7403" t="s">
        <v>4064</v>
      </c>
      <c r="C7403" t="s">
        <v>4442</v>
      </c>
      <c r="D7403" t="s">
        <v>4443</v>
      </c>
      <c r="E7403" t="s">
        <v>4033</v>
      </c>
      <c r="F7403">
        <v>0</v>
      </c>
      <c r="G7403">
        <v>0</v>
      </c>
    </row>
    <row r="7404" spans="1:7" hidden="1" x14ac:dyDescent="0.25">
      <c r="A7404" t="s">
        <v>6901</v>
      </c>
      <c r="B7404" t="s">
        <v>4064</v>
      </c>
      <c r="C7404" t="s">
        <v>4120</v>
      </c>
      <c r="D7404" t="s">
        <v>2280</v>
      </c>
      <c r="E7404" t="s">
        <v>4033</v>
      </c>
      <c r="F7404">
        <v>0</v>
      </c>
      <c r="G7404">
        <v>0</v>
      </c>
    </row>
    <row r="7405" spans="1:7" hidden="1" x14ac:dyDescent="0.25">
      <c r="A7405" t="s">
        <v>6901</v>
      </c>
      <c r="B7405" t="s">
        <v>4064</v>
      </c>
      <c r="C7405" t="s">
        <v>4121</v>
      </c>
      <c r="D7405" t="s">
        <v>2281</v>
      </c>
      <c r="E7405" t="s">
        <v>4033</v>
      </c>
      <c r="F7405">
        <v>0</v>
      </c>
      <c r="G7405">
        <v>0</v>
      </c>
    </row>
    <row r="7406" spans="1:7" hidden="1" x14ac:dyDescent="0.25">
      <c r="A7406" t="s">
        <v>6901</v>
      </c>
      <c r="B7406" t="s">
        <v>4064</v>
      </c>
      <c r="C7406" t="s">
        <v>4445</v>
      </c>
      <c r="D7406" t="s">
        <v>2316</v>
      </c>
      <c r="E7406" t="s">
        <v>4033</v>
      </c>
      <c r="F7406">
        <v>4</v>
      </c>
      <c r="G7406">
        <v>123.24</v>
      </c>
    </row>
    <row r="7407" spans="1:7" hidden="1" x14ac:dyDescent="0.25">
      <c r="A7407" t="s">
        <v>6901</v>
      </c>
      <c r="B7407" t="s">
        <v>4064</v>
      </c>
      <c r="C7407" t="s">
        <v>4446</v>
      </c>
      <c r="D7407" t="s">
        <v>2318</v>
      </c>
      <c r="E7407" t="s">
        <v>4033</v>
      </c>
      <c r="F7407">
        <v>4</v>
      </c>
      <c r="G7407">
        <v>123.24</v>
      </c>
    </row>
    <row r="7408" spans="1:7" hidden="1" x14ac:dyDescent="0.25">
      <c r="A7408" t="s">
        <v>6901</v>
      </c>
      <c r="B7408" t="s">
        <v>4122</v>
      </c>
      <c r="C7408" t="s">
        <v>6634</v>
      </c>
      <c r="D7408" t="s">
        <v>6635</v>
      </c>
      <c r="E7408" t="s">
        <v>4033</v>
      </c>
      <c r="F7408">
        <v>0</v>
      </c>
      <c r="G7408">
        <v>0</v>
      </c>
    </row>
    <row r="7409" spans="1:7" hidden="1" x14ac:dyDescent="0.25">
      <c r="A7409" t="s">
        <v>6901</v>
      </c>
      <c r="B7409" t="s">
        <v>4055</v>
      </c>
      <c r="C7409" t="s">
        <v>4450</v>
      </c>
      <c r="D7409" t="s">
        <v>2347</v>
      </c>
      <c r="E7409" t="s">
        <v>4033</v>
      </c>
      <c r="F7409">
        <v>0</v>
      </c>
      <c r="G7409">
        <v>0</v>
      </c>
    </row>
    <row r="7410" spans="1:7" hidden="1" x14ac:dyDescent="0.25">
      <c r="A7410" t="s">
        <v>6901</v>
      </c>
      <c r="B7410" t="s">
        <v>4055</v>
      </c>
      <c r="C7410" t="s">
        <v>4130</v>
      </c>
      <c r="D7410" t="s">
        <v>2350</v>
      </c>
      <c r="E7410" t="s">
        <v>4033</v>
      </c>
      <c r="F7410">
        <v>2</v>
      </c>
      <c r="G7410">
        <v>1.66</v>
      </c>
    </row>
    <row r="7411" spans="1:7" hidden="1" x14ac:dyDescent="0.25">
      <c r="A7411" t="s">
        <v>6901</v>
      </c>
      <c r="B7411" t="s">
        <v>4055</v>
      </c>
      <c r="C7411" t="s">
        <v>4131</v>
      </c>
      <c r="D7411" t="s">
        <v>2351</v>
      </c>
      <c r="E7411" t="s">
        <v>4033</v>
      </c>
      <c r="F7411">
        <v>46</v>
      </c>
      <c r="G7411">
        <v>25.76</v>
      </c>
    </row>
    <row r="7412" spans="1:7" hidden="1" x14ac:dyDescent="0.25">
      <c r="A7412" t="s">
        <v>6901</v>
      </c>
      <c r="B7412" t="s">
        <v>4055</v>
      </c>
      <c r="C7412" t="s">
        <v>4132</v>
      </c>
      <c r="D7412" t="s">
        <v>2352</v>
      </c>
      <c r="E7412" t="s">
        <v>4033</v>
      </c>
      <c r="F7412">
        <v>178</v>
      </c>
      <c r="G7412">
        <v>98.61</v>
      </c>
    </row>
    <row r="7413" spans="1:7" hidden="1" x14ac:dyDescent="0.25">
      <c r="A7413" t="s">
        <v>6901</v>
      </c>
      <c r="B7413" t="s">
        <v>4055</v>
      </c>
      <c r="C7413" t="s">
        <v>4452</v>
      </c>
      <c r="D7413" t="s">
        <v>2354</v>
      </c>
      <c r="E7413" t="s">
        <v>4033</v>
      </c>
      <c r="F7413">
        <v>5</v>
      </c>
      <c r="G7413">
        <v>70.62</v>
      </c>
    </row>
    <row r="7414" spans="1:7" hidden="1" x14ac:dyDescent="0.25">
      <c r="A7414" t="s">
        <v>6901</v>
      </c>
      <c r="B7414" t="s">
        <v>4055</v>
      </c>
      <c r="C7414" t="s">
        <v>4133</v>
      </c>
      <c r="D7414" t="s">
        <v>2355</v>
      </c>
      <c r="E7414" t="s">
        <v>4033</v>
      </c>
      <c r="F7414">
        <v>18</v>
      </c>
      <c r="G7414">
        <v>14.04</v>
      </c>
    </row>
    <row r="7415" spans="1:7" hidden="1" x14ac:dyDescent="0.25">
      <c r="A7415" t="s">
        <v>6901</v>
      </c>
      <c r="B7415" t="s">
        <v>4055</v>
      </c>
      <c r="C7415" t="s">
        <v>5270</v>
      </c>
      <c r="D7415" t="s">
        <v>2358</v>
      </c>
      <c r="E7415" t="s">
        <v>4033</v>
      </c>
      <c r="F7415">
        <v>9</v>
      </c>
      <c r="G7415">
        <v>60.26</v>
      </c>
    </row>
    <row r="7416" spans="1:7" hidden="1" x14ac:dyDescent="0.25">
      <c r="A7416" t="s">
        <v>6901</v>
      </c>
      <c r="B7416" t="s">
        <v>4055</v>
      </c>
      <c r="C7416" t="s">
        <v>6904</v>
      </c>
      <c r="D7416" t="s">
        <v>6905</v>
      </c>
      <c r="E7416" t="s">
        <v>4033</v>
      </c>
      <c r="F7416">
        <v>0</v>
      </c>
      <c r="G7416">
        <v>0</v>
      </c>
    </row>
    <row r="7417" spans="1:7" hidden="1" x14ac:dyDescent="0.25">
      <c r="A7417" t="s">
        <v>6901</v>
      </c>
      <c r="B7417" t="s">
        <v>4055</v>
      </c>
      <c r="C7417" t="s">
        <v>4134</v>
      </c>
      <c r="D7417" t="s">
        <v>2359</v>
      </c>
      <c r="E7417" t="s">
        <v>4033</v>
      </c>
      <c r="F7417">
        <v>5</v>
      </c>
      <c r="G7417">
        <v>7.5</v>
      </c>
    </row>
    <row r="7418" spans="1:7" hidden="1" x14ac:dyDescent="0.25">
      <c r="A7418" t="s">
        <v>6901</v>
      </c>
      <c r="B7418" t="s">
        <v>4055</v>
      </c>
      <c r="C7418" t="s">
        <v>4461</v>
      </c>
      <c r="D7418" t="s">
        <v>2388</v>
      </c>
      <c r="E7418" t="s">
        <v>4033</v>
      </c>
      <c r="F7418">
        <v>39</v>
      </c>
      <c r="G7418">
        <v>8.58</v>
      </c>
    </row>
    <row r="7419" spans="1:7" hidden="1" x14ac:dyDescent="0.25">
      <c r="A7419" t="s">
        <v>6901</v>
      </c>
      <c r="B7419" t="s">
        <v>4091</v>
      </c>
      <c r="C7419" t="s">
        <v>6437</v>
      </c>
      <c r="D7419" t="s">
        <v>2400</v>
      </c>
      <c r="E7419" t="s">
        <v>4033</v>
      </c>
      <c r="F7419">
        <v>2</v>
      </c>
      <c r="G7419">
        <v>85.1</v>
      </c>
    </row>
    <row r="7420" spans="1:7" hidden="1" x14ac:dyDescent="0.25">
      <c r="A7420" t="s">
        <v>6901</v>
      </c>
      <c r="B7420" t="s">
        <v>4055</v>
      </c>
      <c r="C7420" t="s">
        <v>4141</v>
      </c>
      <c r="D7420" t="s">
        <v>2424</v>
      </c>
      <c r="E7420" t="s">
        <v>4033</v>
      </c>
      <c r="F7420">
        <v>1</v>
      </c>
      <c r="G7420">
        <v>2</v>
      </c>
    </row>
    <row r="7421" spans="1:7" hidden="1" x14ac:dyDescent="0.25">
      <c r="A7421" t="s">
        <v>6901</v>
      </c>
      <c r="B7421" t="s">
        <v>4055</v>
      </c>
      <c r="C7421" t="s">
        <v>4142</v>
      </c>
      <c r="D7421" t="s">
        <v>2425</v>
      </c>
      <c r="E7421" t="s">
        <v>4033</v>
      </c>
      <c r="F7421">
        <v>1</v>
      </c>
      <c r="G7421">
        <v>1.5</v>
      </c>
    </row>
    <row r="7422" spans="1:7" hidden="1" x14ac:dyDescent="0.25">
      <c r="A7422" t="s">
        <v>6901</v>
      </c>
      <c r="B7422" t="s">
        <v>4055</v>
      </c>
      <c r="C7422" t="s">
        <v>4143</v>
      </c>
      <c r="D7422" t="s">
        <v>2426</v>
      </c>
      <c r="E7422" t="s">
        <v>4033</v>
      </c>
      <c r="F7422">
        <v>9</v>
      </c>
      <c r="G7422">
        <v>34.74</v>
      </c>
    </row>
    <row r="7423" spans="1:7" hidden="1" x14ac:dyDescent="0.25">
      <c r="A7423" t="s">
        <v>6901</v>
      </c>
      <c r="B7423" t="s">
        <v>4055</v>
      </c>
      <c r="C7423" t="s">
        <v>4144</v>
      </c>
      <c r="D7423" t="s">
        <v>2427</v>
      </c>
      <c r="E7423" t="s">
        <v>4033</v>
      </c>
      <c r="F7423">
        <v>4</v>
      </c>
      <c r="G7423">
        <v>9.08</v>
      </c>
    </row>
    <row r="7424" spans="1:7" hidden="1" x14ac:dyDescent="0.25">
      <c r="A7424" t="s">
        <v>6901</v>
      </c>
      <c r="B7424" t="s">
        <v>4055</v>
      </c>
      <c r="C7424" t="s">
        <v>4468</v>
      </c>
      <c r="D7424" t="s">
        <v>2438</v>
      </c>
      <c r="E7424" t="s">
        <v>4033</v>
      </c>
      <c r="F7424">
        <v>50</v>
      </c>
      <c r="G7424">
        <v>328.34</v>
      </c>
    </row>
    <row r="7425" spans="1:7" hidden="1" x14ac:dyDescent="0.25">
      <c r="A7425" t="s">
        <v>6901</v>
      </c>
      <c r="B7425" t="s">
        <v>4055</v>
      </c>
      <c r="C7425" t="s">
        <v>4151</v>
      </c>
      <c r="D7425" t="s">
        <v>2440</v>
      </c>
      <c r="E7425" t="s">
        <v>4033</v>
      </c>
      <c r="F7425">
        <v>0</v>
      </c>
      <c r="G7425">
        <v>0</v>
      </c>
    </row>
    <row r="7426" spans="1:7" hidden="1" x14ac:dyDescent="0.25">
      <c r="A7426" t="s">
        <v>6901</v>
      </c>
      <c r="B7426" t="s">
        <v>4055</v>
      </c>
      <c r="C7426" t="s">
        <v>4152</v>
      </c>
      <c r="D7426" t="s">
        <v>2441</v>
      </c>
      <c r="E7426" t="s">
        <v>4033</v>
      </c>
      <c r="F7426">
        <v>0</v>
      </c>
      <c r="G7426">
        <v>0</v>
      </c>
    </row>
    <row r="7427" spans="1:7" hidden="1" x14ac:dyDescent="0.25">
      <c r="A7427" t="s">
        <v>6901</v>
      </c>
      <c r="B7427" t="s">
        <v>4040</v>
      </c>
      <c r="C7427" t="s">
        <v>4471</v>
      </c>
      <c r="D7427" t="s">
        <v>2444</v>
      </c>
      <c r="E7427" t="s">
        <v>4033</v>
      </c>
      <c r="F7427">
        <v>0</v>
      </c>
      <c r="G7427">
        <v>0</v>
      </c>
    </row>
    <row r="7428" spans="1:7" hidden="1" x14ac:dyDescent="0.25">
      <c r="A7428" t="s">
        <v>6901</v>
      </c>
      <c r="B7428" t="s">
        <v>4166</v>
      </c>
      <c r="C7428" t="s">
        <v>4167</v>
      </c>
      <c r="D7428" t="s">
        <v>2529</v>
      </c>
      <c r="E7428" t="s">
        <v>4030</v>
      </c>
      <c r="F7428">
        <v>0</v>
      </c>
      <c r="G7428">
        <v>0</v>
      </c>
    </row>
    <row r="7429" spans="1:7" hidden="1" x14ac:dyDescent="0.25">
      <c r="A7429" t="s">
        <v>6901</v>
      </c>
      <c r="B7429" t="s">
        <v>4028</v>
      </c>
      <c r="C7429" t="s">
        <v>4484</v>
      </c>
      <c r="D7429" t="s">
        <v>2547</v>
      </c>
      <c r="E7429" t="s">
        <v>4239</v>
      </c>
      <c r="F7429">
        <v>0</v>
      </c>
      <c r="G7429">
        <v>0</v>
      </c>
    </row>
    <row r="7430" spans="1:7" hidden="1" x14ac:dyDescent="0.25">
      <c r="A7430" t="s">
        <v>6901</v>
      </c>
      <c r="B7430" t="s">
        <v>4040</v>
      </c>
      <c r="C7430" t="s">
        <v>6906</v>
      </c>
      <c r="D7430" t="s">
        <v>6907</v>
      </c>
      <c r="E7430" t="s">
        <v>4033</v>
      </c>
      <c r="F7430">
        <v>0</v>
      </c>
      <c r="G7430">
        <v>0</v>
      </c>
    </row>
    <row r="7431" spans="1:7" hidden="1" x14ac:dyDescent="0.25">
      <c r="A7431" t="s">
        <v>6901</v>
      </c>
      <c r="B7431" t="s">
        <v>4055</v>
      </c>
      <c r="C7431" t="s">
        <v>4177</v>
      </c>
      <c r="D7431" t="s">
        <v>2678</v>
      </c>
      <c r="E7431" t="s">
        <v>4033</v>
      </c>
      <c r="F7431">
        <v>23</v>
      </c>
      <c r="G7431">
        <v>97.07</v>
      </c>
    </row>
    <row r="7432" spans="1:7" hidden="1" x14ac:dyDescent="0.25">
      <c r="A7432" t="s">
        <v>6901</v>
      </c>
      <c r="B7432" t="s">
        <v>4055</v>
      </c>
      <c r="C7432" t="s">
        <v>4184</v>
      </c>
      <c r="D7432" t="s">
        <v>2702</v>
      </c>
      <c r="E7432" t="s">
        <v>4033</v>
      </c>
      <c r="F7432">
        <v>174</v>
      </c>
      <c r="G7432">
        <v>34.799999999999997</v>
      </c>
    </row>
    <row r="7433" spans="1:7" hidden="1" x14ac:dyDescent="0.25">
      <c r="A7433" t="s">
        <v>6901</v>
      </c>
      <c r="B7433" t="s">
        <v>4069</v>
      </c>
      <c r="C7433" t="s">
        <v>4185</v>
      </c>
      <c r="D7433" t="s">
        <v>4186</v>
      </c>
      <c r="E7433" t="s">
        <v>4033</v>
      </c>
      <c r="F7433">
        <v>800</v>
      </c>
      <c r="G7433">
        <v>112</v>
      </c>
    </row>
    <row r="7434" spans="1:7" hidden="1" x14ac:dyDescent="0.25">
      <c r="A7434" t="s">
        <v>6901</v>
      </c>
      <c r="B7434" t="s">
        <v>4055</v>
      </c>
      <c r="C7434" t="s">
        <v>4187</v>
      </c>
      <c r="D7434" t="s">
        <v>2703</v>
      </c>
      <c r="E7434" t="s">
        <v>4033</v>
      </c>
      <c r="F7434">
        <v>156</v>
      </c>
      <c r="G7434">
        <v>28.08</v>
      </c>
    </row>
    <row r="7435" spans="1:7" hidden="1" x14ac:dyDescent="0.25">
      <c r="A7435" t="s">
        <v>6901</v>
      </c>
      <c r="B7435" t="s">
        <v>4234</v>
      </c>
      <c r="C7435" t="s">
        <v>6066</v>
      </c>
      <c r="D7435" t="s">
        <v>6067</v>
      </c>
      <c r="E7435" t="s">
        <v>4033</v>
      </c>
      <c r="F7435">
        <v>2</v>
      </c>
      <c r="G7435">
        <v>8</v>
      </c>
    </row>
    <row r="7436" spans="1:7" hidden="1" x14ac:dyDescent="0.25">
      <c r="A7436" t="s">
        <v>6901</v>
      </c>
      <c r="B7436" t="s">
        <v>4234</v>
      </c>
      <c r="C7436" t="s">
        <v>4511</v>
      </c>
      <c r="D7436" t="s">
        <v>2728</v>
      </c>
      <c r="E7436" t="s">
        <v>4033</v>
      </c>
      <c r="F7436">
        <v>1</v>
      </c>
      <c r="G7436">
        <v>2.78</v>
      </c>
    </row>
    <row r="7437" spans="1:7" hidden="1" x14ac:dyDescent="0.25">
      <c r="A7437" t="s">
        <v>6901</v>
      </c>
      <c r="B7437" t="s">
        <v>4055</v>
      </c>
      <c r="C7437" t="s">
        <v>4193</v>
      </c>
      <c r="D7437" t="s">
        <v>2757</v>
      </c>
      <c r="E7437" t="s">
        <v>4033</v>
      </c>
      <c r="F7437">
        <v>4</v>
      </c>
      <c r="G7437">
        <v>90.08</v>
      </c>
    </row>
    <row r="7438" spans="1:7" hidden="1" x14ac:dyDescent="0.25">
      <c r="A7438" t="s">
        <v>6901</v>
      </c>
      <c r="B7438" t="s">
        <v>4055</v>
      </c>
      <c r="C7438" t="s">
        <v>4194</v>
      </c>
      <c r="D7438" t="s">
        <v>2768</v>
      </c>
      <c r="E7438" t="s">
        <v>4033</v>
      </c>
      <c r="F7438">
        <v>3</v>
      </c>
      <c r="G7438">
        <v>2.54</v>
      </c>
    </row>
    <row r="7439" spans="1:7" hidden="1" x14ac:dyDescent="0.25">
      <c r="A7439" t="s">
        <v>6901</v>
      </c>
      <c r="B7439" t="s">
        <v>4055</v>
      </c>
      <c r="C7439" t="s">
        <v>4196</v>
      </c>
      <c r="D7439" t="s">
        <v>2809</v>
      </c>
      <c r="E7439" t="s">
        <v>4033</v>
      </c>
      <c r="F7439">
        <v>12</v>
      </c>
      <c r="G7439">
        <v>4.5999999999999996</v>
      </c>
    </row>
    <row r="7440" spans="1:7" hidden="1" x14ac:dyDescent="0.25">
      <c r="A7440" t="s">
        <v>6901</v>
      </c>
      <c r="B7440" t="s">
        <v>4055</v>
      </c>
      <c r="C7440" t="s">
        <v>4197</v>
      </c>
      <c r="D7440" t="s">
        <v>2810</v>
      </c>
      <c r="E7440" t="s">
        <v>4033</v>
      </c>
      <c r="F7440">
        <v>42</v>
      </c>
      <c r="G7440">
        <v>15.96</v>
      </c>
    </row>
    <row r="7441" spans="1:7" hidden="1" x14ac:dyDescent="0.25">
      <c r="A7441" t="s">
        <v>6901</v>
      </c>
      <c r="B7441" t="s">
        <v>4055</v>
      </c>
      <c r="C7441" t="s">
        <v>4198</v>
      </c>
      <c r="D7441" t="s">
        <v>2811</v>
      </c>
      <c r="E7441" t="s">
        <v>4033</v>
      </c>
      <c r="F7441">
        <v>16</v>
      </c>
      <c r="G7441">
        <v>5.71</v>
      </c>
    </row>
    <row r="7442" spans="1:7" hidden="1" x14ac:dyDescent="0.25">
      <c r="A7442" t="s">
        <v>6901</v>
      </c>
      <c r="B7442" t="s">
        <v>4055</v>
      </c>
      <c r="C7442" t="s">
        <v>4199</v>
      </c>
      <c r="D7442" t="s">
        <v>2812</v>
      </c>
      <c r="E7442" t="s">
        <v>4033</v>
      </c>
      <c r="F7442">
        <v>5</v>
      </c>
      <c r="G7442">
        <v>1.91</v>
      </c>
    </row>
    <row r="7443" spans="1:7" hidden="1" x14ac:dyDescent="0.25">
      <c r="A7443" t="s">
        <v>6901</v>
      </c>
      <c r="B7443" t="s">
        <v>4055</v>
      </c>
      <c r="C7443" t="s">
        <v>4202</v>
      </c>
      <c r="D7443" t="s">
        <v>2814</v>
      </c>
      <c r="E7443" t="s">
        <v>4033</v>
      </c>
      <c r="F7443">
        <v>55</v>
      </c>
      <c r="G7443">
        <v>76.52</v>
      </c>
    </row>
    <row r="7444" spans="1:7" hidden="1" x14ac:dyDescent="0.25">
      <c r="A7444" t="s">
        <v>6901</v>
      </c>
      <c r="B7444" t="s">
        <v>4055</v>
      </c>
      <c r="C7444" t="s">
        <v>4203</v>
      </c>
      <c r="D7444" t="s">
        <v>2818</v>
      </c>
      <c r="E7444" t="s">
        <v>4033</v>
      </c>
      <c r="F7444">
        <v>15</v>
      </c>
      <c r="G7444">
        <v>30.18</v>
      </c>
    </row>
    <row r="7445" spans="1:7" hidden="1" x14ac:dyDescent="0.25">
      <c r="A7445" t="s">
        <v>6901</v>
      </c>
      <c r="B7445" t="s">
        <v>4091</v>
      </c>
      <c r="C7445" t="s">
        <v>5419</v>
      </c>
      <c r="D7445" t="s">
        <v>2819</v>
      </c>
      <c r="E7445" t="s">
        <v>4033</v>
      </c>
      <c r="F7445">
        <v>2</v>
      </c>
      <c r="G7445">
        <v>21.6</v>
      </c>
    </row>
    <row r="7446" spans="1:7" hidden="1" x14ac:dyDescent="0.25">
      <c r="A7446" t="s">
        <v>6901</v>
      </c>
      <c r="B7446" t="s">
        <v>4055</v>
      </c>
      <c r="C7446" t="s">
        <v>4206</v>
      </c>
      <c r="D7446" t="s">
        <v>2823</v>
      </c>
      <c r="E7446" t="s">
        <v>4033</v>
      </c>
      <c r="F7446">
        <v>14</v>
      </c>
      <c r="G7446">
        <v>105.93</v>
      </c>
    </row>
    <row r="7447" spans="1:7" hidden="1" x14ac:dyDescent="0.25">
      <c r="A7447" t="s">
        <v>6901</v>
      </c>
      <c r="B7447" t="s">
        <v>4055</v>
      </c>
      <c r="C7447" t="s">
        <v>4210</v>
      </c>
      <c r="D7447" t="s">
        <v>2830</v>
      </c>
      <c r="E7447" t="s">
        <v>4033</v>
      </c>
      <c r="F7447">
        <v>6</v>
      </c>
      <c r="G7447">
        <v>46.8</v>
      </c>
    </row>
    <row r="7448" spans="1:7" hidden="1" x14ac:dyDescent="0.25">
      <c r="A7448" t="s">
        <v>6901</v>
      </c>
      <c r="B7448" t="s">
        <v>4091</v>
      </c>
      <c r="C7448" t="s">
        <v>4211</v>
      </c>
      <c r="D7448" t="s">
        <v>2833</v>
      </c>
      <c r="E7448" t="s">
        <v>4033</v>
      </c>
      <c r="F7448">
        <v>4</v>
      </c>
      <c r="G7448">
        <v>96.92</v>
      </c>
    </row>
    <row r="7449" spans="1:7" hidden="1" x14ac:dyDescent="0.25">
      <c r="A7449" t="s">
        <v>6901</v>
      </c>
      <c r="B7449" t="s">
        <v>4091</v>
      </c>
      <c r="C7449" t="s">
        <v>6908</v>
      </c>
      <c r="D7449" t="s">
        <v>2834</v>
      </c>
      <c r="E7449" t="s">
        <v>4033</v>
      </c>
      <c r="F7449">
        <v>1</v>
      </c>
      <c r="G7449">
        <v>2.4500000000000002</v>
      </c>
    </row>
    <row r="7450" spans="1:7" hidden="1" x14ac:dyDescent="0.25">
      <c r="A7450" t="s">
        <v>6901</v>
      </c>
      <c r="B7450" t="s">
        <v>4040</v>
      </c>
      <c r="C7450" t="s">
        <v>5422</v>
      </c>
      <c r="D7450" t="s">
        <v>2836</v>
      </c>
      <c r="E7450" t="s">
        <v>4033</v>
      </c>
      <c r="F7450">
        <v>0</v>
      </c>
      <c r="G7450">
        <v>0</v>
      </c>
    </row>
    <row r="7451" spans="1:7" hidden="1" x14ac:dyDescent="0.25">
      <c r="A7451" t="s">
        <v>6901</v>
      </c>
      <c r="B7451" t="s">
        <v>4042</v>
      </c>
      <c r="C7451" t="s">
        <v>4214</v>
      </c>
      <c r="D7451" t="s">
        <v>2852</v>
      </c>
      <c r="E7451" t="s">
        <v>4033</v>
      </c>
      <c r="F7451">
        <v>18</v>
      </c>
      <c r="G7451">
        <v>30.64</v>
      </c>
    </row>
    <row r="7452" spans="1:7" hidden="1" x14ac:dyDescent="0.25">
      <c r="A7452" t="s">
        <v>6901</v>
      </c>
      <c r="B7452" t="s">
        <v>4055</v>
      </c>
      <c r="C7452" t="s">
        <v>5435</v>
      </c>
      <c r="D7452" t="s">
        <v>2859</v>
      </c>
      <c r="E7452" t="s">
        <v>4030</v>
      </c>
      <c r="F7452">
        <v>3</v>
      </c>
      <c r="G7452">
        <v>44.23</v>
      </c>
    </row>
    <row r="7453" spans="1:7" hidden="1" x14ac:dyDescent="0.25">
      <c r="A7453" t="s">
        <v>6901</v>
      </c>
      <c r="B7453" t="s">
        <v>4055</v>
      </c>
      <c r="C7453" t="s">
        <v>4521</v>
      </c>
      <c r="D7453" t="s">
        <v>2860</v>
      </c>
      <c r="E7453" t="s">
        <v>4030</v>
      </c>
      <c r="F7453">
        <v>8</v>
      </c>
      <c r="G7453">
        <v>128.56</v>
      </c>
    </row>
    <row r="7454" spans="1:7" hidden="1" x14ac:dyDescent="0.25">
      <c r="A7454" t="s">
        <v>6901</v>
      </c>
      <c r="B7454" t="s">
        <v>4055</v>
      </c>
      <c r="C7454" t="s">
        <v>4523</v>
      </c>
      <c r="D7454" t="s">
        <v>2862</v>
      </c>
      <c r="E7454" t="s">
        <v>4030</v>
      </c>
      <c r="F7454">
        <v>7</v>
      </c>
      <c r="G7454">
        <v>87.43</v>
      </c>
    </row>
    <row r="7455" spans="1:7" hidden="1" x14ac:dyDescent="0.25">
      <c r="A7455" t="s">
        <v>6901</v>
      </c>
      <c r="B7455" t="s">
        <v>4055</v>
      </c>
      <c r="C7455" t="s">
        <v>4524</v>
      </c>
      <c r="D7455" t="s">
        <v>2864</v>
      </c>
      <c r="E7455" t="s">
        <v>4030</v>
      </c>
      <c r="F7455">
        <v>8</v>
      </c>
      <c r="G7455">
        <v>98.73</v>
      </c>
    </row>
    <row r="7456" spans="1:7" hidden="1" x14ac:dyDescent="0.25">
      <c r="A7456" t="s">
        <v>6901</v>
      </c>
      <c r="B7456" t="s">
        <v>4055</v>
      </c>
      <c r="C7456" t="s">
        <v>5436</v>
      </c>
      <c r="D7456" t="s">
        <v>2867</v>
      </c>
      <c r="E7456" t="s">
        <v>4030</v>
      </c>
      <c r="F7456">
        <v>5</v>
      </c>
      <c r="G7456">
        <v>63.06</v>
      </c>
    </row>
    <row r="7457" spans="1:7" hidden="1" x14ac:dyDescent="0.25">
      <c r="A7457" t="s">
        <v>6901</v>
      </c>
      <c r="B7457" t="s">
        <v>4055</v>
      </c>
      <c r="C7457" t="s">
        <v>5437</v>
      </c>
      <c r="D7457" t="s">
        <v>2868</v>
      </c>
      <c r="E7457" t="s">
        <v>4030</v>
      </c>
      <c r="F7457">
        <v>2</v>
      </c>
      <c r="G7457">
        <v>21.38</v>
      </c>
    </row>
    <row r="7458" spans="1:7" hidden="1" x14ac:dyDescent="0.25">
      <c r="A7458" t="s">
        <v>6901</v>
      </c>
      <c r="B7458" t="s">
        <v>4055</v>
      </c>
      <c r="C7458" t="s">
        <v>5442</v>
      </c>
      <c r="D7458" t="s">
        <v>2896</v>
      </c>
      <c r="E7458" t="s">
        <v>4033</v>
      </c>
      <c r="F7458">
        <v>34</v>
      </c>
      <c r="G7458">
        <v>71.400000000000006</v>
      </c>
    </row>
    <row r="7459" spans="1:7" hidden="1" x14ac:dyDescent="0.25">
      <c r="A7459" t="s">
        <v>6901</v>
      </c>
      <c r="B7459" t="s">
        <v>4055</v>
      </c>
      <c r="C7459" t="s">
        <v>4221</v>
      </c>
      <c r="D7459" t="s">
        <v>2917</v>
      </c>
      <c r="E7459" t="s">
        <v>4033</v>
      </c>
      <c r="F7459">
        <v>8</v>
      </c>
      <c r="G7459">
        <v>34.880000000000003</v>
      </c>
    </row>
    <row r="7460" spans="1:7" hidden="1" x14ac:dyDescent="0.25">
      <c r="A7460" t="s">
        <v>6901</v>
      </c>
      <c r="B7460" t="s">
        <v>4122</v>
      </c>
      <c r="C7460" t="s">
        <v>4225</v>
      </c>
      <c r="D7460" t="s">
        <v>4226</v>
      </c>
      <c r="E7460" t="s">
        <v>4030</v>
      </c>
      <c r="F7460">
        <v>0</v>
      </c>
      <c r="G7460">
        <v>0</v>
      </c>
    </row>
    <row r="7461" spans="1:7" hidden="1" x14ac:dyDescent="0.25">
      <c r="A7461" t="s">
        <v>6901</v>
      </c>
      <c r="B7461" t="s">
        <v>4064</v>
      </c>
      <c r="C7461" t="s">
        <v>4228</v>
      </c>
      <c r="D7461" t="s">
        <v>3016</v>
      </c>
      <c r="E7461" t="s">
        <v>4033</v>
      </c>
      <c r="F7461">
        <v>0</v>
      </c>
      <c r="G7461">
        <v>0</v>
      </c>
    </row>
    <row r="7462" spans="1:7" hidden="1" x14ac:dyDescent="0.25">
      <c r="A7462" t="s">
        <v>6901</v>
      </c>
      <c r="B7462" t="s">
        <v>4381</v>
      </c>
      <c r="C7462" t="s">
        <v>4539</v>
      </c>
      <c r="D7462" t="s">
        <v>3026</v>
      </c>
      <c r="E7462" t="s">
        <v>4033</v>
      </c>
      <c r="F7462">
        <v>0</v>
      </c>
      <c r="G7462">
        <v>0</v>
      </c>
    </row>
    <row r="7463" spans="1:7" hidden="1" x14ac:dyDescent="0.25">
      <c r="A7463" t="s">
        <v>6901</v>
      </c>
      <c r="B7463" t="s">
        <v>4053</v>
      </c>
      <c r="C7463" t="s">
        <v>5506</v>
      </c>
      <c r="D7463" t="s">
        <v>3051</v>
      </c>
      <c r="E7463" t="s">
        <v>4544</v>
      </c>
      <c r="F7463">
        <v>0</v>
      </c>
      <c r="G7463">
        <v>0</v>
      </c>
    </row>
    <row r="7464" spans="1:7" hidden="1" x14ac:dyDescent="0.25">
      <c r="A7464" t="s">
        <v>6901</v>
      </c>
      <c r="B7464" t="s">
        <v>4091</v>
      </c>
      <c r="C7464" t="s">
        <v>4817</v>
      </c>
      <c r="D7464" t="s">
        <v>4818</v>
      </c>
      <c r="E7464" t="s">
        <v>4033</v>
      </c>
      <c r="F7464">
        <v>0</v>
      </c>
      <c r="G7464">
        <v>0</v>
      </c>
    </row>
    <row r="7465" spans="1:7" hidden="1" x14ac:dyDescent="0.25">
      <c r="A7465" t="s">
        <v>6901</v>
      </c>
      <c r="B7465" t="s">
        <v>4091</v>
      </c>
      <c r="C7465" t="s">
        <v>5523</v>
      </c>
      <c r="D7465" t="s">
        <v>3076</v>
      </c>
      <c r="E7465" t="s">
        <v>4033</v>
      </c>
      <c r="F7465">
        <v>8</v>
      </c>
      <c r="G7465">
        <v>280.8</v>
      </c>
    </row>
    <row r="7466" spans="1:7" hidden="1" x14ac:dyDescent="0.25">
      <c r="A7466" t="s">
        <v>6901</v>
      </c>
      <c r="B7466" t="s">
        <v>4091</v>
      </c>
      <c r="C7466" t="s">
        <v>4550</v>
      </c>
      <c r="D7466" t="s">
        <v>3077</v>
      </c>
      <c r="E7466" t="s">
        <v>4033</v>
      </c>
      <c r="F7466">
        <v>4</v>
      </c>
      <c r="G7466">
        <v>44.28</v>
      </c>
    </row>
    <row r="7467" spans="1:7" hidden="1" x14ac:dyDescent="0.25">
      <c r="A7467" t="s">
        <v>6901</v>
      </c>
      <c r="B7467" t="s">
        <v>4055</v>
      </c>
      <c r="C7467" t="s">
        <v>4551</v>
      </c>
      <c r="D7467" t="s">
        <v>3086</v>
      </c>
      <c r="E7467" t="s">
        <v>4033</v>
      </c>
      <c r="F7467">
        <v>0</v>
      </c>
      <c r="G7467">
        <v>0</v>
      </c>
    </row>
    <row r="7468" spans="1:7" hidden="1" x14ac:dyDescent="0.25">
      <c r="A7468" t="s">
        <v>6901</v>
      </c>
      <c r="B7468" t="s">
        <v>4055</v>
      </c>
      <c r="C7468" t="s">
        <v>4232</v>
      </c>
      <c r="D7468" t="s">
        <v>3088</v>
      </c>
      <c r="E7468" t="s">
        <v>4033</v>
      </c>
      <c r="F7468">
        <v>6</v>
      </c>
      <c r="G7468">
        <v>1.69</v>
      </c>
    </row>
    <row r="7469" spans="1:7" hidden="1" x14ac:dyDescent="0.25">
      <c r="A7469" t="s">
        <v>6901</v>
      </c>
      <c r="B7469" t="s">
        <v>4040</v>
      </c>
      <c r="C7469" t="s">
        <v>4566</v>
      </c>
      <c r="D7469" t="s">
        <v>3179</v>
      </c>
      <c r="E7469" t="s">
        <v>4033</v>
      </c>
      <c r="F7469">
        <v>0</v>
      </c>
      <c r="G7469">
        <v>0</v>
      </c>
    </row>
    <row r="7470" spans="1:7" hidden="1" x14ac:dyDescent="0.25">
      <c r="A7470" t="s">
        <v>6901</v>
      </c>
      <c r="B7470" t="s">
        <v>4040</v>
      </c>
      <c r="C7470" t="s">
        <v>4568</v>
      </c>
      <c r="D7470" t="s">
        <v>3181</v>
      </c>
      <c r="E7470" t="s">
        <v>4033</v>
      </c>
      <c r="F7470">
        <v>0</v>
      </c>
      <c r="G7470">
        <v>0</v>
      </c>
    </row>
    <row r="7471" spans="1:7" hidden="1" x14ac:dyDescent="0.25">
      <c r="A7471" t="s">
        <v>6901</v>
      </c>
      <c r="B7471" t="s">
        <v>4040</v>
      </c>
      <c r="C7471" t="s">
        <v>4569</v>
      </c>
      <c r="D7471" t="s">
        <v>3182</v>
      </c>
      <c r="E7471" t="s">
        <v>4033</v>
      </c>
      <c r="F7471">
        <v>0</v>
      </c>
      <c r="G7471">
        <v>0</v>
      </c>
    </row>
    <row r="7472" spans="1:7" hidden="1" x14ac:dyDescent="0.25">
      <c r="A7472" t="s">
        <v>6901</v>
      </c>
      <c r="B7472" t="s">
        <v>4040</v>
      </c>
      <c r="C7472" t="s">
        <v>4575</v>
      </c>
      <c r="D7472" t="s">
        <v>3186</v>
      </c>
      <c r="E7472" t="s">
        <v>4033</v>
      </c>
      <c r="F7472">
        <v>0</v>
      </c>
      <c r="G7472">
        <v>0</v>
      </c>
    </row>
    <row r="7473" spans="1:7" hidden="1" x14ac:dyDescent="0.25">
      <c r="A7473" t="s">
        <v>6901</v>
      </c>
      <c r="B7473" t="s">
        <v>4055</v>
      </c>
      <c r="C7473" t="s">
        <v>4233</v>
      </c>
      <c r="D7473" t="s">
        <v>3189</v>
      </c>
      <c r="E7473" t="s">
        <v>4033</v>
      </c>
      <c r="F7473">
        <v>1</v>
      </c>
      <c r="G7473">
        <v>7.42</v>
      </c>
    </row>
    <row r="7474" spans="1:7" hidden="1" x14ac:dyDescent="0.25">
      <c r="A7474" t="s">
        <v>6901</v>
      </c>
      <c r="B7474" t="s">
        <v>4091</v>
      </c>
      <c r="C7474" t="s">
        <v>5562</v>
      </c>
      <c r="D7474" t="s">
        <v>3215</v>
      </c>
      <c r="E7474" t="s">
        <v>4033</v>
      </c>
      <c r="F7474">
        <v>5</v>
      </c>
      <c r="G7474">
        <v>98.5</v>
      </c>
    </row>
    <row r="7475" spans="1:7" hidden="1" x14ac:dyDescent="0.25">
      <c r="A7475" t="s">
        <v>6901</v>
      </c>
      <c r="B7475" t="s">
        <v>4055</v>
      </c>
      <c r="C7475" t="s">
        <v>5588</v>
      </c>
      <c r="D7475" t="s">
        <v>3276</v>
      </c>
      <c r="E7475" t="s">
        <v>4033</v>
      </c>
      <c r="F7475">
        <v>0</v>
      </c>
      <c r="G7475">
        <v>0</v>
      </c>
    </row>
    <row r="7476" spans="1:7" hidden="1" x14ac:dyDescent="0.25">
      <c r="A7476" t="s">
        <v>6901</v>
      </c>
      <c r="B7476" t="s">
        <v>4055</v>
      </c>
      <c r="C7476" t="s">
        <v>4261</v>
      </c>
      <c r="D7476" t="s">
        <v>3349</v>
      </c>
      <c r="E7476" t="s">
        <v>4033</v>
      </c>
      <c r="F7476">
        <v>2</v>
      </c>
      <c r="G7476">
        <v>40.14</v>
      </c>
    </row>
    <row r="7477" spans="1:7" hidden="1" x14ac:dyDescent="0.25">
      <c r="A7477" t="s">
        <v>6901</v>
      </c>
      <c r="B7477" t="s">
        <v>4055</v>
      </c>
      <c r="C7477" t="s">
        <v>4263</v>
      </c>
      <c r="D7477" t="s">
        <v>3351</v>
      </c>
      <c r="E7477" t="s">
        <v>4033</v>
      </c>
      <c r="F7477">
        <v>2</v>
      </c>
      <c r="G7477">
        <v>34.01</v>
      </c>
    </row>
    <row r="7478" spans="1:7" hidden="1" x14ac:dyDescent="0.25">
      <c r="A7478" t="s">
        <v>6901</v>
      </c>
      <c r="B7478" t="s">
        <v>4055</v>
      </c>
      <c r="C7478" t="s">
        <v>4264</v>
      </c>
      <c r="D7478" t="s">
        <v>3352</v>
      </c>
      <c r="E7478" t="s">
        <v>4033</v>
      </c>
      <c r="F7478">
        <v>33</v>
      </c>
      <c r="G7478">
        <v>787.56</v>
      </c>
    </row>
    <row r="7479" spans="1:7" hidden="1" x14ac:dyDescent="0.25">
      <c r="A7479" t="s">
        <v>6901</v>
      </c>
      <c r="B7479" t="s">
        <v>4055</v>
      </c>
      <c r="C7479" t="s">
        <v>4268</v>
      </c>
      <c r="D7479" t="s">
        <v>3357</v>
      </c>
      <c r="E7479" t="s">
        <v>4033</v>
      </c>
      <c r="F7479">
        <v>0</v>
      </c>
      <c r="G7479">
        <v>0</v>
      </c>
    </row>
    <row r="7480" spans="1:7" hidden="1" x14ac:dyDescent="0.25">
      <c r="A7480" t="s">
        <v>6901</v>
      </c>
      <c r="B7480" t="s">
        <v>4055</v>
      </c>
      <c r="C7480" t="s">
        <v>4271</v>
      </c>
      <c r="D7480" t="s">
        <v>3369</v>
      </c>
      <c r="E7480" t="s">
        <v>4030</v>
      </c>
      <c r="F7480">
        <v>6</v>
      </c>
      <c r="G7480">
        <v>18.36</v>
      </c>
    </row>
    <row r="7481" spans="1:7" hidden="1" x14ac:dyDescent="0.25">
      <c r="A7481" t="s">
        <v>6901</v>
      </c>
      <c r="B7481" t="s">
        <v>4055</v>
      </c>
      <c r="C7481" t="s">
        <v>4274</v>
      </c>
      <c r="D7481" t="s">
        <v>3373</v>
      </c>
      <c r="E7481" t="s">
        <v>4030</v>
      </c>
      <c r="F7481">
        <v>9</v>
      </c>
      <c r="G7481">
        <v>29.29</v>
      </c>
    </row>
    <row r="7482" spans="1:7" hidden="1" x14ac:dyDescent="0.25">
      <c r="A7482" t="s">
        <v>6901</v>
      </c>
      <c r="B7482" t="s">
        <v>4055</v>
      </c>
      <c r="C7482" t="s">
        <v>4275</v>
      </c>
      <c r="D7482" t="s">
        <v>3374</v>
      </c>
      <c r="E7482" t="s">
        <v>4030</v>
      </c>
      <c r="F7482">
        <v>9</v>
      </c>
      <c r="G7482">
        <v>27.62</v>
      </c>
    </row>
    <row r="7483" spans="1:7" hidden="1" x14ac:dyDescent="0.25">
      <c r="A7483" t="s">
        <v>6901</v>
      </c>
      <c r="B7483" t="s">
        <v>4055</v>
      </c>
      <c r="C7483" t="s">
        <v>4277</v>
      </c>
      <c r="D7483" t="s">
        <v>3376</v>
      </c>
      <c r="E7483" t="s">
        <v>4030</v>
      </c>
      <c r="F7483">
        <v>0</v>
      </c>
      <c r="G7483">
        <v>0</v>
      </c>
    </row>
    <row r="7484" spans="1:7" hidden="1" x14ac:dyDescent="0.25">
      <c r="A7484" t="s">
        <v>6901</v>
      </c>
      <c r="B7484" t="s">
        <v>4055</v>
      </c>
      <c r="C7484" t="s">
        <v>5958</v>
      </c>
      <c r="D7484" t="s">
        <v>3378</v>
      </c>
      <c r="E7484" t="s">
        <v>4033</v>
      </c>
      <c r="F7484">
        <v>2</v>
      </c>
      <c r="G7484">
        <v>43.8</v>
      </c>
    </row>
    <row r="7485" spans="1:7" hidden="1" x14ac:dyDescent="0.25">
      <c r="A7485" t="s">
        <v>6901</v>
      </c>
      <c r="B7485" t="s">
        <v>4055</v>
      </c>
      <c r="C7485" t="s">
        <v>5959</v>
      </c>
      <c r="D7485" t="s">
        <v>3379</v>
      </c>
      <c r="E7485" t="s">
        <v>4033</v>
      </c>
      <c r="F7485">
        <v>2</v>
      </c>
      <c r="G7485">
        <v>31.25</v>
      </c>
    </row>
    <row r="7486" spans="1:7" hidden="1" x14ac:dyDescent="0.25">
      <c r="A7486" t="s">
        <v>6901</v>
      </c>
      <c r="B7486" t="s">
        <v>4055</v>
      </c>
      <c r="C7486" t="s">
        <v>5634</v>
      </c>
      <c r="D7486" t="s">
        <v>3380</v>
      </c>
      <c r="E7486" t="s">
        <v>4033</v>
      </c>
      <c r="F7486">
        <v>2</v>
      </c>
      <c r="G7486">
        <v>65.7</v>
      </c>
    </row>
    <row r="7487" spans="1:7" hidden="1" x14ac:dyDescent="0.25">
      <c r="A7487" t="s">
        <v>6901</v>
      </c>
      <c r="B7487" t="s">
        <v>4055</v>
      </c>
      <c r="C7487" t="s">
        <v>5960</v>
      </c>
      <c r="D7487" t="s">
        <v>3381</v>
      </c>
      <c r="E7487" t="s">
        <v>4033</v>
      </c>
      <c r="F7487">
        <v>1</v>
      </c>
      <c r="G7487">
        <v>16.64</v>
      </c>
    </row>
    <row r="7488" spans="1:7" hidden="1" x14ac:dyDescent="0.25">
      <c r="A7488" t="s">
        <v>6901</v>
      </c>
      <c r="B7488" t="s">
        <v>4055</v>
      </c>
      <c r="C7488" t="s">
        <v>4611</v>
      </c>
      <c r="D7488" t="s">
        <v>3383</v>
      </c>
      <c r="E7488" t="s">
        <v>4030</v>
      </c>
      <c r="F7488">
        <v>1</v>
      </c>
      <c r="G7488">
        <v>0.26</v>
      </c>
    </row>
    <row r="7489" spans="1:7" hidden="1" x14ac:dyDescent="0.25">
      <c r="A7489" t="s">
        <v>6901</v>
      </c>
      <c r="B7489" t="s">
        <v>4055</v>
      </c>
      <c r="C7489" t="s">
        <v>4612</v>
      </c>
      <c r="D7489" t="s">
        <v>3384</v>
      </c>
      <c r="E7489" t="s">
        <v>4030</v>
      </c>
      <c r="F7489">
        <v>15</v>
      </c>
      <c r="G7489">
        <v>4.01</v>
      </c>
    </row>
    <row r="7490" spans="1:7" hidden="1" x14ac:dyDescent="0.25">
      <c r="A7490" t="s">
        <v>6901</v>
      </c>
      <c r="B7490" t="s">
        <v>4055</v>
      </c>
      <c r="C7490" t="s">
        <v>4613</v>
      </c>
      <c r="D7490" t="s">
        <v>3385</v>
      </c>
      <c r="E7490" t="s">
        <v>4030</v>
      </c>
      <c r="F7490">
        <v>13</v>
      </c>
      <c r="G7490">
        <v>3.48</v>
      </c>
    </row>
    <row r="7491" spans="1:7" hidden="1" x14ac:dyDescent="0.25">
      <c r="A7491" t="s">
        <v>6901</v>
      </c>
      <c r="B7491" t="s">
        <v>4055</v>
      </c>
      <c r="C7491" t="s">
        <v>4614</v>
      </c>
      <c r="D7491" t="s">
        <v>3386</v>
      </c>
      <c r="E7491" t="s">
        <v>4030</v>
      </c>
      <c r="F7491">
        <v>115</v>
      </c>
      <c r="G7491">
        <v>51.75</v>
      </c>
    </row>
    <row r="7492" spans="1:7" hidden="1" x14ac:dyDescent="0.25">
      <c r="A7492" t="s">
        <v>6901</v>
      </c>
      <c r="B7492" t="s">
        <v>4042</v>
      </c>
      <c r="C7492" t="s">
        <v>4636</v>
      </c>
      <c r="D7492" t="s">
        <v>3425</v>
      </c>
      <c r="E7492" t="s">
        <v>4030</v>
      </c>
      <c r="F7492">
        <v>7</v>
      </c>
      <c r="G7492">
        <v>463.23</v>
      </c>
    </row>
    <row r="7493" spans="1:7" hidden="1" x14ac:dyDescent="0.25">
      <c r="A7493" t="s">
        <v>6901</v>
      </c>
      <c r="B7493" t="s">
        <v>4055</v>
      </c>
      <c r="C7493" t="s">
        <v>4280</v>
      </c>
      <c r="D7493" t="s">
        <v>4281</v>
      </c>
      <c r="E7493" t="s">
        <v>4030</v>
      </c>
      <c r="F7493">
        <v>20</v>
      </c>
      <c r="G7493">
        <v>4.78</v>
      </c>
    </row>
    <row r="7494" spans="1:7" hidden="1" x14ac:dyDescent="0.25">
      <c r="A7494" t="s">
        <v>6901</v>
      </c>
      <c r="B7494" t="s">
        <v>4069</v>
      </c>
      <c r="C7494" t="s">
        <v>4637</v>
      </c>
      <c r="D7494" t="s">
        <v>3458</v>
      </c>
      <c r="E7494" t="s">
        <v>4033</v>
      </c>
      <c r="F7494">
        <v>33</v>
      </c>
      <c r="G7494">
        <v>76.680000000000007</v>
      </c>
    </row>
    <row r="7495" spans="1:7" hidden="1" x14ac:dyDescent="0.25">
      <c r="A7495" t="s">
        <v>6901</v>
      </c>
      <c r="B7495" t="s">
        <v>4055</v>
      </c>
      <c r="C7495" t="s">
        <v>4290</v>
      </c>
      <c r="D7495" t="s">
        <v>3460</v>
      </c>
      <c r="E7495" t="s">
        <v>4033</v>
      </c>
      <c r="F7495">
        <v>9</v>
      </c>
      <c r="G7495">
        <v>56.3</v>
      </c>
    </row>
    <row r="7496" spans="1:7" hidden="1" x14ac:dyDescent="0.25">
      <c r="A7496" t="s">
        <v>6901</v>
      </c>
      <c r="B7496" t="s">
        <v>4055</v>
      </c>
      <c r="C7496" t="s">
        <v>4293</v>
      </c>
      <c r="D7496" t="s">
        <v>3465</v>
      </c>
      <c r="E7496" t="s">
        <v>4033</v>
      </c>
      <c r="F7496">
        <v>7</v>
      </c>
      <c r="G7496">
        <v>43.07</v>
      </c>
    </row>
    <row r="7497" spans="1:7" hidden="1" x14ac:dyDescent="0.25">
      <c r="A7497" t="s">
        <v>6901</v>
      </c>
      <c r="B7497" t="s">
        <v>4055</v>
      </c>
      <c r="C7497" t="s">
        <v>4294</v>
      </c>
      <c r="D7497" t="s">
        <v>3466</v>
      </c>
      <c r="E7497" t="s">
        <v>4033</v>
      </c>
      <c r="F7497">
        <v>3</v>
      </c>
      <c r="G7497">
        <v>25.2</v>
      </c>
    </row>
    <row r="7498" spans="1:7" hidden="1" x14ac:dyDescent="0.25">
      <c r="A7498" t="s">
        <v>6901</v>
      </c>
      <c r="B7498" t="s">
        <v>4055</v>
      </c>
      <c r="C7498" t="s">
        <v>4638</v>
      </c>
      <c r="D7498" t="s">
        <v>3470</v>
      </c>
      <c r="E7498" t="s">
        <v>4033</v>
      </c>
      <c r="F7498">
        <v>74</v>
      </c>
      <c r="G7498">
        <v>143.56</v>
      </c>
    </row>
    <row r="7499" spans="1:7" hidden="1" x14ac:dyDescent="0.25">
      <c r="A7499" t="s">
        <v>6901</v>
      </c>
      <c r="B7499" t="s">
        <v>4055</v>
      </c>
      <c r="C7499" t="s">
        <v>4301</v>
      </c>
      <c r="D7499" t="s">
        <v>3499</v>
      </c>
      <c r="E7499" t="s">
        <v>4033</v>
      </c>
      <c r="F7499">
        <v>32</v>
      </c>
      <c r="G7499">
        <v>67.849999999999994</v>
      </c>
    </row>
    <row r="7500" spans="1:7" hidden="1" x14ac:dyDescent="0.25">
      <c r="A7500" t="s">
        <v>6901</v>
      </c>
      <c r="B7500" t="s">
        <v>4055</v>
      </c>
      <c r="C7500" t="s">
        <v>4302</v>
      </c>
      <c r="D7500" t="s">
        <v>3500</v>
      </c>
      <c r="E7500" t="s">
        <v>4033</v>
      </c>
      <c r="F7500">
        <v>29</v>
      </c>
      <c r="G7500">
        <v>59.16</v>
      </c>
    </row>
    <row r="7501" spans="1:7" hidden="1" x14ac:dyDescent="0.25">
      <c r="A7501" t="s">
        <v>6901</v>
      </c>
      <c r="B7501" t="s">
        <v>4055</v>
      </c>
      <c r="C7501" t="s">
        <v>4303</v>
      </c>
      <c r="D7501" t="s">
        <v>3502</v>
      </c>
      <c r="E7501" t="s">
        <v>4033</v>
      </c>
      <c r="F7501">
        <v>21</v>
      </c>
      <c r="G7501">
        <v>44.42</v>
      </c>
    </row>
    <row r="7502" spans="1:7" hidden="1" x14ac:dyDescent="0.25">
      <c r="A7502" t="s">
        <v>6901</v>
      </c>
      <c r="B7502" t="s">
        <v>4055</v>
      </c>
      <c r="C7502" t="s">
        <v>4304</v>
      </c>
      <c r="D7502" t="s">
        <v>3503</v>
      </c>
      <c r="E7502" t="s">
        <v>4033</v>
      </c>
      <c r="F7502">
        <v>30</v>
      </c>
      <c r="G7502">
        <v>61.2</v>
      </c>
    </row>
    <row r="7503" spans="1:7" hidden="1" x14ac:dyDescent="0.25">
      <c r="A7503" t="s">
        <v>6901</v>
      </c>
      <c r="B7503" t="s">
        <v>4040</v>
      </c>
      <c r="C7503" t="s">
        <v>4644</v>
      </c>
      <c r="D7503" t="s">
        <v>3505</v>
      </c>
      <c r="E7503" t="s">
        <v>4033</v>
      </c>
      <c r="F7503">
        <v>0</v>
      </c>
      <c r="G7503">
        <v>0</v>
      </c>
    </row>
    <row r="7504" spans="1:7" hidden="1" x14ac:dyDescent="0.25">
      <c r="A7504" t="s">
        <v>6901</v>
      </c>
      <c r="B7504" t="s">
        <v>4055</v>
      </c>
      <c r="C7504" t="s">
        <v>4305</v>
      </c>
      <c r="D7504" t="s">
        <v>3510</v>
      </c>
      <c r="E7504" t="s">
        <v>4033</v>
      </c>
      <c r="F7504">
        <v>0</v>
      </c>
      <c r="G7504">
        <v>0</v>
      </c>
    </row>
    <row r="7505" spans="1:7" hidden="1" x14ac:dyDescent="0.25">
      <c r="A7505" t="s">
        <v>6901</v>
      </c>
      <c r="B7505" t="s">
        <v>4055</v>
      </c>
      <c r="C7505" t="s">
        <v>4306</v>
      </c>
      <c r="D7505" t="s">
        <v>3511</v>
      </c>
      <c r="E7505" t="s">
        <v>4033</v>
      </c>
      <c r="F7505">
        <v>0</v>
      </c>
      <c r="G7505">
        <v>0</v>
      </c>
    </row>
    <row r="7506" spans="1:7" hidden="1" x14ac:dyDescent="0.25">
      <c r="A7506" t="s">
        <v>6901</v>
      </c>
      <c r="B7506" t="s">
        <v>4055</v>
      </c>
      <c r="C7506" t="s">
        <v>4308</v>
      </c>
      <c r="D7506" t="s">
        <v>3513</v>
      </c>
      <c r="E7506" t="s">
        <v>4033</v>
      </c>
      <c r="F7506">
        <v>6</v>
      </c>
      <c r="G7506">
        <v>27.53</v>
      </c>
    </row>
    <row r="7507" spans="1:7" hidden="1" x14ac:dyDescent="0.25">
      <c r="A7507" t="s">
        <v>6901</v>
      </c>
      <c r="B7507" t="s">
        <v>4055</v>
      </c>
      <c r="C7507" t="s">
        <v>4319</v>
      </c>
      <c r="D7507" t="s">
        <v>3577</v>
      </c>
      <c r="E7507" t="s">
        <v>4033</v>
      </c>
      <c r="F7507">
        <v>1</v>
      </c>
      <c r="G7507">
        <v>2.6</v>
      </c>
    </row>
    <row r="7508" spans="1:7" hidden="1" x14ac:dyDescent="0.25">
      <c r="A7508" t="s">
        <v>6901</v>
      </c>
      <c r="B7508" t="s">
        <v>4055</v>
      </c>
      <c r="C7508" t="s">
        <v>4330</v>
      </c>
      <c r="D7508" t="s">
        <v>3642</v>
      </c>
      <c r="E7508" t="s">
        <v>4033</v>
      </c>
      <c r="F7508">
        <v>79</v>
      </c>
      <c r="G7508">
        <v>58.46</v>
      </c>
    </row>
    <row r="7509" spans="1:7" hidden="1" x14ac:dyDescent="0.25">
      <c r="A7509" t="s">
        <v>6901</v>
      </c>
      <c r="B7509" t="s">
        <v>4055</v>
      </c>
      <c r="C7509" t="s">
        <v>4331</v>
      </c>
      <c r="D7509" t="s">
        <v>3643</v>
      </c>
      <c r="E7509" t="s">
        <v>4033</v>
      </c>
      <c r="F7509">
        <v>8</v>
      </c>
      <c r="G7509">
        <v>23.2</v>
      </c>
    </row>
    <row r="7510" spans="1:7" hidden="1" x14ac:dyDescent="0.25">
      <c r="A7510" t="s">
        <v>6901</v>
      </c>
      <c r="B7510" t="s">
        <v>4037</v>
      </c>
      <c r="C7510" t="s">
        <v>4669</v>
      </c>
      <c r="D7510" t="s">
        <v>3695</v>
      </c>
      <c r="E7510" t="s">
        <v>4033</v>
      </c>
      <c r="F7510">
        <v>5</v>
      </c>
      <c r="G7510">
        <v>13.13</v>
      </c>
    </row>
    <row r="7511" spans="1:7" hidden="1" x14ac:dyDescent="0.25">
      <c r="A7511" t="s">
        <v>6901</v>
      </c>
      <c r="B7511" t="s">
        <v>4037</v>
      </c>
      <c r="C7511" t="s">
        <v>4674</v>
      </c>
      <c r="D7511" t="s">
        <v>3698</v>
      </c>
      <c r="E7511" t="s">
        <v>4033</v>
      </c>
      <c r="F7511">
        <v>3</v>
      </c>
      <c r="G7511">
        <v>10.199999999999999</v>
      </c>
    </row>
    <row r="7512" spans="1:7" hidden="1" x14ac:dyDescent="0.25">
      <c r="A7512" t="s">
        <v>6901</v>
      </c>
      <c r="B7512" t="s">
        <v>4037</v>
      </c>
      <c r="C7512" t="s">
        <v>4335</v>
      </c>
      <c r="D7512" t="s">
        <v>3700</v>
      </c>
      <c r="E7512" t="s">
        <v>4033</v>
      </c>
      <c r="F7512">
        <v>6</v>
      </c>
      <c r="G7512">
        <v>54.6</v>
      </c>
    </row>
    <row r="7513" spans="1:7" hidden="1" x14ac:dyDescent="0.25">
      <c r="A7513" t="s">
        <v>6901</v>
      </c>
      <c r="B7513" t="s">
        <v>4042</v>
      </c>
      <c r="C7513" t="s">
        <v>4336</v>
      </c>
      <c r="D7513" t="s">
        <v>3710</v>
      </c>
      <c r="E7513" t="s">
        <v>4039</v>
      </c>
      <c r="F7513">
        <v>8</v>
      </c>
      <c r="G7513">
        <v>175.19</v>
      </c>
    </row>
    <row r="7514" spans="1:7" hidden="1" x14ac:dyDescent="0.25">
      <c r="A7514" t="s">
        <v>6901</v>
      </c>
      <c r="B7514" t="s">
        <v>4055</v>
      </c>
      <c r="C7514" t="s">
        <v>4344</v>
      </c>
      <c r="D7514" t="s">
        <v>4345</v>
      </c>
      <c r="E7514" t="s">
        <v>4033</v>
      </c>
      <c r="F7514">
        <v>7</v>
      </c>
      <c r="G7514">
        <v>54.6</v>
      </c>
    </row>
    <row r="7515" spans="1:7" hidden="1" x14ac:dyDescent="0.25">
      <c r="A7515" t="s">
        <v>6901</v>
      </c>
      <c r="B7515" t="s">
        <v>4055</v>
      </c>
      <c r="C7515" t="s">
        <v>6909</v>
      </c>
      <c r="D7515" t="s">
        <v>3856</v>
      </c>
      <c r="E7515" t="s">
        <v>4033</v>
      </c>
      <c r="F7515">
        <v>2</v>
      </c>
      <c r="G7515">
        <v>117.98</v>
      </c>
    </row>
    <row r="7516" spans="1:7" hidden="1" x14ac:dyDescent="0.25">
      <c r="A7516" t="s">
        <v>6901</v>
      </c>
      <c r="B7516" t="s">
        <v>4055</v>
      </c>
      <c r="C7516" t="s">
        <v>4351</v>
      </c>
      <c r="D7516" t="s">
        <v>3857</v>
      </c>
      <c r="E7516" t="s">
        <v>4033</v>
      </c>
      <c r="F7516">
        <v>0</v>
      </c>
      <c r="G7516">
        <v>0</v>
      </c>
    </row>
    <row r="7517" spans="1:7" hidden="1" x14ac:dyDescent="0.25">
      <c r="A7517" t="s">
        <v>6901</v>
      </c>
      <c r="B7517" t="s">
        <v>4055</v>
      </c>
      <c r="C7517" t="s">
        <v>4352</v>
      </c>
      <c r="D7517" t="s">
        <v>3861</v>
      </c>
      <c r="E7517" t="s">
        <v>4033</v>
      </c>
      <c r="F7517">
        <v>9</v>
      </c>
      <c r="G7517">
        <v>51.3</v>
      </c>
    </row>
    <row r="7518" spans="1:7" hidden="1" x14ac:dyDescent="0.25">
      <c r="A7518" t="s">
        <v>6901</v>
      </c>
      <c r="B7518" t="s">
        <v>4055</v>
      </c>
      <c r="C7518" t="s">
        <v>5994</v>
      </c>
      <c r="D7518" t="s">
        <v>5995</v>
      </c>
      <c r="E7518" t="s">
        <v>4033</v>
      </c>
      <c r="F7518">
        <v>1</v>
      </c>
      <c r="G7518">
        <v>39.880000000000003</v>
      </c>
    </row>
    <row r="7519" spans="1:7" hidden="1" x14ac:dyDescent="0.25">
      <c r="A7519" t="s">
        <v>6901</v>
      </c>
      <c r="B7519" t="s">
        <v>4042</v>
      </c>
      <c r="C7519" t="s">
        <v>4374</v>
      </c>
      <c r="D7519" t="s">
        <v>3916</v>
      </c>
      <c r="E7519" t="s">
        <v>4239</v>
      </c>
      <c r="F7519">
        <v>22</v>
      </c>
      <c r="G7519">
        <v>441.08</v>
      </c>
    </row>
    <row r="7520" spans="1:7" hidden="1" x14ac:dyDescent="0.25">
      <c r="A7520" t="s">
        <v>6901</v>
      </c>
      <c r="B7520" t="s">
        <v>4037</v>
      </c>
      <c r="C7520" t="s">
        <v>4713</v>
      </c>
      <c r="D7520" t="s">
        <v>3956</v>
      </c>
      <c r="E7520" t="s">
        <v>4033</v>
      </c>
      <c r="F7520">
        <v>5</v>
      </c>
      <c r="G7520">
        <v>8.7100000000000009</v>
      </c>
    </row>
    <row r="7521" spans="1:7" hidden="1" x14ac:dyDescent="0.25">
      <c r="A7521" t="s">
        <v>6901</v>
      </c>
      <c r="B7521" t="s">
        <v>4037</v>
      </c>
      <c r="C7521" t="s">
        <v>5847</v>
      </c>
      <c r="D7521" t="s">
        <v>3959</v>
      </c>
      <c r="E7521" t="s">
        <v>4033</v>
      </c>
      <c r="F7521">
        <v>6</v>
      </c>
      <c r="G7521">
        <v>4.5199999999999996</v>
      </c>
    </row>
    <row r="7522" spans="1:7" hidden="1" x14ac:dyDescent="0.25">
      <c r="A7522" t="s">
        <v>6910</v>
      </c>
      <c r="B7522" t="s">
        <v>4031</v>
      </c>
      <c r="C7522" t="s">
        <v>4036</v>
      </c>
      <c r="D7522" t="s">
        <v>1544</v>
      </c>
      <c r="E7522" t="s">
        <v>4033</v>
      </c>
      <c r="F7522">
        <v>0</v>
      </c>
      <c r="G7522">
        <v>0</v>
      </c>
    </row>
    <row r="7523" spans="1:7" hidden="1" x14ac:dyDescent="0.25">
      <c r="A7523" t="s">
        <v>6910</v>
      </c>
      <c r="B7523" t="s">
        <v>4042</v>
      </c>
      <c r="C7523" t="s">
        <v>4048</v>
      </c>
      <c r="D7523" t="s">
        <v>1576</v>
      </c>
      <c r="E7523" t="s">
        <v>4033</v>
      </c>
      <c r="F7523">
        <v>12</v>
      </c>
      <c r="G7523">
        <v>75.34</v>
      </c>
    </row>
    <row r="7524" spans="1:7" hidden="1" x14ac:dyDescent="0.25">
      <c r="A7524" t="s">
        <v>6910</v>
      </c>
      <c r="B7524" t="s">
        <v>4042</v>
      </c>
      <c r="C7524" t="s">
        <v>4049</v>
      </c>
      <c r="D7524" t="s">
        <v>1578</v>
      </c>
      <c r="E7524" t="s">
        <v>4033</v>
      </c>
      <c r="F7524">
        <v>5</v>
      </c>
      <c r="G7524">
        <v>31.5</v>
      </c>
    </row>
    <row r="7525" spans="1:7" hidden="1" x14ac:dyDescent="0.25">
      <c r="A7525" t="s">
        <v>6910</v>
      </c>
      <c r="B7525" t="s">
        <v>4042</v>
      </c>
      <c r="C7525" t="s">
        <v>4050</v>
      </c>
      <c r="D7525" t="s">
        <v>1579</v>
      </c>
      <c r="E7525" t="s">
        <v>4033</v>
      </c>
      <c r="F7525">
        <v>8</v>
      </c>
      <c r="G7525">
        <v>32.04</v>
      </c>
    </row>
    <row r="7526" spans="1:7" hidden="1" x14ac:dyDescent="0.25">
      <c r="A7526" t="s">
        <v>6910</v>
      </c>
      <c r="B7526" t="s">
        <v>4055</v>
      </c>
      <c r="C7526" t="s">
        <v>6738</v>
      </c>
      <c r="D7526" t="s">
        <v>1636</v>
      </c>
      <c r="E7526" t="s">
        <v>4033</v>
      </c>
      <c r="F7526">
        <v>2</v>
      </c>
      <c r="G7526">
        <v>6.74</v>
      </c>
    </row>
    <row r="7527" spans="1:7" hidden="1" x14ac:dyDescent="0.25">
      <c r="A7527" t="s">
        <v>6910</v>
      </c>
      <c r="B7527" t="s">
        <v>4055</v>
      </c>
      <c r="C7527" t="s">
        <v>4056</v>
      </c>
      <c r="D7527" t="s">
        <v>1642</v>
      </c>
      <c r="E7527" t="s">
        <v>4033</v>
      </c>
      <c r="F7527">
        <v>0</v>
      </c>
      <c r="G7527">
        <v>0</v>
      </c>
    </row>
    <row r="7528" spans="1:7" hidden="1" x14ac:dyDescent="0.25">
      <c r="A7528" t="s">
        <v>6910</v>
      </c>
      <c r="B7528" t="s">
        <v>4055</v>
      </c>
      <c r="C7528" t="s">
        <v>6911</v>
      </c>
      <c r="D7528" t="s">
        <v>6912</v>
      </c>
      <c r="E7528" t="s">
        <v>4033</v>
      </c>
      <c r="F7528">
        <v>0</v>
      </c>
      <c r="G7528">
        <v>0</v>
      </c>
    </row>
    <row r="7529" spans="1:7" hidden="1" x14ac:dyDescent="0.25">
      <c r="A7529" t="s">
        <v>6910</v>
      </c>
      <c r="B7529" t="s">
        <v>4040</v>
      </c>
      <c r="C7529" t="s">
        <v>4727</v>
      </c>
      <c r="D7529" t="s">
        <v>1691</v>
      </c>
      <c r="E7529" t="s">
        <v>4030</v>
      </c>
      <c r="F7529">
        <v>1</v>
      </c>
      <c r="G7529">
        <v>5.56</v>
      </c>
    </row>
    <row r="7530" spans="1:7" hidden="1" x14ac:dyDescent="0.25">
      <c r="A7530" t="s">
        <v>6910</v>
      </c>
      <c r="B7530" t="s">
        <v>4040</v>
      </c>
      <c r="C7530" t="s">
        <v>4728</v>
      </c>
      <c r="D7530" t="s">
        <v>1692</v>
      </c>
      <c r="E7530" t="s">
        <v>4030</v>
      </c>
      <c r="F7530">
        <v>0</v>
      </c>
      <c r="G7530">
        <v>0</v>
      </c>
    </row>
    <row r="7531" spans="1:7" hidden="1" x14ac:dyDescent="0.25">
      <c r="A7531" t="s">
        <v>6910</v>
      </c>
      <c r="B7531" t="s">
        <v>4040</v>
      </c>
      <c r="C7531" t="s">
        <v>4730</v>
      </c>
      <c r="D7531" t="s">
        <v>1694</v>
      </c>
      <c r="E7531" t="s">
        <v>4030</v>
      </c>
      <c r="F7531">
        <v>1</v>
      </c>
      <c r="G7531">
        <v>5.56</v>
      </c>
    </row>
    <row r="7532" spans="1:7" hidden="1" x14ac:dyDescent="0.25">
      <c r="A7532" t="s">
        <v>6910</v>
      </c>
      <c r="B7532" t="s">
        <v>4040</v>
      </c>
      <c r="C7532" t="s">
        <v>4731</v>
      </c>
      <c r="D7532" t="s">
        <v>1695</v>
      </c>
      <c r="E7532" t="s">
        <v>4030</v>
      </c>
      <c r="F7532">
        <v>1</v>
      </c>
      <c r="G7532">
        <v>5.56</v>
      </c>
    </row>
    <row r="7533" spans="1:7" hidden="1" x14ac:dyDescent="0.25">
      <c r="A7533" t="s">
        <v>6910</v>
      </c>
      <c r="B7533" t="s">
        <v>4040</v>
      </c>
      <c r="C7533" t="s">
        <v>4732</v>
      </c>
      <c r="D7533" t="s">
        <v>1696</v>
      </c>
      <c r="E7533" t="s">
        <v>4030</v>
      </c>
      <c r="F7533">
        <v>1</v>
      </c>
      <c r="G7533">
        <v>5.56</v>
      </c>
    </row>
    <row r="7534" spans="1:7" hidden="1" x14ac:dyDescent="0.25">
      <c r="A7534" t="s">
        <v>6910</v>
      </c>
      <c r="B7534" t="s">
        <v>4040</v>
      </c>
      <c r="C7534" t="s">
        <v>4733</v>
      </c>
      <c r="D7534" t="s">
        <v>1698</v>
      </c>
      <c r="E7534" t="s">
        <v>4030</v>
      </c>
      <c r="F7534">
        <v>1</v>
      </c>
      <c r="G7534">
        <v>5.63</v>
      </c>
    </row>
    <row r="7535" spans="1:7" hidden="1" x14ac:dyDescent="0.25">
      <c r="A7535" t="s">
        <v>6910</v>
      </c>
      <c r="B7535" t="s">
        <v>4040</v>
      </c>
      <c r="C7535" t="s">
        <v>4734</v>
      </c>
      <c r="D7535" t="s">
        <v>1699</v>
      </c>
      <c r="E7535" t="s">
        <v>4030</v>
      </c>
      <c r="F7535">
        <v>1</v>
      </c>
      <c r="G7535">
        <v>5.56</v>
      </c>
    </row>
    <row r="7536" spans="1:7" hidden="1" x14ac:dyDescent="0.25">
      <c r="A7536" t="s">
        <v>6910</v>
      </c>
      <c r="B7536" t="s">
        <v>4055</v>
      </c>
      <c r="C7536" t="s">
        <v>4996</v>
      </c>
      <c r="D7536" t="s">
        <v>1795</v>
      </c>
      <c r="E7536" t="s">
        <v>4033</v>
      </c>
      <c r="F7536">
        <v>2</v>
      </c>
      <c r="G7536">
        <v>6.02</v>
      </c>
    </row>
    <row r="7537" spans="1:7" hidden="1" x14ac:dyDescent="0.25">
      <c r="A7537" t="s">
        <v>6910</v>
      </c>
      <c r="B7537" t="s">
        <v>4055</v>
      </c>
      <c r="C7537" t="s">
        <v>4068</v>
      </c>
      <c r="D7537" t="s">
        <v>1859</v>
      </c>
      <c r="E7537" t="s">
        <v>4033</v>
      </c>
      <c r="F7537">
        <v>3</v>
      </c>
      <c r="G7537">
        <v>7</v>
      </c>
    </row>
    <row r="7538" spans="1:7" hidden="1" x14ac:dyDescent="0.25">
      <c r="A7538" t="s">
        <v>6910</v>
      </c>
      <c r="B7538" t="s">
        <v>4055</v>
      </c>
      <c r="C7538" t="s">
        <v>4071</v>
      </c>
      <c r="D7538" t="s">
        <v>1867</v>
      </c>
      <c r="E7538" t="s">
        <v>4033</v>
      </c>
      <c r="F7538">
        <v>24</v>
      </c>
      <c r="G7538">
        <v>14.98</v>
      </c>
    </row>
    <row r="7539" spans="1:7" hidden="1" x14ac:dyDescent="0.25">
      <c r="A7539" t="s">
        <v>6910</v>
      </c>
      <c r="B7539" t="s">
        <v>4055</v>
      </c>
      <c r="C7539" t="s">
        <v>5045</v>
      </c>
      <c r="D7539" t="s">
        <v>1875</v>
      </c>
      <c r="E7539" t="s">
        <v>4033</v>
      </c>
      <c r="F7539">
        <v>2</v>
      </c>
      <c r="G7539">
        <v>5.13</v>
      </c>
    </row>
    <row r="7540" spans="1:7" hidden="1" x14ac:dyDescent="0.25">
      <c r="A7540" t="s">
        <v>6910</v>
      </c>
      <c r="B7540" t="s">
        <v>4055</v>
      </c>
      <c r="C7540" t="s">
        <v>4073</v>
      </c>
      <c r="D7540" t="s">
        <v>1876</v>
      </c>
      <c r="E7540" t="s">
        <v>4033</v>
      </c>
      <c r="F7540">
        <v>14</v>
      </c>
      <c r="G7540">
        <v>25.45</v>
      </c>
    </row>
    <row r="7541" spans="1:7" hidden="1" x14ac:dyDescent="0.25">
      <c r="A7541" t="s">
        <v>6910</v>
      </c>
      <c r="B7541" t="s">
        <v>4055</v>
      </c>
      <c r="C7541" t="s">
        <v>4074</v>
      </c>
      <c r="D7541" t="s">
        <v>1878</v>
      </c>
      <c r="E7541" t="s">
        <v>4033</v>
      </c>
      <c r="F7541">
        <v>3</v>
      </c>
      <c r="G7541">
        <v>74.290000000000006</v>
      </c>
    </row>
    <row r="7542" spans="1:7" hidden="1" x14ac:dyDescent="0.25">
      <c r="A7542" t="s">
        <v>6910</v>
      </c>
      <c r="B7542" t="s">
        <v>4055</v>
      </c>
      <c r="C7542" t="s">
        <v>4080</v>
      </c>
      <c r="D7542" t="s">
        <v>1910</v>
      </c>
      <c r="E7542" t="s">
        <v>4033</v>
      </c>
      <c r="F7542">
        <v>12</v>
      </c>
      <c r="G7542">
        <v>4.45</v>
      </c>
    </row>
    <row r="7543" spans="1:7" hidden="1" x14ac:dyDescent="0.25">
      <c r="A7543" t="s">
        <v>6910</v>
      </c>
      <c r="B7543" t="s">
        <v>4042</v>
      </c>
      <c r="C7543" t="s">
        <v>4081</v>
      </c>
      <c r="D7543" t="s">
        <v>1911</v>
      </c>
      <c r="E7543" t="s">
        <v>4033</v>
      </c>
      <c r="F7543">
        <v>0</v>
      </c>
      <c r="G7543">
        <v>0</v>
      </c>
    </row>
    <row r="7544" spans="1:7" hidden="1" x14ac:dyDescent="0.25">
      <c r="A7544" t="s">
        <v>6910</v>
      </c>
      <c r="B7544" t="s">
        <v>4055</v>
      </c>
      <c r="C7544" t="s">
        <v>4421</v>
      </c>
      <c r="D7544" t="s">
        <v>2116</v>
      </c>
      <c r="E7544" t="s">
        <v>4033</v>
      </c>
      <c r="F7544">
        <v>52</v>
      </c>
      <c r="G7544">
        <v>285.48</v>
      </c>
    </row>
    <row r="7545" spans="1:7" hidden="1" x14ac:dyDescent="0.25">
      <c r="A7545" t="s">
        <v>6910</v>
      </c>
      <c r="B7545" t="s">
        <v>4055</v>
      </c>
      <c r="C7545" t="s">
        <v>4109</v>
      </c>
      <c r="D7545" t="s">
        <v>2123</v>
      </c>
      <c r="E7545" t="s">
        <v>4033</v>
      </c>
      <c r="F7545">
        <v>3</v>
      </c>
      <c r="G7545">
        <v>16.78</v>
      </c>
    </row>
    <row r="7546" spans="1:7" hidden="1" x14ac:dyDescent="0.25">
      <c r="A7546" t="s">
        <v>6910</v>
      </c>
      <c r="B7546" t="s">
        <v>4064</v>
      </c>
      <c r="C7546" t="s">
        <v>4428</v>
      </c>
      <c r="D7546" t="s">
        <v>2197</v>
      </c>
      <c r="E7546" t="s">
        <v>4033</v>
      </c>
      <c r="F7546">
        <v>0</v>
      </c>
      <c r="G7546">
        <v>0</v>
      </c>
    </row>
    <row r="7547" spans="1:7" hidden="1" x14ac:dyDescent="0.25">
      <c r="A7547" t="s">
        <v>6910</v>
      </c>
      <c r="B7547" t="s">
        <v>4064</v>
      </c>
      <c r="C7547" t="s">
        <v>4115</v>
      </c>
      <c r="D7547" t="s">
        <v>2219</v>
      </c>
      <c r="E7547" t="s">
        <v>4033</v>
      </c>
      <c r="F7547">
        <v>78</v>
      </c>
      <c r="G7547">
        <v>958.62</v>
      </c>
    </row>
    <row r="7548" spans="1:7" hidden="1" x14ac:dyDescent="0.25">
      <c r="A7548" t="s">
        <v>6910</v>
      </c>
      <c r="B7548" t="s">
        <v>4064</v>
      </c>
      <c r="C7548" t="s">
        <v>4119</v>
      </c>
      <c r="D7548" t="s">
        <v>2279</v>
      </c>
      <c r="E7548" t="s">
        <v>4033</v>
      </c>
      <c r="F7548">
        <v>0</v>
      </c>
      <c r="G7548">
        <v>0</v>
      </c>
    </row>
    <row r="7549" spans="1:7" hidden="1" x14ac:dyDescent="0.25">
      <c r="A7549" t="s">
        <v>6910</v>
      </c>
      <c r="B7549" t="s">
        <v>4064</v>
      </c>
      <c r="C7549" t="s">
        <v>4120</v>
      </c>
      <c r="D7549" t="s">
        <v>2280</v>
      </c>
      <c r="E7549" t="s">
        <v>4033</v>
      </c>
      <c r="F7549">
        <v>1</v>
      </c>
      <c r="G7549">
        <v>16.8</v>
      </c>
    </row>
    <row r="7550" spans="1:7" hidden="1" x14ac:dyDescent="0.25">
      <c r="A7550" t="s">
        <v>6910</v>
      </c>
      <c r="B7550" t="s">
        <v>4064</v>
      </c>
      <c r="C7550" t="s">
        <v>4121</v>
      </c>
      <c r="D7550" t="s">
        <v>2281</v>
      </c>
      <c r="E7550" t="s">
        <v>4033</v>
      </c>
      <c r="F7550">
        <v>0</v>
      </c>
      <c r="G7550">
        <v>0</v>
      </c>
    </row>
    <row r="7551" spans="1:7" hidden="1" x14ac:dyDescent="0.25">
      <c r="A7551" t="s">
        <v>6910</v>
      </c>
      <c r="B7551" t="s">
        <v>4064</v>
      </c>
      <c r="C7551" t="s">
        <v>5223</v>
      </c>
      <c r="D7551" t="s">
        <v>2286</v>
      </c>
      <c r="E7551" t="s">
        <v>4033</v>
      </c>
      <c r="F7551">
        <v>0</v>
      </c>
      <c r="G7551">
        <v>0</v>
      </c>
    </row>
    <row r="7552" spans="1:7" hidden="1" x14ac:dyDescent="0.25">
      <c r="A7552" t="s">
        <v>6910</v>
      </c>
      <c r="B7552" t="s">
        <v>4064</v>
      </c>
      <c r="C7552" t="s">
        <v>5226</v>
      </c>
      <c r="D7552" t="s">
        <v>2289</v>
      </c>
      <c r="E7552" t="s">
        <v>4033</v>
      </c>
      <c r="F7552">
        <v>0</v>
      </c>
      <c r="G7552">
        <v>0</v>
      </c>
    </row>
    <row r="7553" spans="1:7" hidden="1" x14ac:dyDescent="0.25">
      <c r="A7553" t="s">
        <v>6910</v>
      </c>
      <c r="B7553" t="s">
        <v>4064</v>
      </c>
      <c r="C7553" t="s">
        <v>5231</v>
      </c>
      <c r="D7553" t="s">
        <v>2294</v>
      </c>
      <c r="E7553" t="s">
        <v>4033</v>
      </c>
      <c r="F7553">
        <v>0</v>
      </c>
      <c r="G7553">
        <v>0</v>
      </c>
    </row>
    <row r="7554" spans="1:7" hidden="1" x14ac:dyDescent="0.25">
      <c r="A7554" t="s">
        <v>6910</v>
      </c>
      <c r="B7554" t="s">
        <v>4064</v>
      </c>
      <c r="C7554" t="s">
        <v>5233</v>
      </c>
      <c r="D7554" t="s">
        <v>2296</v>
      </c>
      <c r="E7554" t="s">
        <v>4033</v>
      </c>
      <c r="F7554">
        <v>0</v>
      </c>
      <c r="G7554">
        <v>0</v>
      </c>
    </row>
    <row r="7555" spans="1:7" hidden="1" x14ac:dyDescent="0.25">
      <c r="A7555" t="s">
        <v>6910</v>
      </c>
      <c r="B7555" t="s">
        <v>4064</v>
      </c>
      <c r="C7555" t="s">
        <v>5235</v>
      </c>
      <c r="D7555" t="s">
        <v>2298</v>
      </c>
      <c r="E7555" t="s">
        <v>4033</v>
      </c>
      <c r="F7555">
        <v>0</v>
      </c>
      <c r="G7555">
        <v>0</v>
      </c>
    </row>
    <row r="7556" spans="1:7" hidden="1" x14ac:dyDescent="0.25">
      <c r="A7556" t="s">
        <v>6910</v>
      </c>
      <c r="B7556" t="s">
        <v>4064</v>
      </c>
      <c r="C7556" t="s">
        <v>5236</v>
      </c>
      <c r="D7556" t="s">
        <v>2299</v>
      </c>
      <c r="E7556" t="s">
        <v>4033</v>
      </c>
      <c r="F7556">
        <v>0</v>
      </c>
      <c r="G7556">
        <v>0</v>
      </c>
    </row>
    <row r="7557" spans="1:7" hidden="1" x14ac:dyDescent="0.25">
      <c r="A7557" t="s">
        <v>6910</v>
      </c>
      <c r="B7557" t="s">
        <v>4064</v>
      </c>
      <c r="C7557" t="s">
        <v>5239</v>
      </c>
      <c r="D7557" t="s">
        <v>2302</v>
      </c>
      <c r="E7557" t="s">
        <v>4033</v>
      </c>
      <c r="F7557">
        <v>0</v>
      </c>
      <c r="G7557">
        <v>0</v>
      </c>
    </row>
    <row r="7558" spans="1:7" hidden="1" x14ac:dyDescent="0.25">
      <c r="A7558" t="s">
        <v>6910</v>
      </c>
      <c r="B7558" t="s">
        <v>4064</v>
      </c>
      <c r="C7558" t="s">
        <v>5241</v>
      </c>
      <c r="D7558" t="s">
        <v>2304</v>
      </c>
      <c r="E7558" t="s">
        <v>4033</v>
      </c>
      <c r="F7558">
        <v>0</v>
      </c>
      <c r="G7558">
        <v>0</v>
      </c>
    </row>
    <row r="7559" spans="1:7" hidden="1" x14ac:dyDescent="0.25">
      <c r="A7559" t="s">
        <v>6910</v>
      </c>
      <c r="B7559" t="s">
        <v>4064</v>
      </c>
      <c r="C7559" t="s">
        <v>5244</v>
      </c>
      <c r="D7559" t="s">
        <v>2307</v>
      </c>
      <c r="E7559" t="s">
        <v>4033</v>
      </c>
      <c r="F7559">
        <v>0</v>
      </c>
      <c r="G7559">
        <v>0</v>
      </c>
    </row>
    <row r="7560" spans="1:7" hidden="1" x14ac:dyDescent="0.25">
      <c r="A7560" t="s">
        <v>6910</v>
      </c>
      <c r="B7560" t="s">
        <v>4064</v>
      </c>
      <c r="C7560" t="s">
        <v>5246</v>
      </c>
      <c r="D7560" t="s">
        <v>2309</v>
      </c>
      <c r="E7560" t="s">
        <v>4033</v>
      </c>
      <c r="F7560">
        <v>0</v>
      </c>
      <c r="G7560">
        <v>0</v>
      </c>
    </row>
    <row r="7561" spans="1:7" hidden="1" x14ac:dyDescent="0.25">
      <c r="A7561" t="s">
        <v>6910</v>
      </c>
      <c r="B7561" t="s">
        <v>4064</v>
      </c>
      <c r="C7561" t="s">
        <v>4445</v>
      </c>
      <c r="D7561" t="s">
        <v>2316</v>
      </c>
      <c r="E7561" t="s">
        <v>4033</v>
      </c>
      <c r="F7561">
        <v>0</v>
      </c>
      <c r="G7561">
        <v>0</v>
      </c>
    </row>
    <row r="7562" spans="1:7" hidden="1" x14ac:dyDescent="0.25">
      <c r="A7562" t="s">
        <v>6910</v>
      </c>
      <c r="B7562" t="s">
        <v>4064</v>
      </c>
      <c r="C7562" t="s">
        <v>4778</v>
      </c>
      <c r="D7562" t="s">
        <v>2317</v>
      </c>
      <c r="E7562" t="s">
        <v>4033</v>
      </c>
      <c r="F7562">
        <v>0</v>
      </c>
      <c r="G7562">
        <v>0</v>
      </c>
    </row>
    <row r="7563" spans="1:7" hidden="1" x14ac:dyDescent="0.25">
      <c r="A7563" t="s">
        <v>6910</v>
      </c>
      <c r="B7563" t="s">
        <v>4064</v>
      </c>
      <c r="C7563" t="s">
        <v>4446</v>
      </c>
      <c r="D7563" t="s">
        <v>2318</v>
      </c>
      <c r="E7563" t="s">
        <v>4033</v>
      </c>
      <c r="F7563">
        <v>0</v>
      </c>
      <c r="G7563">
        <v>0</v>
      </c>
    </row>
    <row r="7564" spans="1:7" hidden="1" x14ac:dyDescent="0.25">
      <c r="A7564" t="s">
        <v>6910</v>
      </c>
      <c r="B7564" t="s">
        <v>4122</v>
      </c>
      <c r="C7564" t="s">
        <v>4129</v>
      </c>
      <c r="D7564" t="s">
        <v>2349</v>
      </c>
      <c r="E7564" t="s">
        <v>4033</v>
      </c>
      <c r="F7564">
        <v>15</v>
      </c>
      <c r="G7564">
        <v>13.75</v>
      </c>
    </row>
    <row r="7565" spans="1:7" hidden="1" x14ac:dyDescent="0.25">
      <c r="A7565" t="s">
        <v>6910</v>
      </c>
      <c r="B7565" t="s">
        <v>4055</v>
      </c>
      <c r="C7565" t="s">
        <v>4130</v>
      </c>
      <c r="D7565" t="s">
        <v>2350</v>
      </c>
      <c r="E7565" t="s">
        <v>4033</v>
      </c>
      <c r="F7565">
        <v>48</v>
      </c>
      <c r="G7565">
        <v>40.799999999999997</v>
      </c>
    </row>
    <row r="7566" spans="1:7" hidden="1" x14ac:dyDescent="0.25">
      <c r="A7566" t="s">
        <v>6910</v>
      </c>
      <c r="B7566" t="s">
        <v>4055</v>
      </c>
      <c r="C7566" t="s">
        <v>4132</v>
      </c>
      <c r="D7566" t="s">
        <v>2352</v>
      </c>
      <c r="E7566" t="s">
        <v>4033</v>
      </c>
      <c r="F7566">
        <v>72</v>
      </c>
      <c r="G7566">
        <v>39.869999999999997</v>
      </c>
    </row>
    <row r="7567" spans="1:7" hidden="1" x14ac:dyDescent="0.25">
      <c r="A7567" t="s">
        <v>6910</v>
      </c>
      <c r="B7567" t="s">
        <v>4055</v>
      </c>
      <c r="C7567" t="s">
        <v>4452</v>
      </c>
      <c r="D7567" t="s">
        <v>2354</v>
      </c>
      <c r="E7567" t="s">
        <v>4033</v>
      </c>
      <c r="F7567">
        <v>0</v>
      </c>
      <c r="G7567">
        <v>0</v>
      </c>
    </row>
    <row r="7568" spans="1:7" hidden="1" x14ac:dyDescent="0.25">
      <c r="A7568" t="s">
        <v>6910</v>
      </c>
      <c r="B7568" t="s">
        <v>4055</v>
      </c>
      <c r="C7568" t="s">
        <v>4134</v>
      </c>
      <c r="D7568" t="s">
        <v>2359</v>
      </c>
      <c r="E7568" t="s">
        <v>4033</v>
      </c>
      <c r="F7568">
        <v>0</v>
      </c>
      <c r="G7568">
        <v>0</v>
      </c>
    </row>
    <row r="7569" spans="1:7" hidden="1" x14ac:dyDescent="0.25">
      <c r="A7569" t="s">
        <v>6910</v>
      </c>
      <c r="B7569" t="s">
        <v>4166</v>
      </c>
      <c r="C7569" t="s">
        <v>5276</v>
      </c>
      <c r="D7569" t="s">
        <v>2368</v>
      </c>
      <c r="E7569" t="s">
        <v>4033</v>
      </c>
      <c r="F7569">
        <v>6</v>
      </c>
      <c r="G7569">
        <v>15.06</v>
      </c>
    </row>
    <row r="7570" spans="1:7" hidden="1" x14ac:dyDescent="0.25">
      <c r="A7570" t="s">
        <v>6910</v>
      </c>
      <c r="B7570" t="s">
        <v>4055</v>
      </c>
      <c r="C7570" t="s">
        <v>5284</v>
      </c>
      <c r="D7570" t="s">
        <v>2385</v>
      </c>
      <c r="E7570" t="s">
        <v>4033</v>
      </c>
      <c r="F7570">
        <v>10</v>
      </c>
      <c r="G7570">
        <v>2.21</v>
      </c>
    </row>
    <row r="7571" spans="1:7" hidden="1" x14ac:dyDescent="0.25">
      <c r="A7571" t="s">
        <v>6910</v>
      </c>
      <c r="B7571" t="s">
        <v>4055</v>
      </c>
      <c r="C7571" t="s">
        <v>4459</v>
      </c>
      <c r="D7571" t="s">
        <v>2386</v>
      </c>
      <c r="E7571" t="s">
        <v>4033</v>
      </c>
      <c r="F7571">
        <v>40</v>
      </c>
      <c r="G7571">
        <v>9.26</v>
      </c>
    </row>
    <row r="7572" spans="1:7" hidden="1" x14ac:dyDescent="0.25">
      <c r="A7572" t="s">
        <v>6910</v>
      </c>
      <c r="B7572" t="s">
        <v>4055</v>
      </c>
      <c r="C7572" t="s">
        <v>4460</v>
      </c>
      <c r="D7572" t="s">
        <v>2387</v>
      </c>
      <c r="E7572" t="s">
        <v>4033</v>
      </c>
      <c r="F7572">
        <v>5</v>
      </c>
      <c r="G7572">
        <v>1.17</v>
      </c>
    </row>
    <row r="7573" spans="1:7" hidden="1" x14ac:dyDescent="0.25">
      <c r="A7573" t="s">
        <v>6910</v>
      </c>
      <c r="B7573" t="s">
        <v>4055</v>
      </c>
      <c r="C7573" t="s">
        <v>4461</v>
      </c>
      <c r="D7573" t="s">
        <v>2388</v>
      </c>
      <c r="E7573" t="s">
        <v>4033</v>
      </c>
      <c r="F7573">
        <v>10</v>
      </c>
      <c r="G7573">
        <v>2.25</v>
      </c>
    </row>
    <row r="7574" spans="1:7" hidden="1" x14ac:dyDescent="0.25">
      <c r="A7574" t="s">
        <v>6910</v>
      </c>
      <c r="B7574" t="s">
        <v>4055</v>
      </c>
      <c r="C7574" t="s">
        <v>4462</v>
      </c>
      <c r="D7574" t="s">
        <v>2389</v>
      </c>
      <c r="E7574" t="s">
        <v>4033</v>
      </c>
      <c r="F7574">
        <v>0</v>
      </c>
      <c r="G7574">
        <v>0</v>
      </c>
    </row>
    <row r="7575" spans="1:7" hidden="1" x14ac:dyDescent="0.25">
      <c r="A7575" t="s">
        <v>6910</v>
      </c>
      <c r="B7575" t="s">
        <v>4091</v>
      </c>
      <c r="C7575" t="s">
        <v>6437</v>
      </c>
      <c r="D7575" t="s">
        <v>2400</v>
      </c>
      <c r="E7575" t="s">
        <v>4033</v>
      </c>
      <c r="F7575">
        <v>1</v>
      </c>
      <c r="G7575">
        <v>42.55</v>
      </c>
    </row>
    <row r="7576" spans="1:7" hidden="1" x14ac:dyDescent="0.25">
      <c r="A7576" t="s">
        <v>6910</v>
      </c>
      <c r="B7576" t="s">
        <v>4055</v>
      </c>
      <c r="C7576" t="s">
        <v>4141</v>
      </c>
      <c r="D7576" t="s">
        <v>2424</v>
      </c>
      <c r="E7576" t="s">
        <v>4033</v>
      </c>
      <c r="F7576">
        <v>3</v>
      </c>
      <c r="G7576">
        <v>8.6999999999999993</v>
      </c>
    </row>
    <row r="7577" spans="1:7" hidden="1" x14ac:dyDescent="0.25">
      <c r="A7577" t="s">
        <v>6910</v>
      </c>
      <c r="B7577" t="s">
        <v>4055</v>
      </c>
      <c r="C7577" t="s">
        <v>4142</v>
      </c>
      <c r="D7577" t="s">
        <v>2425</v>
      </c>
      <c r="E7577" t="s">
        <v>4033</v>
      </c>
      <c r="F7577">
        <v>1</v>
      </c>
      <c r="G7577">
        <v>2.83</v>
      </c>
    </row>
    <row r="7578" spans="1:7" hidden="1" x14ac:dyDescent="0.25">
      <c r="A7578" t="s">
        <v>6910</v>
      </c>
      <c r="B7578" t="s">
        <v>4055</v>
      </c>
      <c r="C7578" t="s">
        <v>4143</v>
      </c>
      <c r="D7578" t="s">
        <v>2426</v>
      </c>
      <c r="E7578" t="s">
        <v>4033</v>
      </c>
      <c r="F7578">
        <v>0</v>
      </c>
      <c r="G7578">
        <v>0</v>
      </c>
    </row>
    <row r="7579" spans="1:7" hidden="1" x14ac:dyDescent="0.25">
      <c r="A7579" t="s">
        <v>6910</v>
      </c>
      <c r="B7579" t="s">
        <v>4055</v>
      </c>
      <c r="C7579" t="s">
        <v>4147</v>
      </c>
      <c r="D7579" t="s">
        <v>2428</v>
      </c>
      <c r="E7579" t="s">
        <v>4033</v>
      </c>
      <c r="F7579">
        <v>0</v>
      </c>
      <c r="G7579">
        <v>0</v>
      </c>
    </row>
    <row r="7580" spans="1:7" hidden="1" x14ac:dyDescent="0.25">
      <c r="A7580" t="s">
        <v>6910</v>
      </c>
      <c r="B7580" t="s">
        <v>4055</v>
      </c>
      <c r="C7580" t="s">
        <v>4149</v>
      </c>
      <c r="D7580" t="s">
        <v>2430</v>
      </c>
      <c r="E7580" t="s">
        <v>4033</v>
      </c>
      <c r="F7580">
        <v>1</v>
      </c>
      <c r="G7580">
        <v>1.38</v>
      </c>
    </row>
    <row r="7581" spans="1:7" hidden="1" x14ac:dyDescent="0.25">
      <c r="A7581" t="s">
        <v>6910</v>
      </c>
      <c r="B7581" t="s">
        <v>4055</v>
      </c>
      <c r="C7581" t="s">
        <v>4469</v>
      </c>
      <c r="D7581" t="s">
        <v>2439</v>
      </c>
      <c r="E7581" t="s">
        <v>4033</v>
      </c>
      <c r="F7581">
        <v>16</v>
      </c>
      <c r="G7581">
        <v>98.14</v>
      </c>
    </row>
    <row r="7582" spans="1:7" hidden="1" x14ac:dyDescent="0.25">
      <c r="A7582" t="s">
        <v>6910</v>
      </c>
      <c r="B7582" t="s">
        <v>4055</v>
      </c>
      <c r="C7582" t="s">
        <v>4152</v>
      </c>
      <c r="D7582" t="s">
        <v>2441</v>
      </c>
      <c r="E7582" t="s">
        <v>4033</v>
      </c>
      <c r="F7582">
        <v>50</v>
      </c>
      <c r="G7582">
        <v>108.9</v>
      </c>
    </row>
    <row r="7583" spans="1:7" hidden="1" x14ac:dyDescent="0.25">
      <c r="A7583" t="s">
        <v>6910</v>
      </c>
      <c r="B7583" t="s">
        <v>4028</v>
      </c>
      <c r="C7583" t="s">
        <v>4475</v>
      </c>
      <c r="D7583" t="s">
        <v>2474</v>
      </c>
      <c r="E7583" t="s">
        <v>4030</v>
      </c>
      <c r="F7583">
        <v>0</v>
      </c>
      <c r="G7583">
        <v>0</v>
      </c>
    </row>
    <row r="7584" spans="1:7" hidden="1" x14ac:dyDescent="0.25">
      <c r="A7584" t="s">
        <v>6910</v>
      </c>
      <c r="B7584" t="s">
        <v>4040</v>
      </c>
      <c r="C7584" t="s">
        <v>4158</v>
      </c>
      <c r="D7584" t="s">
        <v>2516</v>
      </c>
      <c r="E7584" t="s">
        <v>4030</v>
      </c>
      <c r="F7584">
        <v>0</v>
      </c>
      <c r="G7584">
        <v>0</v>
      </c>
    </row>
    <row r="7585" spans="1:7" hidden="1" x14ac:dyDescent="0.25">
      <c r="A7585" t="s">
        <v>6910</v>
      </c>
      <c r="B7585" t="s">
        <v>4040</v>
      </c>
      <c r="C7585" t="s">
        <v>4162</v>
      </c>
      <c r="D7585" t="s">
        <v>2520</v>
      </c>
      <c r="E7585" t="s">
        <v>4030</v>
      </c>
      <c r="F7585">
        <v>0</v>
      </c>
      <c r="G7585">
        <v>0</v>
      </c>
    </row>
    <row r="7586" spans="1:7" hidden="1" x14ac:dyDescent="0.25">
      <c r="A7586" t="s">
        <v>6910</v>
      </c>
      <c r="B7586" t="s">
        <v>4040</v>
      </c>
      <c r="C7586" t="s">
        <v>4164</v>
      </c>
      <c r="D7586" t="s">
        <v>2522</v>
      </c>
      <c r="E7586" t="s">
        <v>4030</v>
      </c>
      <c r="F7586">
        <v>0</v>
      </c>
      <c r="G7586">
        <v>0</v>
      </c>
    </row>
    <row r="7587" spans="1:7" hidden="1" x14ac:dyDescent="0.25">
      <c r="A7587" t="s">
        <v>6910</v>
      </c>
      <c r="B7587" t="s">
        <v>4166</v>
      </c>
      <c r="C7587" t="s">
        <v>4167</v>
      </c>
      <c r="D7587" t="s">
        <v>2529</v>
      </c>
      <c r="E7587" t="s">
        <v>4030</v>
      </c>
      <c r="F7587">
        <v>14</v>
      </c>
      <c r="G7587">
        <v>59.77</v>
      </c>
    </row>
    <row r="7588" spans="1:7" hidden="1" x14ac:dyDescent="0.25">
      <c r="A7588" t="s">
        <v>6910</v>
      </c>
      <c r="B7588" t="s">
        <v>4166</v>
      </c>
      <c r="C7588" t="s">
        <v>4169</v>
      </c>
      <c r="D7588" t="s">
        <v>2531</v>
      </c>
      <c r="E7588" t="s">
        <v>4030</v>
      </c>
      <c r="F7588">
        <v>9</v>
      </c>
      <c r="G7588">
        <v>8.61</v>
      </c>
    </row>
    <row r="7589" spans="1:7" hidden="1" x14ac:dyDescent="0.25">
      <c r="A7589" t="s">
        <v>6910</v>
      </c>
      <c r="B7589" t="s">
        <v>4042</v>
      </c>
      <c r="C7589" t="s">
        <v>4485</v>
      </c>
      <c r="D7589" t="s">
        <v>2601</v>
      </c>
      <c r="E7589" t="s">
        <v>4338</v>
      </c>
      <c r="F7589">
        <v>0</v>
      </c>
      <c r="G7589">
        <v>0</v>
      </c>
    </row>
    <row r="7590" spans="1:7" hidden="1" x14ac:dyDescent="0.25">
      <c r="A7590" t="s">
        <v>6910</v>
      </c>
      <c r="B7590" t="s">
        <v>4042</v>
      </c>
      <c r="C7590" t="s">
        <v>4170</v>
      </c>
      <c r="D7590" t="s">
        <v>2603</v>
      </c>
      <c r="E7590" t="s">
        <v>4033</v>
      </c>
      <c r="F7590">
        <v>9</v>
      </c>
      <c r="G7590">
        <v>140.4</v>
      </c>
    </row>
    <row r="7591" spans="1:7" hidden="1" x14ac:dyDescent="0.25">
      <c r="A7591" t="s">
        <v>6910</v>
      </c>
      <c r="B7591" t="s">
        <v>4042</v>
      </c>
      <c r="C7591" t="s">
        <v>4175</v>
      </c>
      <c r="D7591" t="s">
        <v>2646</v>
      </c>
      <c r="E7591" t="s">
        <v>4033</v>
      </c>
      <c r="F7591">
        <v>2</v>
      </c>
      <c r="G7591">
        <v>49.72</v>
      </c>
    </row>
    <row r="7592" spans="1:7" hidden="1" x14ac:dyDescent="0.25">
      <c r="A7592" t="s">
        <v>6910</v>
      </c>
      <c r="B7592" t="s">
        <v>4055</v>
      </c>
      <c r="C7592" t="s">
        <v>4177</v>
      </c>
      <c r="D7592" t="s">
        <v>2678</v>
      </c>
      <c r="E7592" t="s">
        <v>4033</v>
      </c>
      <c r="F7592">
        <v>3</v>
      </c>
      <c r="G7592">
        <v>7.21</v>
      </c>
    </row>
    <row r="7593" spans="1:7" hidden="1" x14ac:dyDescent="0.25">
      <c r="A7593" t="s">
        <v>6910</v>
      </c>
      <c r="B7593" t="s">
        <v>4069</v>
      </c>
      <c r="C7593" t="s">
        <v>5394</v>
      </c>
      <c r="D7593" t="s">
        <v>2699</v>
      </c>
      <c r="E7593" t="s">
        <v>4033</v>
      </c>
      <c r="F7593">
        <v>441</v>
      </c>
      <c r="G7593">
        <v>35.28</v>
      </c>
    </row>
    <row r="7594" spans="1:7" hidden="1" x14ac:dyDescent="0.25">
      <c r="A7594" t="s">
        <v>6910</v>
      </c>
      <c r="B7594" t="s">
        <v>4055</v>
      </c>
      <c r="C7594" t="s">
        <v>4183</v>
      </c>
      <c r="D7594" t="s">
        <v>2701</v>
      </c>
      <c r="E7594" t="s">
        <v>4033</v>
      </c>
      <c r="F7594">
        <v>58</v>
      </c>
      <c r="G7594">
        <v>17.28</v>
      </c>
    </row>
    <row r="7595" spans="1:7" hidden="1" x14ac:dyDescent="0.25">
      <c r="A7595" t="s">
        <v>6910</v>
      </c>
      <c r="B7595" t="s">
        <v>4069</v>
      </c>
      <c r="C7595" t="s">
        <v>6913</v>
      </c>
      <c r="D7595" t="s">
        <v>6914</v>
      </c>
      <c r="E7595" t="s">
        <v>4033</v>
      </c>
      <c r="F7595">
        <v>8</v>
      </c>
      <c r="G7595">
        <v>1.44</v>
      </c>
    </row>
    <row r="7596" spans="1:7" hidden="1" x14ac:dyDescent="0.25">
      <c r="A7596" t="s">
        <v>6910</v>
      </c>
      <c r="B7596" t="s">
        <v>4055</v>
      </c>
      <c r="C7596" t="s">
        <v>4184</v>
      </c>
      <c r="D7596" t="s">
        <v>2702</v>
      </c>
      <c r="E7596" t="s">
        <v>4033</v>
      </c>
      <c r="F7596">
        <v>56</v>
      </c>
      <c r="G7596">
        <v>9.83</v>
      </c>
    </row>
    <row r="7597" spans="1:7" hidden="1" x14ac:dyDescent="0.25">
      <c r="A7597" t="s">
        <v>6910</v>
      </c>
      <c r="B7597" t="s">
        <v>4055</v>
      </c>
      <c r="C7597" t="s">
        <v>4187</v>
      </c>
      <c r="D7597" t="s">
        <v>2703</v>
      </c>
      <c r="E7597" t="s">
        <v>4033</v>
      </c>
      <c r="F7597">
        <v>49</v>
      </c>
      <c r="G7597">
        <v>8.26</v>
      </c>
    </row>
    <row r="7598" spans="1:7" hidden="1" x14ac:dyDescent="0.25">
      <c r="A7598" t="s">
        <v>6910</v>
      </c>
      <c r="B7598" t="s">
        <v>4040</v>
      </c>
      <c r="C7598" t="s">
        <v>4192</v>
      </c>
      <c r="D7598" t="s">
        <v>2753</v>
      </c>
      <c r="E7598" t="s">
        <v>4033</v>
      </c>
      <c r="F7598">
        <v>1</v>
      </c>
      <c r="G7598">
        <v>7.1</v>
      </c>
    </row>
    <row r="7599" spans="1:7" hidden="1" x14ac:dyDescent="0.25">
      <c r="A7599" t="s">
        <v>6910</v>
      </c>
      <c r="B7599" t="s">
        <v>4055</v>
      </c>
      <c r="C7599" t="s">
        <v>4193</v>
      </c>
      <c r="D7599" t="s">
        <v>2757</v>
      </c>
      <c r="E7599" t="s">
        <v>4033</v>
      </c>
      <c r="F7599">
        <v>7</v>
      </c>
      <c r="G7599">
        <v>165.17</v>
      </c>
    </row>
    <row r="7600" spans="1:7" hidden="1" x14ac:dyDescent="0.25">
      <c r="A7600" t="s">
        <v>6910</v>
      </c>
      <c r="B7600" t="s">
        <v>4055</v>
      </c>
      <c r="C7600" t="s">
        <v>4194</v>
      </c>
      <c r="D7600" t="s">
        <v>2768</v>
      </c>
      <c r="E7600" t="s">
        <v>4033</v>
      </c>
      <c r="F7600">
        <v>13</v>
      </c>
      <c r="G7600">
        <v>11.24</v>
      </c>
    </row>
    <row r="7601" spans="1:7" hidden="1" x14ac:dyDescent="0.25">
      <c r="A7601" t="s">
        <v>6910</v>
      </c>
      <c r="B7601" t="s">
        <v>4091</v>
      </c>
      <c r="C7601" t="s">
        <v>4195</v>
      </c>
      <c r="D7601" t="s">
        <v>2783</v>
      </c>
      <c r="E7601" t="s">
        <v>4033</v>
      </c>
      <c r="F7601">
        <v>0</v>
      </c>
      <c r="G7601">
        <v>0</v>
      </c>
    </row>
    <row r="7602" spans="1:7" hidden="1" x14ac:dyDescent="0.25">
      <c r="A7602" t="s">
        <v>6910</v>
      </c>
      <c r="B7602" t="s">
        <v>4040</v>
      </c>
      <c r="C7602" t="s">
        <v>6594</v>
      </c>
      <c r="D7602" t="s">
        <v>6595</v>
      </c>
      <c r="E7602" t="s">
        <v>4033</v>
      </c>
      <c r="F7602">
        <v>2</v>
      </c>
      <c r="G7602">
        <v>34.1</v>
      </c>
    </row>
    <row r="7603" spans="1:7" hidden="1" x14ac:dyDescent="0.25">
      <c r="A7603" t="s">
        <v>6910</v>
      </c>
      <c r="B7603" t="s">
        <v>4055</v>
      </c>
      <c r="C7603" t="s">
        <v>4196</v>
      </c>
      <c r="D7603" t="s">
        <v>2809</v>
      </c>
      <c r="E7603" t="s">
        <v>4033</v>
      </c>
      <c r="F7603">
        <v>10</v>
      </c>
      <c r="G7603">
        <v>3.83</v>
      </c>
    </row>
    <row r="7604" spans="1:7" hidden="1" x14ac:dyDescent="0.25">
      <c r="A7604" t="s">
        <v>6910</v>
      </c>
      <c r="B7604" t="s">
        <v>4055</v>
      </c>
      <c r="C7604" t="s">
        <v>4197</v>
      </c>
      <c r="D7604" t="s">
        <v>2810</v>
      </c>
      <c r="E7604" t="s">
        <v>4033</v>
      </c>
      <c r="F7604">
        <v>10</v>
      </c>
      <c r="G7604">
        <v>4.07</v>
      </c>
    </row>
    <row r="7605" spans="1:7" hidden="1" x14ac:dyDescent="0.25">
      <c r="A7605" t="s">
        <v>6910</v>
      </c>
      <c r="B7605" t="s">
        <v>4055</v>
      </c>
      <c r="C7605" t="s">
        <v>4198</v>
      </c>
      <c r="D7605" t="s">
        <v>2811</v>
      </c>
      <c r="E7605" t="s">
        <v>4033</v>
      </c>
      <c r="F7605">
        <v>10</v>
      </c>
      <c r="G7605">
        <v>3.79</v>
      </c>
    </row>
    <row r="7606" spans="1:7" hidden="1" x14ac:dyDescent="0.25">
      <c r="A7606" t="s">
        <v>6910</v>
      </c>
      <c r="B7606" t="s">
        <v>4055</v>
      </c>
      <c r="C7606" t="s">
        <v>4199</v>
      </c>
      <c r="D7606" t="s">
        <v>2812</v>
      </c>
      <c r="E7606" t="s">
        <v>4033</v>
      </c>
      <c r="F7606">
        <v>10</v>
      </c>
      <c r="G7606">
        <v>3.82</v>
      </c>
    </row>
    <row r="7607" spans="1:7" hidden="1" x14ac:dyDescent="0.25">
      <c r="A7607" t="s">
        <v>6910</v>
      </c>
      <c r="B7607" t="s">
        <v>4055</v>
      </c>
      <c r="C7607" t="s">
        <v>4202</v>
      </c>
      <c r="D7607" t="s">
        <v>2814</v>
      </c>
      <c r="E7607" t="s">
        <v>4033</v>
      </c>
      <c r="F7607">
        <v>24</v>
      </c>
      <c r="G7607">
        <v>33.369999999999997</v>
      </c>
    </row>
    <row r="7608" spans="1:7" hidden="1" x14ac:dyDescent="0.25">
      <c r="A7608" t="s">
        <v>6910</v>
      </c>
      <c r="B7608" t="s">
        <v>4055</v>
      </c>
      <c r="C7608" t="s">
        <v>4203</v>
      </c>
      <c r="D7608" t="s">
        <v>2818</v>
      </c>
      <c r="E7608" t="s">
        <v>4033</v>
      </c>
      <c r="F7608">
        <v>16</v>
      </c>
      <c r="G7608">
        <v>50.54</v>
      </c>
    </row>
    <row r="7609" spans="1:7" hidden="1" x14ac:dyDescent="0.25">
      <c r="A7609" t="s">
        <v>6910</v>
      </c>
      <c r="B7609" t="s">
        <v>4234</v>
      </c>
      <c r="C7609" t="s">
        <v>6915</v>
      </c>
      <c r="D7609" t="s">
        <v>6916</v>
      </c>
      <c r="E7609" t="s">
        <v>4033</v>
      </c>
      <c r="F7609">
        <v>1</v>
      </c>
      <c r="G7609">
        <v>82.26</v>
      </c>
    </row>
    <row r="7610" spans="1:7" hidden="1" x14ac:dyDescent="0.25">
      <c r="A7610" t="s">
        <v>6910</v>
      </c>
      <c r="B7610" t="s">
        <v>4091</v>
      </c>
      <c r="C7610" t="s">
        <v>5419</v>
      </c>
      <c r="D7610" t="s">
        <v>2819</v>
      </c>
      <c r="E7610" t="s">
        <v>4033</v>
      </c>
      <c r="F7610">
        <v>1</v>
      </c>
      <c r="G7610">
        <v>11.02</v>
      </c>
    </row>
    <row r="7611" spans="1:7" hidden="1" x14ac:dyDescent="0.25">
      <c r="A7611" t="s">
        <v>6910</v>
      </c>
      <c r="B7611" t="s">
        <v>4055</v>
      </c>
      <c r="C7611" t="s">
        <v>4204</v>
      </c>
      <c r="D7611" t="s">
        <v>2820</v>
      </c>
      <c r="E7611" t="s">
        <v>4033</v>
      </c>
      <c r="F7611">
        <v>5</v>
      </c>
      <c r="G7611">
        <v>24.8</v>
      </c>
    </row>
    <row r="7612" spans="1:7" hidden="1" x14ac:dyDescent="0.25">
      <c r="A7612" t="s">
        <v>6910</v>
      </c>
      <c r="B7612" t="s">
        <v>4055</v>
      </c>
      <c r="C7612" t="s">
        <v>4206</v>
      </c>
      <c r="D7612" t="s">
        <v>2823</v>
      </c>
      <c r="E7612" t="s">
        <v>4033</v>
      </c>
      <c r="F7612">
        <v>19</v>
      </c>
      <c r="G7612">
        <v>142.5</v>
      </c>
    </row>
    <row r="7613" spans="1:7" hidden="1" x14ac:dyDescent="0.25">
      <c r="A7613" t="s">
        <v>6910</v>
      </c>
      <c r="B7613" t="s">
        <v>4040</v>
      </c>
      <c r="C7613" t="s">
        <v>6917</v>
      </c>
      <c r="D7613" t="s">
        <v>6918</v>
      </c>
      <c r="E7613" t="s">
        <v>4033</v>
      </c>
      <c r="F7613">
        <v>0</v>
      </c>
      <c r="G7613">
        <v>0</v>
      </c>
    </row>
    <row r="7614" spans="1:7" hidden="1" x14ac:dyDescent="0.25">
      <c r="A7614" t="s">
        <v>6910</v>
      </c>
      <c r="B7614" t="s">
        <v>4091</v>
      </c>
      <c r="C7614" t="s">
        <v>4209</v>
      </c>
      <c r="D7614" t="s">
        <v>2829</v>
      </c>
      <c r="E7614" t="s">
        <v>4033</v>
      </c>
      <c r="F7614">
        <v>5</v>
      </c>
      <c r="G7614">
        <v>100</v>
      </c>
    </row>
    <row r="7615" spans="1:7" hidden="1" x14ac:dyDescent="0.25">
      <c r="A7615" t="s">
        <v>6910</v>
      </c>
      <c r="B7615" t="s">
        <v>4055</v>
      </c>
      <c r="C7615" t="s">
        <v>4210</v>
      </c>
      <c r="D7615" t="s">
        <v>2830</v>
      </c>
      <c r="E7615" t="s">
        <v>4033</v>
      </c>
      <c r="F7615">
        <v>22</v>
      </c>
      <c r="G7615">
        <v>171.6</v>
      </c>
    </row>
    <row r="7616" spans="1:7" hidden="1" x14ac:dyDescent="0.25">
      <c r="A7616" t="s">
        <v>6910</v>
      </c>
      <c r="B7616" t="s">
        <v>4091</v>
      </c>
      <c r="C7616" t="s">
        <v>4211</v>
      </c>
      <c r="D7616" t="s">
        <v>2833</v>
      </c>
      <c r="E7616" t="s">
        <v>4033</v>
      </c>
      <c r="F7616">
        <v>8</v>
      </c>
      <c r="G7616">
        <v>186.54</v>
      </c>
    </row>
    <row r="7617" spans="1:7" hidden="1" x14ac:dyDescent="0.25">
      <c r="A7617" t="s">
        <v>6910</v>
      </c>
      <c r="B7617" t="s">
        <v>4040</v>
      </c>
      <c r="C7617" t="s">
        <v>5422</v>
      </c>
      <c r="D7617" t="s">
        <v>2836</v>
      </c>
      <c r="E7617" t="s">
        <v>4033</v>
      </c>
      <c r="F7617">
        <v>2</v>
      </c>
      <c r="G7617">
        <v>3.7</v>
      </c>
    </row>
    <row r="7618" spans="1:7" hidden="1" x14ac:dyDescent="0.25">
      <c r="A7618" t="s">
        <v>6910</v>
      </c>
      <c r="B7618" t="s">
        <v>4028</v>
      </c>
      <c r="C7618" t="s">
        <v>6463</v>
      </c>
      <c r="D7618" t="s">
        <v>2838</v>
      </c>
      <c r="E7618" t="s">
        <v>4033</v>
      </c>
      <c r="F7618">
        <v>0</v>
      </c>
      <c r="G7618">
        <v>0</v>
      </c>
    </row>
    <row r="7619" spans="1:7" hidden="1" x14ac:dyDescent="0.25">
      <c r="A7619" t="s">
        <v>6910</v>
      </c>
      <c r="B7619" t="s">
        <v>4042</v>
      </c>
      <c r="C7619" t="s">
        <v>5431</v>
      </c>
      <c r="D7619" t="s">
        <v>2851</v>
      </c>
      <c r="E7619" t="s">
        <v>4033</v>
      </c>
      <c r="F7619">
        <v>8</v>
      </c>
      <c r="G7619">
        <v>30.92</v>
      </c>
    </row>
    <row r="7620" spans="1:7" hidden="1" x14ac:dyDescent="0.25">
      <c r="A7620" t="s">
        <v>6910</v>
      </c>
      <c r="B7620" t="s">
        <v>4040</v>
      </c>
      <c r="C7620" t="s">
        <v>6919</v>
      </c>
      <c r="D7620" t="s">
        <v>6920</v>
      </c>
      <c r="E7620" t="s">
        <v>4033</v>
      </c>
      <c r="F7620">
        <v>5</v>
      </c>
      <c r="G7620">
        <v>62</v>
      </c>
    </row>
    <row r="7621" spans="1:7" hidden="1" x14ac:dyDescent="0.25">
      <c r="A7621" t="s">
        <v>6910</v>
      </c>
      <c r="B7621" t="s">
        <v>4055</v>
      </c>
      <c r="C7621" t="s">
        <v>4523</v>
      </c>
      <c r="D7621" t="s">
        <v>2862</v>
      </c>
      <c r="E7621" t="s">
        <v>4030</v>
      </c>
      <c r="F7621">
        <v>3</v>
      </c>
      <c r="G7621">
        <v>37.47</v>
      </c>
    </row>
    <row r="7622" spans="1:7" hidden="1" x14ac:dyDescent="0.25">
      <c r="A7622" t="s">
        <v>6910</v>
      </c>
      <c r="B7622" t="s">
        <v>4055</v>
      </c>
      <c r="C7622" t="s">
        <v>4216</v>
      </c>
      <c r="D7622" t="s">
        <v>2863</v>
      </c>
      <c r="E7622" t="s">
        <v>4030</v>
      </c>
      <c r="F7622">
        <v>7</v>
      </c>
      <c r="G7622">
        <v>47.38</v>
      </c>
    </row>
    <row r="7623" spans="1:7" hidden="1" x14ac:dyDescent="0.25">
      <c r="A7623" t="s">
        <v>6910</v>
      </c>
      <c r="B7623" t="s">
        <v>4055</v>
      </c>
      <c r="C7623" t="s">
        <v>4524</v>
      </c>
      <c r="D7623" t="s">
        <v>2864</v>
      </c>
      <c r="E7623" t="s">
        <v>4030</v>
      </c>
      <c r="F7623">
        <v>1</v>
      </c>
      <c r="G7623">
        <v>12.39</v>
      </c>
    </row>
    <row r="7624" spans="1:7" hidden="1" x14ac:dyDescent="0.25">
      <c r="A7624" t="s">
        <v>6910</v>
      </c>
      <c r="B7624" t="s">
        <v>4055</v>
      </c>
      <c r="C7624" t="s">
        <v>4217</v>
      </c>
      <c r="D7624" t="s">
        <v>2866</v>
      </c>
      <c r="E7624" t="s">
        <v>4030</v>
      </c>
      <c r="F7624">
        <v>2</v>
      </c>
      <c r="G7624">
        <v>25.67</v>
      </c>
    </row>
    <row r="7625" spans="1:7" hidden="1" x14ac:dyDescent="0.25">
      <c r="A7625" t="s">
        <v>6910</v>
      </c>
      <c r="B7625" t="s">
        <v>4055</v>
      </c>
      <c r="C7625" t="s">
        <v>4527</v>
      </c>
      <c r="D7625" t="s">
        <v>2895</v>
      </c>
      <c r="E7625" t="s">
        <v>4033</v>
      </c>
      <c r="F7625">
        <v>1</v>
      </c>
      <c r="G7625">
        <v>1.42</v>
      </c>
    </row>
    <row r="7626" spans="1:7" hidden="1" x14ac:dyDescent="0.25">
      <c r="A7626" t="s">
        <v>6910</v>
      </c>
      <c r="B7626" t="s">
        <v>4055</v>
      </c>
      <c r="C7626" t="s">
        <v>5442</v>
      </c>
      <c r="D7626" t="s">
        <v>2896</v>
      </c>
      <c r="E7626" t="s">
        <v>4033</v>
      </c>
      <c r="F7626">
        <v>9</v>
      </c>
      <c r="G7626">
        <v>18.78</v>
      </c>
    </row>
    <row r="7627" spans="1:7" hidden="1" x14ac:dyDescent="0.25">
      <c r="A7627" t="s">
        <v>6910</v>
      </c>
      <c r="B7627" t="s">
        <v>4055</v>
      </c>
      <c r="C7627" t="s">
        <v>4528</v>
      </c>
      <c r="D7627" t="s">
        <v>2902</v>
      </c>
      <c r="E7627" t="s">
        <v>4033</v>
      </c>
      <c r="F7627">
        <v>5</v>
      </c>
      <c r="G7627">
        <v>9.36</v>
      </c>
    </row>
    <row r="7628" spans="1:7" hidden="1" x14ac:dyDescent="0.25">
      <c r="A7628" t="s">
        <v>6910</v>
      </c>
      <c r="B7628" t="s">
        <v>4040</v>
      </c>
      <c r="C7628" t="s">
        <v>5446</v>
      </c>
      <c r="D7628" t="s">
        <v>2909</v>
      </c>
      <c r="E7628" t="s">
        <v>4030</v>
      </c>
      <c r="F7628">
        <v>1</v>
      </c>
      <c r="G7628">
        <v>40.880000000000003</v>
      </c>
    </row>
    <row r="7629" spans="1:7" hidden="1" x14ac:dyDescent="0.25">
      <c r="A7629" t="s">
        <v>6910</v>
      </c>
      <c r="B7629" t="s">
        <v>4040</v>
      </c>
      <c r="C7629" t="s">
        <v>4799</v>
      </c>
      <c r="D7629" t="s">
        <v>2911</v>
      </c>
      <c r="E7629" t="s">
        <v>4030</v>
      </c>
      <c r="F7629">
        <v>1</v>
      </c>
      <c r="G7629">
        <v>40.64</v>
      </c>
    </row>
    <row r="7630" spans="1:7" hidden="1" x14ac:dyDescent="0.25">
      <c r="A7630" t="s">
        <v>6910</v>
      </c>
      <c r="B7630" t="s">
        <v>4055</v>
      </c>
      <c r="C7630" t="s">
        <v>4218</v>
      </c>
      <c r="D7630" t="s">
        <v>2914</v>
      </c>
      <c r="E7630" t="s">
        <v>4033</v>
      </c>
      <c r="F7630">
        <v>1</v>
      </c>
      <c r="G7630">
        <v>10.76</v>
      </c>
    </row>
    <row r="7631" spans="1:7" hidden="1" x14ac:dyDescent="0.25">
      <c r="A7631" t="s">
        <v>6910</v>
      </c>
      <c r="B7631" t="s">
        <v>4055</v>
      </c>
      <c r="C7631" t="s">
        <v>4219</v>
      </c>
      <c r="D7631" t="s">
        <v>2915</v>
      </c>
      <c r="E7631" t="s">
        <v>4033</v>
      </c>
      <c r="F7631">
        <v>1</v>
      </c>
      <c r="G7631">
        <v>38.83</v>
      </c>
    </row>
    <row r="7632" spans="1:7" hidden="1" x14ac:dyDescent="0.25">
      <c r="A7632" t="s">
        <v>6910</v>
      </c>
      <c r="B7632" t="s">
        <v>4055</v>
      </c>
      <c r="C7632" t="s">
        <v>4221</v>
      </c>
      <c r="D7632" t="s">
        <v>2917</v>
      </c>
      <c r="E7632" t="s">
        <v>4033</v>
      </c>
      <c r="F7632">
        <v>5</v>
      </c>
      <c r="G7632">
        <v>32.47</v>
      </c>
    </row>
    <row r="7633" spans="1:7" hidden="1" x14ac:dyDescent="0.25">
      <c r="A7633" t="s">
        <v>6910</v>
      </c>
      <c r="B7633" t="s">
        <v>4166</v>
      </c>
      <c r="C7633" t="s">
        <v>5451</v>
      </c>
      <c r="D7633" t="s">
        <v>2945</v>
      </c>
      <c r="E7633" t="s">
        <v>4030</v>
      </c>
      <c r="F7633">
        <v>1</v>
      </c>
      <c r="G7633">
        <v>53.61</v>
      </c>
    </row>
    <row r="7634" spans="1:7" hidden="1" x14ac:dyDescent="0.25">
      <c r="A7634" t="s">
        <v>6910</v>
      </c>
      <c r="B7634" t="s">
        <v>4122</v>
      </c>
      <c r="C7634" t="s">
        <v>4225</v>
      </c>
      <c r="D7634" t="s">
        <v>4226</v>
      </c>
      <c r="E7634" t="s">
        <v>4030</v>
      </c>
      <c r="F7634">
        <v>1.5</v>
      </c>
      <c r="G7634">
        <v>225</v>
      </c>
    </row>
    <row r="7635" spans="1:7" hidden="1" x14ac:dyDescent="0.25">
      <c r="A7635" t="s">
        <v>6910</v>
      </c>
      <c r="B7635" t="s">
        <v>4091</v>
      </c>
      <c r="C7635" t="s">
        <v>5467</v>
      </c>
      <c r="D7635" t="s">
        <v>2987</v>
      </c>
      <c r="E7635" t="s">
        <v>4033</v>
      </c>
      <c r="F7635">
        <v>1</v>
      </c>
      <c r="G7635">
        <v>1.95</v>
      </c>
    </row>
    <row r="7636" spans="1:7" hidden="1" x14ac:dyDescent="0.25">
      <c r="A7636" t="s">
        <v>6910</v>
      </c>
      <c r="B7636" t="s">
        <v>4091</v>
      </c>
      <c r="C7636" t="s">
        <v>5469</v>
      </c>
      <c r="D7636" t="s">
        <v>2989</v>
      </c>
      <c r="E7636" t="s">
        <v>4033</v>
      </c>
      <c r="F7636">
        <v>1</v>
      </c>
      <c r="G7636">
        <v>4.7699999999999996</v>
      </c>
    </row>
    <row r="7637" spans="1:7" hidden="1" x14ac:dyDescent="0.25">
      <c r="A7637" t="s">
        <v>6910</v>
      </c>
      <c r="B7637" t="s">
        <v>4053</v>
      </c>
      <c r="C7637" t="s">
        <v>5505</v>
      </c>
      <c r="D7637" t="s">
        <v>3050</v>
      </c>
      <c r="E7637" t="s">
        <v>4544</v>
      </c>
      <c r="F7637">
        <v>0</v>
      </c>
      <c r="G7637">
        <v>0</v>
      </c>
    </row>
    <row r="7638" spans="1:7" hidden="1" x14ac:dyDescent="0.25">
      <c r="A7638" t="s">
        <v>6910</v>
      </c>
      <c r="B7638" t="s">
        <v>4166</v>
      </c>
      <c r="C7638" t="s">
        <v>4548</v>
      </c>
      <c r="D7638" t="s">
        <v>3058</v>
      </c>
      <c r="E7638" t="s">
        <v>4030</v>
      </c>
      <c r="F7638">
        <v>0</v>
      </c>
      <c r="G7638">
        <v>0</v>
      </c>
    </row>
    <row r="7639" spans="1:7" hidden="1" x14ac:dyDescent="0.25">
      <c r="A7639" t="s">
        <v>6910</v>
      </c>
      <c r="B7639" t="s">
        <v>4055</v>
      </c>
      <c r="C7639" t="s">
        <v>5512</v>
      </c>
      <c r="D7639" t="s">
        <v>3058</v>
      </c>
      <c r="E7639" t="s">
        <v>4030</v>
      </c>
      <c r="F7639">
        <v>26</v>
      </c>
      <c r="G7639">
        <v>306.02</v>
      </c>
    </row>
    <row r="7640" spans="1:7" hidden="1" x14ac:dyDescent="0.25">
      <c r="A7640" t="s">
        <v>6910</v>
      </c>
      <c r="B7640" t="s">
        <v>4091</v>
      </c>
      <c r="C7640" t="s">
        <v>6921</v>
      </c>
      <c r="D7640" t="s">
        <v>6922</v>
      </c>
      <c r="E7640" t="s">
        <v>4033</v>
      </c>
      <c r="F7640">
        <v>6</v>
      </c>
      <c r="G7640">
        <v>143.49</v>
      </c>
    </row>
    <row r="7641" spans="1:7" hidden="1" x14ac:dyDescent="0.25">
      <c r="A7641" t="s">
        <v>6910</v>
      </c>
      <c r="B7641" t="s">
        <v>4091</v>
      </c>
      <c r="C7641" t="s">
        <v>5519</v>
      </c>
      <c r="D7641" t="s">
        <v>3070</v>
      </c>
      <c r="E7641" t="s">
        <v>4033</v>
      </c>
      <c r="F7641">
        <v>10</v>
      </c>
      <c r="G7641">
        <v>151.21</v>
      </c>
    </row>
    <row r="7642" spans="1:7" hidden="1" x14ac:dyDescent="0.25">
      <c r="A7642" t="s">
        <v>6910</v>
      </c>
      <c r="B7642" t="s">
        <v>4091</v>
      </c>
      <c r="C7642" t="s">
        <v>5523</v>
      </c>
      <c r="D7642" t="s">
        <v>3076</v>
      </c>
      <c r="E7642" t="s">
        <v>4033</v>
      </c>
      <c r="F7642">
        <v>36</v>
      </c>
      <c r="G7642">
        <v>1263.5999999999999</v>
      </c>
    </row>
    <row r="7643" spans="1:7" hidden="1" x14ac:dyDescent="0.25">
      <c r="A7643" t="s">
        <v>6910</v>
      </c>
      <c r="B7643" t="s">
        <v>4091</v>
      </c>
      <c r="C7643" t="s">
        <v>4550</v>
      </c>
      <c r="D7643" t="s">
        <v>3077</v>
      </c>
      <c r="E7643" t="s">
        <v>4033</v>
      </c>
      <c r="F7643">
        <v>18</v>
      </c>
      <c r="G7643">
        <v>354.5</v>
      </c>
    </row>
    <row r="7644" spans="1:7" hidden="1" x14ac:dyDescent="0.25">
      <c r="A7644" t="s">
        <v>6910</v>
      </c>
      <c r="B7644" t="s">
        <v>4040</v>
      </c>
      <c r="C7644" t="s">
        <v>4821</v>
      </c>
      <c r="D7644" t="s">
        <v>3084</v>
      </c>
      <c r="E7644" t="s">
        <v>4030</v>
      </c>
      <c r="F7644">
        <v>0</v>
      </c>
      <c r="G7644">
        <v>0</v>
      </c>
    </row>
    <row r="7645" spans="1:7" hidden="1" x14ac:dyDescent="0.25">
      <c r="A7645" t="s">
        <v>6910</v>
      </c>
      <c r="B7645" t="s">
        <v>4055</v>
      </c>
      <c r="C7645" t="s">
        <v>4231</v>
      </c>
      <c r="D7645" t="s">
        <v>3085</v>
      </c>
      <c r="E7645" t="s">
        <v>4033</v>
      </c>
      <c r="F7645">
        <v>49</v>
      </c>
      <c r="G7645">
        <v>99.02</v>
      </c>
    </row>
    <row r="7646" spans="1:7" hidden="1" x14ac:dyDescent="0.25">
      <c r="A7646" t="s">
        <v>6910</v>
      </c>
      <c r="B7646" t="s">
        <v>4055</v>
      </c>
      <c r="C7646" t="s">
        <v>4551</v>
      </c>
      <c r="D7646" t="s">
        <v>3086</v>
      </c>
      <c r="E7646" t="s">
        <v>4033</v>
      </c>
      <c r="F7646">
        <v>19</v>
      </c>
      <c r="G7646">
        <v>138.27000000000001</v>
      </c>
    </row>
    <row r="7647" spans="1:7" hidden="1" x14ac:dyDescent="0.25">
      <c r="A7647" t="s">
        <v>6910</v>
      </c>
      <c r="B7647" t="s">
        <v>4055</v>
      </c>
      <c r="C7647" t="s">
        <v>5942</v>
      </c>
      <c r="D7647" t="s">
        <v>5943</v>
      </c>
      <c r="E7647" t="s">
        <v>4033</v>
      </c>
      <c r="F7647">
        <v>10</v>
      </c>
      <c r="G7647">
        <v>109.94</v>
      </c>
    </row>
    <row r="7648" spans="1:7" hidden="1" x14ac:dyDescent="0.25">
      <c r="A7648" t="s">
        <v>6910</v>
      </c>
      <c r="B7648" t="s">
        <v>4055</v>
      </c>
      <c r="C7648" t="s">
        <v>4232</v>
      </c>
      <c r="D7648" t="s">
        <v>3088</v>
      </c>
      <c r="E7648" t="s">
        <v>4033</v>
      </c>
      <c r="F7648">
        <v>97</v>
      </c>
      <c r="G7648">
        <v>32.01</v>
      </c>
    </row>
    <row r="7649" spans="1:7" hidden="1" x14ac:dyDescent="0.25">
      <c r="A7649" t="s">
        <v>6910</v>
      </c>
      <c r="B7649" t="s">
        <v>4040</v>
      </c>
      <c r="C7649" t="s">
        <v>5540</v>
      </c>
      <c r="D7649" t="s">
        <v>3165</v>
      </c>
      <c r="E7649" t="s">
        <v>4033</v>
      </c>
      <c r="F7649">
        <v>0</v>
      </c>
      <c r="G7649">
        <v>0</v>
      </c>
    </row>
    <row r="7650" spans="1:7" hidden="1" x14ac:dyDescent="0.25">
      <c r="A7650" t="s">
        <v>6910</v>
      </c>
      <c r="B7650" t="s">
        <v>4040</v>
      </c>
      <c r="C7650" t="s">
        <v>5553</v>
      </c>
      <c r="D7650" t="s">
        <v>3194</v>
      </c>
      <c r="E7650" t="s">
        <v>4033</v>
      </c>
      <c r="F7650">
        <v>3</v>
      </c>
      <c r="G7650">
        <v>2.2799999999999998</v>
      </c>
    </row>
    <row r="7651" spans="1:7" hidden="1" x14ac:dyDescent="0.25">
      <c r="A7651" t="s">
        <v>6910</v>
      </c>
      <c r="B7651" t="s">
        <v>4040</v>
      </c>
      <c r="C7651" t="s">
        <v>5554</v>
      </c>
      <c r="D7651" t="s">
        <v>3195</v>
      </c>
      <c r="E7651" t="s">
        <v>4033</v>
      </c>
      <c r="F7651">
        <v>3</v>
      </c>
      <c r="G7651">
        <v>2.21</v>
      </c>
    </row>
    <row r="7652" spans="1:7" hidden="1" x14ac:dyDescent="0.25">
      <c r="A7652" t="s">
        <v>6910</v>
      </c>
      <c r="B7652" t="s">
        <v>4040</v>
      </c>
      <c r="C7652" t="s">
        <v>5555</v>
      </c>
      <c r="D7652" t="s">
        <v>3196</v>
      </c>
      <c r="E7652" t="s">
        <v>4033</v>
      </c>
      <c r="F7652">
        <v>3</v>
      </c>
      <c r="G7652">
        <v>2.25</v>
      </c>
    </row>
    <row r="7653" spans="1:7" hidden="1" x14ac:dyDescent="0.25">
      <c r="A7653" t="s">
        <v>6910</v>
      </c>
      <c r="B7653" t="s">
        <v>4037</v>
      </c>
      <c r="C7653" t="s">
        <v>4579</v>
      </c>
      <c r="D7653" t="s">
        <v>3201</v>
      </c>
      <c r="E7653" t="s">
        <v>4033</v>
      </c>
      <c r="F7653">
        <v>1</v>
      </c>
      <c r="G7653">
        <v>17.16</v>
      </c>
    </row>
    <row r="7654" spans="1:7" hidden="1" x14ac:dyDescent="0.25">
      <c r="A7654" t="s">
        <v>6910</v>
      </c>
      <c r="B7654" t="s">
        <v>4037</v>
      </c>
      <c r="C7654" t="s">
        <v>5557</v>
      </c>
      <c r="D7654" t="s">
        <v>3202</v>
      </c>
      <c r="E7654" t="s">
        <v>4033</v>
      </c>
      <c r="F7654">
        <v>1</v>
      </c>
      <c r="G7654">
        <v>17.16</v>
      </c>
    </row>
    <row r="7655" spans="1:7" hidden="1" x14ac:dyDescent="0.25">
      <c r="A7655" t="s">
        <v>6910</v>
      </c>
      <c r="B7655" t="s">
        <v>4053</v>
      </c>
      <c r="C7655" t="s">
        <v>4592</v>
      </c>
      <c r="D7655" t="s">
        <v>3236</v>
      </c>
      <c r="E7655" t="s">
        <v>4239</v>
      </c>
      <c r="F7655">
        <v>0</v>
      </c>
      <c r="G7655">
        <v>0</v>
      </c>
    </row>
    <row r="7656" spans="1:7" hidden="1" x14ac:dyDescent="0.25">
      <c r="A7656" t="s">
        <v>6910</v>
      </c>
      <c r="B7656" t="s">
        <v>4055</v>
      </c>
      <c r="C7656" t="s">
        <v>5588</v>
      </c>
      <c r="D7656" t="s">
        <v>3276</v>
      </c>
      <c r="E7656" t="s">
        <v>4033</v>
      </c>
      <c r="F7656">
        <v>12</v>
      </c>
      <c r="G7656">
        <v>30</v>
      </c>
    </row>
    <row r="7657" spans="1:7" hidden="1" x14ac:dyDescent="0.25">
      <c r="A7657" t="s">
        <v>6910</v>
      </c>
      <c r="B7657" t="s">
        <v>4040</v>
      </c>
      <c r="C7657" t="s">
        <v>5611</v>
      </c>
      <c r="D7657" t="s">
        <v>3320</v>
      </c>
      <c r="E7657" t="s">
        <v>4033</v>
      </c>
      <c r="F7657">
        <v>0</v>
      </c>
      <c r="G7657">
        <v>0</v>
      </c>
    </row>
    <row r="7658" spans="1:7" hidden="1" x14ac:dyDescent="0.25">
      <c r="A7658" t="s">
        <v>6910</v>
      </c>
      <c r="B7658" t="s">
        <v>4040</v>
      </c>
      <c r="C7658" t="s">
        <v>5612</v>
      </c>
      <c r="D7658" t="s">
        <v>3321</v>
      </c>
      <c r="E7658" t="s">
        <v>4033</v>
      </c>
      <c r="F7658">
        <v>0</v>
      </c>
      <c r="G7658">
        <v>0</v>
      </c>
    </row>
    <row r="7659" spans="1:7" hidden="1" x14ac:dyDescent="0.25">
      <c r="A7659" t="s">
        <v>6910</v>
      </c>
      <c r="B7659" t="s">
        <v>4040</v>
      </c>
      <c r="C7659" t="s">
        <v>5613</v>
      </c>
      <c r="D7659" t="s">
        <v>3322</v>
      </c>
      <c r="E7659" t="s">
        <v>4033</v>
      </c>
      <c r="F7659">
        <v>0</v>
      </c>
      <c r="G7659">
        <v>0</v>
      </c>
    </row>
    <row r="7660" spans="1:7" hidden="1" x14ac:dyDescent="0.25">
      <c r="A7660" t="s">
        <v>6910</v>
      </c>
      <c r="B7660" t="s">
        <v>4040</v>
      </c>
      <c r="C7660" t="s">
        <v>4844</v>
      </c>
      <c r="D7660" t="s">
        <v>3330</v>
      </c>
      <c r="E7660" t="s">
        <v>4033</v>
      </c>
      <c r="F7660">
        <v>0</v>
      </c>
      <c r="G7660">
        <v>0</v>
      </c>
    </row>
    <row r="7661" spans="1:7" hidden="1" x14ac:dyDescent="0.25">
      <c r="A7661" t="s">
        <v>6910</v>
      </c>
      <c r="B7661" t="s">
        <v>4055</v>
      </c>
      <c r="C7661" t="s">
        <v>4259</v>
      </c>
      <c r="D7661" t="s">
        <v>3331</v>
      </c>
      <c r="E7661" t="s">
        <v>4033</v>
      </c>
      <c r="F7661">
        <v>3</v>
      </c>
      <c r="G7661">
        <v>276</v>
      </c>
    </row>
    <row r="7662" spans="1:7" hidden="1" x14ac:dyDescent="0.25">
      <c r="A7662" t="s">
        <v>6910</v>
      </c>
      <c r="B7662" t="s">
        <v>4055</v>
      </c>
      <c r="C7662" t="s">
        <v>4261</v>
      </c>
      <c r="D7662" t="s">
        <v>3349</v>
      </c>
      <c r="E7662" t="s">
        <v>4033</v>
      </c>
      <c r="F7662">
        <v>3</v>
      </c>
      <c r="G7662">
        <v>92.42</v>
      </c>
    </row>
    <row r="7663" spans="1:7" hidden="1" x14ac:dyDescent="0.25">
      <c r="A7663" t="s">
        <v>6910</v>
      </c>
      <c r="B7663" t="s">
        <v>4055</v>
      </c>
      <c r="C7663" t="s">
        <v>4262</v>
      </c>
      <c r="D7663" t="s">
        <v>3350</v>
      </c>
      <c r="E7663" t="s">
        <v>4033</v>
      </c>
      <c r="F7663">
        <v>4</v>
      </c>
      <c r="G7663">
        <v>67.66</v>
      </c>
    </row>
    <row r="7664" spans="1:7" hidden="1" x14ac:dyDescent="0.25">
      <c r="A7664" t="s">
        <v>6910</v>
      </c>
      <c r="B7664" t="s">
        <v>4055</v>
      </c>
      <c r="C7664" t="s">
        <v>4263</v>
      </c>
      <c r="D7664" t="s">
        <v>3351</v>
      </c>
      <c r="E7664" t="s">
        <v>4033</v>
      </c>
      <c r="F7664">
        <v>4</v>
      </c>
      <c r="G7664">
        <v>66.02</v>
      </c>
    </row>
    <row r="7665" spans="1:7" hidden="1" x14ac:dyDescent="0.25">
      <c r="A7665" t="s">
        <v>6910</v>
      </c>
      <c r="B7665" t="s">
        <v>4055</v>
      </c>
      <c r="C7665" t="s">
        <v>4264</v>
      </c>
      <c r="D7665" t="s">
        <v>3352</v>
      </c>
      <c r="E7665" t="s">
        <v>4033</v>
      </c>
      <c r="F7665">
        <v>21</v>
      </c>
      <c r="G7665">
        <v>408.57</v>
      </c>
    </row>
    <row r="7666" spans="1:7" hidden="1" x14ac:dyDescent="0.25">
      <c r="A7666" t="s">
        <v>6910</v>
      </c>
      <c r="B7666" t="s">
        <v>4055</v>
      </c>
      <c r="C7666" t="s">
        <v>4266</v>
      </c>
      <c r="D7666" t="s">
        <v>3354</v>
      </c>
      <c r="E7666" t="s">
        <v>4033</v>
      </c>
      <c r="F7666">
        <v>4</v>
      </c>
      <c r="G7666">
        <v>66.790000000000006</v>
      </c>
    </row>
    <row r="7667" spans="1:7" hidden="1" x14ac:dyDescent="0.25">
      <c r="A7667" t="s">
        <v>6910</v>
      </c>
      <c r="B7667" t="s">
        <v>4055</v>
      </c>
      <c r="C7667" t="s">
        <v>4268</v>
      </c>
      <c r="D7667" t="s">
        <v>3357</v>
      </c>
      <c r="E7667" t="s">
        <v>4033</v>
      </c>
      <c r="F7667">
        <v>4</v>
      </c>
      <c r="G7667">
        <v>66.3</v>
      </c>
    </row>
    <row r="7668" spans="1:7" hidden="1" x14ac:dyDescent="0.25">
      <c r="A7668" t="s">
        <v>6910</v>
      </c>
      <c r="B7668" t="s">
        <v>4166</v>
      </c>
      <c r="C7668" t="s">
        <v>6896</v>
      </c>
      <c r="D7668" t="s">
        <v>6897</v>
      </c>
      <c r="E7668" t="s">
        <v>4033</v>
      </c>
      <c r="F7668">
        <v>2</v>
      </c>
      <c r="G7668">
        <v>5.16</v>
      </c>
    </row>
    <row r="7669" spans="1:7" hidden="1" x14ac:dyDescent="0.25">
      <c r="A7669" t="s">
        <v>6910</v>
      </c>
      <c r="B7669" t="s">
        <v>4055</v>
      </c>
      <c r="C7669" t="s">
        <v>4846</v>
      </c>
      <c r="D7669" t="s">
        <v>3361</v>
      </c>
      <c r="E7669" t="s">
        <v>4030</v>
      </c>
      <c r="F7669">
        <v>2</v>
      </c>
      <c r="G7669">
        <v>25.6</v>
      </c>
    </row>
    <row r="7670" spans="1:7" hidden="1" x14ac:dyDescent="0.25">
      <c r="A7670" t="s">
        <v>6910</v>
      </c>
      <c r="B7670" t="s">
        <v>4055</v>
      </c>
      <c r="C7670" t="s">
        <v>4847</v>
      </c>
      <c r="D7670" t="s">
        <v>3362</v>
      </c>
      <c r="E7670" t="s">
        <v>4030</v>
      </c>
      <c r="F7670">
        <v>2</v>
      </c>
      <c r="G7670">
        <v>24.3</v>
      </c>
    </row>
    <row r="7671" spans="1:7" hidden="1" x14ac:dyDescent="0.25">
      <c r="A7671" t="s">
        <v>6910</v>
      </c>
      <c r="B7671" t="s">
        <v>4055</v>
      </c>
      <c r="C7671" t="s">
        <v>5630</v>
      </c>
      <c r="D7671" t="s">
        <v>3363</v>
      </c>
      <c r="E7671" t="s">
        <v>4030</v>
      </c>
      <c r="F7671">
        <v>1</v>
      </c>
      <c r="G7671">
        <v>11.96</v>
      </c>
    </row>
    <row r="7672" spans="1:7" hidden="1" x14ac:dyDescent="0.25">
      <c r="A7672" t="s">
        <v>6910</v>
      </c>
      <c r="B7672" t="s">
        <v>4055</v>
      </c>
      <c r="C7672" t="s">
        <v>5631</v>
      </c>
      <c r="D7672" t="s">
        <v>3364</v>
      </c>
      <c r="E7672" t="s">
        <v>4030</v>
      </c>
      <c r="F7672">
        <v>1</v>
      </c>
      <c r="G7672">
        <v>12.73</v>
      </c>
    </row>
    <row r="7673" spans="1:7" hidden="1" x14ac:dyDescent="0.25">
      <c r="A7673" t="s">
        <v>6910</v>
      </c>
      <c r="B7673" t="s">
        <v>4055</v>
      </c>
      <c r="C7673" t="s">
        <v>5632</v>
      </c>
      <c r="D7673" t="s">
        <v>3365</v>
      </c>
      <c r="E7673" t="s">
        <v>4030</v>
      </c>
      <c r="F7673">
        <v>1</v>
      </c>
      <c r="G7673">
        <v>11.89</v>
      </c>
    </row>
    <row r="7674" spans="1:7" hidden="1" x14ac:dyDescent="0.25">
      <c r="A7674" t="s">
        <v>6910</v>
      </c>
      <c r="B7674" t="s">
        <v>4055</v>
      </c>
      <c r="C7674" t="s">
        <v>4848</v>
      </c>
      <c r="D7674" t="s">
        <v>3366</v>
      </c>
      <c r="E7674" t="s">
        <v>4030</v>
      </c>
      <c r="F7674">
        <v>1</v>
      </c>
      <c r="G7674">
        <v>12.38</v>
      </c>
    </row>
    <row r="7675" spans="1:7" hidden="1" x14ac:dyDescent="0.25">
      <c r="A7675" t="s">
        <v>6910</v>
      </c>
      <c r="B7675" t="s">
        <v>4055</v>
      </c>
      <c r="C7675" t="s">
        <v>4269</v>
      </c>
      <c r="D7675" t="s">
        <v>3367</v>
      </c>
      <c r="E7675" t="s">
        <v>4030</v>
      </c>
      <c r="F7675">
        <v>1</v>
      </c>
      <c r="G7675">
        <v>12.39</v>
      </c>
    </row>
    <row r="7676" spans="1:7" hidden="1" x14ac:dyDescent="0.25">
      <c r="A7676" t="s">
        <v>6910</v>
      </c>
      <c r="B7676" t="s">
        <v>4055</v>
      </c>
      <c r="C7676" t="s">
        <v>4271</v>
      </c>
      <c r="D7676" t="s">
        <v>3369</v>
      </c>
      <c r="E7676" t="s">
        <v>4030</v>
      </c>
      <c r="F7676">
        <v>1</v>
      </c>
      <c r="G7676">
        <v>3.07</v>
      </c>
    </row>
    <row r="7677" spans="1:7" hidden="1" x14ac:dyDescent="0.25">
      <c r="A7677" t="s">
        <v>6910</v>
      </c>
      <c r="B7677" t="s">
        <v>4055</v>
      </c>
      <c r="C7677" t="s">
        <v>4272</v>
      </c>
      <c r="D7677" t="s">
        <v>3370</v>
      </c>
      <c r="E7677" t="s">
        <v>4030</v>
      </c>
      <c r="F7677">
        <v>3</v>
      </c>
      <c r="G7677">
        <v>4.97</v>
      </c>
    </row>
    <row r="7678" spans="1:7" hidden="1" x14ac:dyDescent="0.25">
      <c r="A7678" t="s">
        <v>6910</v>
      </c>
      <c r="B7678" t="s">
        <v>4055</v>
      </c>
      <c r="C7678" t="s">
        <v>4273</v>
      </c>
      <c r="D7678" t="s">
        <v>3372</v>
      </c>
      <c r="E7678" t="s">
        <v>4030</v>
      </c>
      <c r="F7678">
        <v>3</v>
      </c>
      <c r="G7678">
        <v>8.52</v>
      </c>
    </row>
    <row r="7679" spans="1:7" hidden="1" x14ac:dyDescent="0.25">
      <c r="A7679" t="s">
        <v>6910</v>
      </c>
      <c r="B7679" t="s">
        <v>4055</v>
      </c>
      <c r="C7679" t="s">
        <v>4274</v>
      </c>
      <c r="D7679" t="s">
        <v>3373</v>
      </c>
      <c r="E7679" t="s">
        <v>4030</v>
      </c>
      <c r="F7679">
        <v>4</v>
      </c>
      <c r="G7679">
        <v>14.67</v>
      </c>
    </row>
    <row r="7680" spans="1:7" hidden="1" x14ac:dyDescent="0.25">
      <c r="A7680" t="s">
        <v>6910</v>
      </c>
      <c r="B7680" t="s">
        <v>4055</v>
      </c>
      <c r="C7680" t="s">
        <v>4275</v>
      </c>
      <c r="D7680" t="s">
        <v>3374</v>
      </c>
      <c r="E7680" t="s">
        <v>4030</v>
      </c>
      <c r="F7680">
        <v>1</v>
      </c>
      <c r="G7680">
        <v>3.07</v>
      </c>
    </row>
    <row r="7681" spans="1:7" hidden="1" x14ac:dyDescent="0.25">
      <c r="A7681" t="s">
        <v>6910</v>
      </c>
      <c r="B7681" t="s">
        <v>4055</v>
      </c>
      <c r="C7681" t="s">
        <v>4276</v>
      </c>
      <c r="D7681" t="s">
        <v>3375</v>
      </c>
      <c r="E7681" t="s">
        <v>4030</v>
      </c>
      <c r="F7681">
        <v>2</v>
      </c>
      <c r="G7681">
        <v>6.13</v>
      </c>
    </row>
    <row r="7682" spans="1:7" hidden="1" x14ac:dyDescent="0.25">
      <c r="A7682" t="s">
        <v>6910</v>
      </c>
      <c r="B7682" t="s">
        <v>4055</v>
      </c>
      <c r="C7682" t="s">
        <v>4277</v>
      </c>
      <c r="D7682" t="s">
        <v>3376</v>
      </c>
      <c r="E7682" t="s">
        <v>4030</v>
      </c>
      <c r="F7682">
        <v>5</v>
      </c>
      <c r="G7682">
        <v>14.55</v>
      </c>
    </row>
    <row r="7683" spans="1:7" hidden="1" x14ac:dyDescent="0.25">
      <c r="A7683" t="s">
        <v>6910</v>
      </c>
      <c r="B7683" t="s">
        <v>4055</v>
      </c>
      <c r="C7683" t="s">
        <v>5634</v>
      </c>
      <c r="D7683" t="s">
        <v>3380</v>
      </c>
      <c r="E7683" t="s">
        <v>4033</v>
      </c>
      <c r="F7683">
        <v>2</v>
      </c>
      <c r="G7683">
        <v>43.84</v>
      </c>
    </row>
    <row r="7684" spans="1:7" hidden="1" x14ac:dyDescent="0.25">
      <c r="A7684" t="s">
        <v>6910</v>
      </c>
      <c r="B7684" t="s">
        <v>4055</v>
      </c>
      <c r="C7684" t="s">
        <v>4610</v>
      </c>
      <c r="D7684" t="s">
        <v>3382</v>
      </c>
      <c r="E7684" t="s">
        <v>4030</v>
      </c>
      <c r="F7684">
        <v>20</v>
      </c>
      <c r="G7684">
        <v>5.34</v>
      </c>
    </row>
    <row r="7685" spans="1:7" hidden="1" x14ac:dyDescent="0.25">
      <c r="A7685" t="s">
        <v>6910</v>
      </c>
      <c r="B7685" t="s">
        <v>4055</v>
      </c>
      <c r="C7685" t="s">
        <v>4611</v>
      </c>
      <c r="D7685" t="s">
        <v>3383</v>
      </c>
      <c r="E7685" t="s">
        <v>4030</v>
      </c>
      <c r="F7685">
        <v>20</v>
      </c>
      <c r="G7685">
        <v>5.24</v>
      </c>
    </row>
    <row r="7686" spans="1:7" hidden="1" x14ac:dyDescent="0.25">
      <c r="A7686" t="s">
        <v>6910</v>
      </c>
      <c r="B7686" t="s">
        <v>4055</v>
      </c>
      <c r="C7686" t="s">
        <v>4612</v>
      </c>
      <c r="D7686" t="s">
        <v>3384</v>
      </c>
      <c r="E7686" t="s">
        <v>4030</v>
      </c>
      <c r="F7686">
        <v>10</v>
      </c>
      <c r="G7686">
        <v>2.66</v>
      </c>
    </row>
    <row r="7687" spans="1:7" hidden="1" x14ac:dyDescent="0.25">
      <c r="A7687" t="s">
        <v>6910</v>
      </c>
      <c r="B7687" t="s">
        <v>4055</v>
      </c>
      <c r="C7687" t="s">
        <v>4613</v>
      </c>
      <c r="D7687" t="s">
        <v>3385</v>
      </c>
      <c r="E7687" t="s">
        <v>4030</v>
      </c>
      <c r="F7687">
        <v>20</v>
      </c>
      <c r="G7687">
        <v>5.32</v>
      </c>
    </row>
    <row r="7688" spans="1:7" hidden="1" x14ac:dyDescent="0.25">
      <c r="A7688" t="s">
        <v>6910</v>
      </c>
      <c r="B7688" t="s">
        <v>4055</v>
      </c>
      <c r="C7688" t="s">
        <v>4614</v>
      </c>
      <c r="D7688" t="s">
        <v>3386</v>
      </c>
      <c r="E7688" t="s">
        <v>4030</v>
      </c>
      <c r="F7688">
        <v>20</v>
      </c>
      <c r="G7688">
        <v>8.9</v>
      </c>
    </row>
    <row r="7689" spans="1:7" hidden="1" x14ac:dyDescent="0.25">
      <c r="A7689" t="s">
        <v>6910</v>
      </c>
      <c r="B7689" t="s">
        <v>4055</v>
      </c>
      <c r="C7689" t="s">
        <v>4615</v>
      </c>
      <c r="D7689" t="s">
        <v>3387</v>
      </c>
      <c r="E7689" t="s">
        <v>4030</v>
      </c>
      <c r="F7689">
        <v>20</v>
      </c>
      <c r="G7689">
        <v>5.31</v>
      </c>
    </row>
    <row r="7690" spans="1:7" hidden="1" x14ac:dyDescent="0.25">
      <c r="A7690" t="s">
        <v>6910</v>
      </c>
      <c r="B7690" t="s">
        <v>4055</v>
      </c>
      <c r="C7690" t="s">
        <v>4616</v>
      </c>
      <c r="D7690" t="s">
        <v>3388</v>
      </c>
      <c r="E7690" t="s">
        <v>4030</v>
      </c>
      <c r="F7690">
        <v>30</v>
      </c>
      <c r="G7690">
        <v>7.84</v>
      </c>
    </row>
    <row r="7691" spans="1:7" hidden="1" x14ac:dyDescent="0.25">
      <c r="A7691" t="s">
        <v>6910</v>
      </c>
      <c r="B7691" t="s">
        <v>4055</v>
      </c>
      <c r="C7691" t="s">
        <v>4617</v>
      </c>
      <c r="D7691" t="s">
        <v>3389</v>
      </c>
      <c r="E7691" t="s">
        <v>4030</v>
      </c>
      <c r="F7691">
        <v>30</v>
      </c>
      <c r="G7691">
        <v>7.87</v>
      </c>
    </row>
    <row r="7692" spans="1:7" hidden="1" x14ac:dyDescent="0.25">
      <c r="A7692" t="s">
        <v>6910</v>
      </c>
      <c r="B7692" t="s">
        <v>4055</v>
      </c>
      <c r="C7692" t="s">
        <v>6156</v>
      </c>
      <c r="D7692" t="s">
        <v>3390</v>
      </c>
      <c r="E7692" t="s">
        <v>4033</v>
      </c>
      <c r="F7692">
        <v>1</v>
      </c>
      <c r="G7692">
        <v>22</v>
      </c>
    </row>
    <row r="7693" spans="1:7" hidden="1" x14ac:dyDescent="0.25">
      <c r="A7693" t="s">
        <v>6910</v>
      </c>
      <c r="B7693" t="s">
        <v>4055</v>
      </c>
      <c r="C7693" t="s">
        <v>4618</v>
      </c>
      <c r="D7693" t="s">
        <v>3393</v>
      </c>
      <c r="E7693" t="s">
        <v>4030</v>
      </c>
      <c r="F7693">
        <v>10</v>
      </c>
      <c r="G7693">
        <v>4.4000000000000004</v>
      </c>
    </row>
    <row r="7694" spans="1:7" hidden="1" x14ac:dyDescent="0.25">
      <c r="A7694" t="s">
        <v>6910</v>
      </c>
      <c r="B7694" t="s">
        <v>4055</v>
      </c>
      <c r="C7694" t="s">
        <v>4619</v>
      </c>
      <c r="D7694" t="s">
        <v>3394</v>
      </c>
      <c r="E7694" t="s">
        <v>4030</v>
      </c>
      <c r="F7694">
        <v>7</v>
      </c>
      <c r="G7694">
        <v>3.12</v>
      </c>
    </row>
    <row r="7695" spans="1:7" hidden="1" x14ac:dyDescent="0.25">
      <c r="A7695" t="s">
        <v>6910</v>
      </c>
      <c r="B7695" t="s">
        <v>4055</v>
      </c>
      <c r="C7695" t="s">
        <v>4620</v>
      </c>
      <c r="D7695" t="s">
        <v>3395</v>
      </c>
      <c r="E7695" t="s">
        <v>4030</v>
      </c>
      <c r="F7695">
        <v>3</v>
      </c>
      <c r="G7695">
        <v>1.32</v>
      </c>
    </row>
    <row r="7696" spans="1:7" hidden="1" x14ac:dyDescent="0.25">
      <c r="A7696" t="s">
        <v>6910</v>
      </c>
      <c r="B7696" t="s">
        <v>4055</v>
      </c>
      <c r="C7696" t="s">
        <v>4621</v>
      </c>
      <c r="D7696" t="s">
        <v>3396</v>
      </c>
      <c r="E7696" t="s">
        <v>4030</v>
      </c>
      <c r="F7696">
        <v>8</v>
      </c>
      <c r="G7696">
        <v>3.53</v>
      </c>
    </row>
    <row r="7697" spans="1:7" hidden="1" x14ac:dyDescent="0.25">
      <c r="A7697" t="s">
        <v>6910</v>
      </c>
      <c r="B7697" t="s">
        <v>4055</v>
      </c>
      <c r="C7697" t="s">
        <v>4622</v>
      </c>
      <c r="D7697" t="s">
        <v>3397</v>
      </c>
      <c r="E7697" t="s">
        <v>4030</v>
      </c>
      <c r="F7697">
        <v>7</v>
      </c>
      <c r="G7697">
        <v>5.39</v>
      </c>
    </row>
    <row r="7698" spans="1:7" hidden="1" x14ac:dyDescent="0.25">
      <c r="A7698" t="s">
        <v>6910</v>
      </c>
      <c r="B7698" t="s">
        <v>4055</v>
      </c>
      <c r="C7698" t="s">
        <v>4623</v>
      </c>
      <c r="D7698" t="s">
        <v>3398</v>
      </c>
      <c r="E7698" t="s">
        <v>4030</v>
      </c>
      <c r="F7698">
        <v>0</v>
      </c>
      <c r="G7698">
        <v>0</v>
      </c>
    </row>
    <row r="7699" spans="1:7" hidden="1" x14ac:dyDescent="0.25">
      <c r="A7699" t="s">
        <v>6910</v>
      </c>
      <c r="B7699" t="s">
        <v>4055</v>
      </c>
      <c r="C7699" t="s">
        <v>4624</v>
      </c>
      <c r="D7699" t="s">
        <v>3399</v>
      </c>
      <c r="E7699" t="s">
        <v>4030</v>
      </c>
      <c r="F7699">
        <v>8</v>
      </c>
      <c r="G7699">
        <v>3.51</v>
      </c>
    </row>
    <row r="7700" spans="1:7" hidden="1" x14ac:dyDescent="0.25">
      <c r="A7700" t="s">
        <v>6910</v>
      </c>
      <c r="B7700" t="s">
        <v>4055</v>
      </c>
      <c r="C7700" t="s">
        <v>4850</v>
      </c>
      <c r="D7700" t="s">
        <v>3400</v>
      </c>
      <c r="E7700" t="s">
        <v>4030</v>
      </c>
      <c r="F7700">
        <v>10</v>
      </c>
      <c r="G7700">
        <v>4.4000000000000004</v>
      </c>
    </row>
    <row r="7701" spans="1:7" hidden="1" x14ac:dyDescent="0.25">
      <c r="A7701" t="s">
        <v>6910</v>
      </c>
      <c r="B7701" t="s">
        <v>4055</v>
      </c>
      <c r="C7701" t="s">
        <v>4625</v>
      </c>
      <c r="D7701" t="s">
        <v>3401</v>
      </c>
      <c r="E7701" t="s">
        <v>4030</v>
      </c>
      <c r="F7701">
        <v>6</v>
      </c>
      <c r="G7701">
        <v>5.12</v>
      </c>
    </row>
    <row r="7702" spans="1:7" hidden="1" x14ac:dyDescent="0.25">
      <c r="A7702" t="s">
        <v>6910</v>
      </c>
      <c r="B7702" t="s">
        <v>4055</v>
      </c>
      <c r="C7702" t="s">
        <v>4626</v>
      </c>
      <c r="D7702" t="s">
        <v>3402</v>
      </c>
      <c r="E7702" t="s">
        <v>4030</v>
      </c>
      <c r="F7702">
        <v>0</v>
      </c>
      <c r="G7702">
        <v>0</v>
      </c>
    </row>
    <row r="7703" spans="1:7" hidden="1" x14ac:dyDescent="0.25">
      <c r="A7703" t="s">
        <v>6910</v>
      </c>
      <c r="B7703" t="s">
        <v>4055</v>
      </c>
      <c r="C7703" t="s">
        <v>4627</v>
      </c>
      <c r="D7703" t="s">
        <v>3403</v>
      </c>
      <c r="E7703" t="s">
        <v>4030</v>
      </c>
      <c r="F7703">
        <v>3</v>
      </c>
      <c r="G7703">
        <v>1.32</v>
      </c>
    </row>
    <row r="7704" spans="1:7" hidden="1" x14ac:dyDescent="0.25">
      <c r="A7704" t="s">
        <v>6910</v>
      </c>
      <c r="B7704" t="s">
        <v>4055</v>
      </c>
      <c r="C7704" t="s">
        <v>4628</v>
      </c>
      <c r="D7704" t="s">
        <v>3404</v>
      </c>
      <c r="E7704" t="s">
        <v>4030</v>
      </c>
      <c r="F7704">
        <v>4</v>
      </c>
      <c r="G7704">
        <v>2.75</v>
      </c>
    </row>
    <row r="7705" spans="1:7" hidden="1" x14ac:dyDescent="0.25">
      <c r="A7705" t="s">
        <v>6910</v>
      </c>
      <c r="B7705" t="s">
        <v>4055</v>
      </c>
      <c r="C7705" t="s">
        <v>4629</v>
      </c>
      <c r="D7705" t="s">
        <v>3405</v>
      </c>
      <c r="E7705" t="s">
        <v>4030</v>
      </c>
      <c r="F7705">
        <v>3</v>
      </c>
      <c r="G7705">
        <v>1.32</v>
      </c>
    </row>
    <row r="7706" spans="1:7" hidden="1" x14ac:dyDescent="0.25">
      <c r="A7706" t="s">
        <v>6910</v>
      </c>
      <c r="B7706" t="s">
        <v>4055</v>
      </c>
      <c r="C7706" t="s">
        <v>4851</v>
      </c>
      <c r="D7706" t="s">
        <v>3406</v>
      </c>
      <c r="E7706" t="s">
        <v>4030</v>
      </c>
      <c r="F7706">
        <v>8</v>
      </c>
      <c r="G7706">
        <v>3.45</v>
      </c>
    </row>
    <row r="7707" spans="1:7" hidden="1" x14ac:dyDescent="0.25">
      <c r="A7707" t="s">
        <v>6910</v>
      </c>
      <c r="B7707" t="s">
        <v>4055</v>
      </c>
      <c r="C7707" t="s">
        <v>4630</v>
      </c>
      <c r="D7707" t="s">
        <v>3407</v>
      </c>
      <c r="E7707" t="s">
        <v>4030</v>
      </c>
      <c r="F7707">
        <v>1</v>
      </c>
      <c r="G7707">
        <v>0.44</v>
      </c>
    </row>
    <row r="7708" spans="1:7" hidden="1" x14ac:dyDescent="0.25">
      <c r="A7708" t="s">
        <v>6910</v>
      </c>
      <c r="B7708" t="s">
        <v>4055</v>
      </c>
      <c r="C7708" t="s">
        <v>4852</v>
      </c>
      <c r="D7708" t="s">
        <v>3408</v>
      </c>
      <c r="E7708" t="s">
        <v>4030</v>
      </c>
      <c r="F7708">
        <v>5</v>
      </c>
      <c r="G7708">
        <v>2.2000000000000002</v>
      </c>
    </row>
    <row r="7709" spans="1:7" hidden="1" x14ac:dyDescent="0.25">
      <c r="A7709" t="s">
        <v>6910</v>
      </c>
      <c r="B7709" t="s">
        <v>4055</v>
      </c>
      <c r="C7709" t="s">
        <v>4631</v>
      </c>
      <c r="D7709" t="s">
        <v>3409</v>
      </c>
      <c r="E7709" t="s">
        <v>4030</v>
      </c>
      <c r="F7709">
        <v>22</v>
      </c>
      <c r="G7709">
        <v>9.68</v>
      </c>
    </row>
    <row r="7710" spans="1:7" hidden="1" x14ac:dyDescent="0.25">
      <c r="A7710" t="s">
        <v>6910</v>
      </c>
      <c r="B7710" t="s">
        <v>4055</v>
      </c>
      <c r="C7710" t="s">
        <v>4632</v>
      </c>
      <c r="D7710" t="s">
        <v>4633</v>
      </c>
      <c r="E7710" t="s">
        <v>4030</v>
      </c>
      <c r="F7710">
        <v>7</v>
      </c>
      <c r="G7710">
        <v>2.89</v>
      </c>
    </row>
    <row r="7711" spans="1:7" hidden="1" x14ac:dyDescent="0.25">
      <c r="A7711" t="s">
        <v>6910</v>
      </c>
      <c r="B7711" t="s">
        <v>4055</v>
      </c>
      <c r="C7711" t="s">
        <v>4634</v>
      </c>
      <c r="D7711" t="s">
        <v>3410</v>
      </c>
      <c r="E7711" t="s">
        <v>4030</v>
      </c>
      <c r="F7711">
        <v>13</v>
      </c>
      <c r="G7711">
        <v>5.78</v>
      </c>
    </row>
    <row r="7712" spans="1:7" hidden="1" x14ac:dyDescent="0.25">
      <c r="A7712" t="s">
        <v>6910</v>
      </c>
      <c r="B7712" t="s">
        <v>4055</v>
      </c>
      <c r="C7712" t="s">
        <v>4635</v>
      </c>
      <c r="D7712" t="s">
        <v>3411</v>
      </c>
      <c r="E7712" t="s">
        <v>4030</v>
      </c>
      <c r="F7712">
        <v>8</v>
      </c>
      <c r="G7712">
        <v>3.54</v>
      </c>
    </row>
    <row r="7713" spans="1:7" hidden="1" x14ac:dyDescent="0.25">
      <c r="A7713" t="s">
        <v>6910</v>
      </c>
      <c r="B7713" t="s">
        <v>4055</v>
      </c>
      <c r="C7713" t="s">
        <v>4853</v>
      </c>
      <c r="D7713" t="s">
        <v>3412</v>
      </c>
      <c r="E7713" t="s">
        <v>4030</v>
      </c>
      <c r="F7713">
        <v>0</v>
      </c>
      <c r="G7713">
        <v>0</v>
      </c>
    </row>
    <row r="7714" spans="1:7" hidden="1" x14ac:dyDescent="0.25">
      <c r="A7714" t="s">
        <v>6910</v>
      </c>
      <c r="B7714" t="s">
        <v>4055</v>
      </c>
      <c r="C7714" t="s">
        <v>5636</v>
      </c>
      <c r="D7714" t="s">
        <v>3415</v>
      </c>
      <c r="E7714" t="s">
        <v>4030</v>
      </c>
      <c r="F7714">
        <v>0</v>
      </c>
      <c r="G7714">
        <v>0</v>
      </c>
    </row>
    <row r="7715" spans="1:7" hidden="1" x14ac:dyDescent="0.25">
      <c r="A7715" t="s">
        <v>6910</v>
      </c>
      <c r="B7715" t="s">
        <v>4055</v>
      </c>
      <c r="C7715" t="s">
        <v>4854</v>
      </c>
      <c r="D7715" t="s">
        <v>3416</v>
      </c>
      <c r="E7715" t="s">
        <v>4030</v>
      </c>
      <c r="F7715">
        <v>0</v>
      </c>
      <c r="G7715">
        <v>0</v>
      </c>
    </row>
    <row r="7716" spans="1:7" hidden="1" x14ac:dyDescent="0.25">
      <c r="A7716" t="s">
        <v>6910</v>
      </c>
      <c r="B7716" t="s">
        <v>4055</v>
      </c>
      <c r="C7716" t="s">
        <v>4855</v>
      </c>
      <c r="D7716" t="s">
        <v>3417</v>
      </c>
      <c r="E7716" t="s">
        <v>4030</v>
      </c>
      <c r="F7716">
        <v>0</v>
      </c>
      <c r="G7716">
        <v>0</v>
      </c>
    </row>
    <row r="7717" spans="1:7" hidden="1" x14ac:dyDescent="0.25">
      <c r="A7717" t="s">
        <v>6910</v>
      </c>
      <c r="B7717" t="s">
        <v>4055</v>
      </c>
      <c r="C7717" t="s">
        <v>4856</v>
      </c>
      <c r="D7717" t="s">
        <v>3418</v>
      </c>
      <c r="E7717" t="s">
        <v>4030</v>
      </c>
      <c r="F7717">
        <v>0</v>
      </c>
      <c r="G7717">
        <v>0</v>
      </c>
    </row>
    <row r="7718" spans="1:7" hidden="1" x14ac:dyDescent="0.25">
      <c r="A7718" t="s">
        <v>6910</v>
      </c>
      <c r="B7718" t="s">
        <v>4055</v>
      </c>
      <c r="C7718" t="s">
        <v>5637</v>
      </c>
      <c r="D7718" t="s">
        <v>3419</v>
      </c>
      <c r="E7718" t="s">
        <v>4030</v>
      </c>
      <c r="F7718">
        <v>0</v>
      </c>
      <c r="G7718">
        <v>0</v>
      </c>
    </row>
    <row r="7719" spans="1:7" hidden="1" x14ac:dyDescent="0.25">
      <c r="A7719" t="s">
        <v>6910</v>
      </c>
      <c r="B7719" t="s">
        <v>4055</v>
      </c>
      <c r="C7719" t="s">
        <v>4857</v>
      </c>
      <c r="D7719" t="s">
        <v>3420</v>
      </c>
      <c r="E7719" t="s">
        <v>4030</v>
      </c>
      <c r="F7719">
        <v>0</v>
      </c>
      <c r="G7719">
        <v>0</v>
      </c>
    </row>
    <row r="7720" spans="1:7" hidden="1" x14ac:dyDescent="0.25">
      <c r="A7720" t="s">
        <v>6910</v>
      </c>
      <c r="B7720" t="s">
        <v>4042</v>
      </c>
      <c r="C7720" t="s">
        <v>4278</v>
      </c>
      <c r="D7720" t="s">
        <v>3423</v>
      </c>
      <c r="E7720" t="s">
        <v>4030</v>
      </c>
      <c r="F7720">
        <v>1</v>
      </c>
      <c r="G7720">
        <v>72.12</v>
      </c>
    </row>
    <row r="7721" spans="1:7" hidden="1" x14ac:dyDescent="0.25">
      <c r="A7721" t="s">
        <v>6910</v>
      </c>
      <c r="B7721" t="s">
        <v>4042</v>
      </c>
      <c r="C7721" t="s">
        <v>4279</v>
      </c>
      <c r="D7721" t="s">
        <v>3424</v>
      </c>
      <c r="E7721" t="s">
        <v>4030</v>
      </c>
      <c r="F7721">
        <v>23</v>
      </c>
      <c r="G7721">
        <v>1023.5</v>
      </c>
    </row>
    <row r="7722" spans="1:7" hidden="1" x14ac:dyDescent="0.25">
      <c r="A7722" t="s">
        <v>6910</v>
      </c>
      <c r="B7722" t="s">
        <v>4055</v>
      </c>
      <c r="C7722" t="s">
        <v>4280</v>
      </c>
      <c r="D7722" t="s">
        <v>4281</v>
      </c>
      <c r="E7722" t="s">
        <v>4030</v>
      </c>
      <c r="F7722">
        <v>9</v>
      </c>
      <c r="G7722">
        <v>2.89</v>
      </c>
    </row>
    <row r="7723" spans="1:7" hidden="1" x14ac:dyDescent="0.25">
      <c r="A7723" t="s">
        <v>6910</v>
      </c>
      <c r="B7723" t="s">
        <v>4055</v>
      </c>
      <c r="C7723" t="s">
        <v>5962</v>
      </c>
      <c r="D7723" t="s">
        <v>3427</v>
      </c>
      <c r="E7723" t="s">
        <v>4030</v>
      </c>
      <c r="F7723">
        <v>12</v>
      </c>
      <c r="G7723">
        <v>5.14</v>
      </c>
    </row>
    <row r="7724" spans="1:7" hidden="1" x14ac:dyDescent="0.25">
      <c r="A7724" t="s">
        <v>6910</v>
      </c>
      <c r="B7724" t="s">
        <v>4055</v>
      </c>
      <c r="C7724" t="s">
        <v>4858</v>
      </c>
      <c r="D7724" t="s">
        <v>3428</v>
      </c>
      <c r="E7724" t="s">
        <v>4030</v>
      </c>
      <c r="F7724">
        <v>40</v>
      </c>
      <c r="G7724">
        <v>15.04</v>
      </c>
    </row>
    <row r="7725" spans="1:7" hidden="1" x14ac:dyDescent="0.25">
      <c r="A7725" t="s">
        <v>6910</v>
      </c>
      <c r="B7725" t="s">
        <v>4055</v>
      </c>
      <c r="C7725" t="s">
        <v>4859</v>
      </c>
      <c r="D7725" t="s">
        <v>3429</v>
      </c>
      <c r="E7725" t="s">
        <v>4030</v>
      </c>
      <c r="F7725">
        <v>10</v>
      </c>
      <c r="G7725">
        <v>4.5599999999999996</v>
      </c>
    </row>
    <row r="7726" spans="1:7" hidden="1" x14ac:dyDescent="0.25">
      <c r="A7726" t="s">
        <v>6910</v>
      </c>
      <c r="B7726" t="s">
        <v>4055</v>
      </c>
      <c r="C7726" t="s">
        <v>4860</v>
      </c>
      <c r="D7726" t="s">
        <v>3430</v>
      </c>
      <c r="E7726" t="s">
        <v>4030</v>
      </c>
      <c r="F7726">
        <v>30</v>
      </c>
      <c r="G7726">
        <v>12.22</v>
      </c>
    </row>
    <row r="7727" spans="1:7" hidden="1" x14ac:dyDescent="0.25">
      <c r="A7727" t="s">
        <v>6910</v>
      </c>
      <c r="B7727" t="s">
        <v>4055</v>
      </c>
      <c r="C7727" t="s">
        <v>4861</v>
      </c>
      <c r="D7727" t="s">
        <v>3431</v>
      </c>
      <c r="E7727" t="s">
        <v>4030</v>
      </c>
      <c r="F7727">
        <v>30</v>
      </c>
      <c r="G7727">
        <v>12.32</v>
      </c>
    </row>
    <row r="7728" spans="1:7" hidden="1" x14ac:dyDescent="0.25">
      <c r="A7728" t="s">
        <v>6910</v>
      </c>
      <c r="B7728" t="s">
        <v>4055</v>
      </c>
      <c r="C7728" t="s">
        <v>4862</v>
      </c>
      <c r="D7728" t="s">
        <v>3446</v>
      </c>
      <c r="E7728" t="s">
        <v>4030</v>
      </c>
      <c r="F7728">
        <v>10</v>
      </c>
      <c r="G7728">
        <v>1.06</v>
      </c>
    </row>
    <row r="7729" spans="1:7" hidden="1" x14ac:dyDescent="0.25">
      <c r="A7729" t="s">
        <v>6910</v>
      </c>
      <c r="B7729" t="s">
        <v>4055</v>
      </c>
      <c r="C7729" t="s">
        <v>4863</v>
      </c>
      <c r="D7729" t="s">
        <v>3447</v>
      </c>
      <c r="E7729" t="s">
        <v>4030</v>
      </c>
      <c r="F7729">
        <v>10</v>
      </c>
      <c r="G7729">
        <v>1.07</v>
      </c>
    </row>
    <row r="7730" spans="1:7" hidden="1" x14ac:dyDescent="0.25">
      <c r="A7730" t="s">
        <v>6910</v>
      </c>
      <c r="B7730" t="s">
        <v>4055</v>
      </c>
      <c r="C7730" t="s">
        <v>5646</v>
      </c>
      <c r="D7730" t="s">
        <v>3450</v>
      </c>
      <c r="E7730" t="s">
        <v>4030</v>
      </c>
      <c r="F7730">
        <v>1</v>
      </c>
      <c r="G7730">
        <v>39</v>
      </c>
    </row>
    <row r="7731" spans="1:7" hidden="1" x14ac:dyDescent="0.25">
      <c r="A7731" t="s">
        <v>6910</v>
      </c>
      <c r="B7731" t="s">
        <v>4040</v>
      </c>
      <c r="C7731" t="s">
        <v>6923</v>
      </c>
      <c r="D7731" t="s">
        <v>6924</v>
      </c>
      <c r="E7731" t="s">
        <v>4033</v>
      </c>
      <c r="F7731">
        <v>5</v>
      </c>
      <c r="G7731">
        <v>16.600000000000001</v>
      </c>
    </row>
    <row r="7732" spans="1:7" hidden="1" x14ac:dyDescent="0.25">
      <c r="A7732" t="s">
        <v>6910</v>
      </c>
      <c r="B7732" t="s">
        <v>4234</v>
      </c>
      <c r="C7732" t="s">
        <v>4287</v>
      </c>
      <c r="D7732" t="s">
        <v>3454</v>
      </c>
      <c r="E7732" t="s">
        <v>4033</v>
      </c>
      <c r="F7732">
        <v>0</v>
      </c>
      <c r="G7732">
        <v>0</v>
      </c>
    </row>
    <row r="7733" spans="1:7" hidden="1" x14ac:dyDescent="0.25">
      <c r="A7733" t="s">
        <v>6910</v>
      </c>
      <c r="B7733" t="s">
        <v>4234</v>
      </c>
      <c r="C7733" t="s">
        <v>4288</v>
      </c>
      <c r="D7733" t="s">
        <v>3455</v>
      </c>
      <c r="E7733" t="s">
        <v>4033</v>
      </c>
      <c r="F7733">
        <v>0</v>
      </c>
      <c r="G7733">
        <v>0</v>
      </c>
    </row>
    <row r="7734" spans="1:7" hidden="1" x14ac:dyDescent="0.25">
      <c r="A7734" t="s">
        <v>6910</v>
      </c>
      <c r="B7734" t="s">
        <v>4058</v>
      </c>
      <c r="C7734" t="s">
        <v>4291</v>
      </c>
      <c r="D7734" t="s">
        <v>3461</v>
      </c>
      <c r="E7734" t="s">
        <v>4033</v>
      </c>
      <c r="F7734">
        <v>17</v>
      </c>
      <c r="G7734">
        <v>36.840000000000003</v>
      </c>
    </row>
    <row r="7735" spans="1:7" hidden="1" x14ac:dyDescent="0.25">
      <c r="A7735" t="s">
        <v>6910</v>
      </c>
      <c r="B7735" t="s">
        <v>4055</v>
      </c>
      <c r="C7735" t="s">
        <v>4292</v>
      </c>
      <c r="D7735" t="s">
        <v>3462</v>
      </c>
      <c r="E7735" t="s">
        <v>4033</v>
      </c>
      <c r="F7735">
        <v>8</v>
      </c>
      <c r="G7735">
        <v>11.18</v>
      </c>
    </row>
    <row r="7736" spans="1:7" hidden="1" x14ac:dyDescent="0.25">
      <c r="A7736" t="s">
        <v>6910</v>
      </c>
      <c r="B7736" t="s">
        <v>4055</v>
      </c>
      <c r="C7736" t="s">
        <v>4293</v>
      </c>
      <c r="D7736" t="s">
        <v>3465</v>
      </c>
      <c r="E7736" t="s">
        <v>4033</v>
      </c>
      <c r="F7736">
        <v>3</v>
      </c>
      <c r="G7736">
        <v>18.54</v>
      </c>
    </row>
    <row r="7737" spans="1:7" hidden="1" x14ac:dyDescent="0.25">
      <c r="A7737" t="s">
        <v>6910</v>
      </c>
      <c r="B7737" t="s">
        <v>4055</v>
      </c>
      <c r="C7737" t="s">
        <v>4294</v>
      </c>
      <c r="D7737" t="s">
        <v>3466</v>
      </c>
      <c r="E7737" t="s">
        <v>4033</v>
      </c>
      <c r="F7737">
        <v>5</v>
      </c>
      <c r="G7737">
        <v>30.24</v>
      </c>
    </row>
    <row r="7738" spans="1:7" hidden="1" x14ac:dyDescent="0.25">
      <c r="A7738" t="s">
        <v>6910</v>
      </c>
      <c r="B7738" t="s">
        <v>4055</v>
      </c>
      <c r="C7738" t="s">
        <v>4295</v>
      </c>
      <c r="D7738" t="s">
        <v>3469</v>
      </c>
      <c r="E7738" t="s">
        <v>4033</v>
      </c>
      <c r="F7738">
        <v>3</v>
      </c>
      <c r="G7738">
        <v>58.04</v>
      </c>
    </row>
    <row r="7739" spans="1:7" hidden="1" x14ac:dyDescent="0.25">
      <c r="A7739" t="s">
        <v>6910</v>
      </c>
      <c r="B7739" t="s">
        <v>4055</v>
      </c>
      <c r="C7739" t="s">
        <v>4638</v>
      </c>
      <c r="D7739" t="s">
        <v>3470</v>
      </c>
      <c r="E7739" t="s">
        <v>4033</v>
      </c>
      <c r="F7739">
        <v>20</v>
      </c>
      <c r="G7739">
        <v>32.840000000000003</v>
      </c>
    </row>
    <row r="7740" spans="1:7" hidden="1" x14ac:dyDescent="0.25">
      <c r="A7740" t="s">
        <v>6910</v>
      </c>
      <c r="B7740" t="s">
        <v>4055</v>
      </c>
      <c r="C7740" t="s">
        <v>4297</v>
      </c>
      <c r="D7740" t="s">
        <v>3478</v>
      </c>
      <c r="E7740" t="s">
        <v>4033</v>
      </c>
      <c r="F7740">
        <v>3</v>
      </c>
      <c r="G7740">
        <v>33.299999999999997</v>
      </c>
    </row>
    <row r="7741" spans="1:7" hidden="1" x14ac:dyDescent="0.25">
      <c r="A7741" t="s">
        <v>6910</v>
      </c>
      <c r="B7741" t="s">
        <v>4055</v>
      </c>
      <c r="C7741" t="s">
        <v>4301</v>
      </c>
      <c r="D7741" t="s">
        <v>3499</v>
      </c>
      <c r="E7741" t="s">
        <v>4033</v>
      </c>
      <c r="F7741">
        <v>12</v>
      </c>
      <c r="G7741">
        <v>25.47</v>
      </c>
    </row>
    <row r="7742" spans="1:7" hidden="1" x14ac:dyDescent="0.25">
      <c r="A7742" t="s">
        <v>6910</v>
      </c>
      <c r="B7742" t="s">
        <v>4055</v>
      </c>
      <c r="C7742" t="s">
        <v>4302</v>
      </c>
      <c r="D7742" t="s">
        <v>3500</v>
      </c>
      <c r="E7742" t="s">
        <v>4033</v>
      </c>
      <c r="F7742">
        <v>18</v>
      </c>
      <c r="G7742">
        <v>36.78</v>
      </c>
    </row>
    <row r="7743" spans="1:7" hidden="1" x14ac:dyDescent="0.25">
      <c r="A7743" t="s">
        <v>6910</v>
      </c>
      <c r="B7743" t="s">
        <v>4055</v>
      </c>
      <c r="C7743" t="s">
        <v>5653</v>
      </c>
      <c r="D7743" t="s">
        <v>3501</v>
      </c>
      <c r="E7743" t="s">
        <v>4033</v>
      </c>
      <c r="F7743">
        <v>4</v>
      </c>
      <c r="G7743">
        <v>9.6</v>
      </c>
    </row>
    <row r="7744" spans="1:7" hidden="1" x14ac:dyDescent="0.25">
      <c r="A7744" t="s">
        <v>6910</v>
      </c>
      <c r="B7744" t="s">
        <v>4055</v>
      </c>
      <c r="C7744" t="s">
        <v>4303</v>
      </c>
      <c r="D7744" t="s">
        <v>3502</v>
      </c>
      <c r="E7744" t="s">
        <v>4033</v>
      </c>
      <c r="F7744">
        <v>16</v>
      </c>
      <c r="G7744">
        <v>33.880000000000003</v>
      </c>
    </row>
    <row r="7745" spans="1:7" hidden="1" x14ac:dyDescent="0.25">
      <c r="A7745" t="s">
        <v>6910</v>
      </c>
      <c r="B7745" t="s">
        <v>4055</v>
      </c>
      <c r="C7745" t="s">
        <v>4304</v>
      </c>
      <c r="D7745" t="s">
        <v>3503</v>
      </c>
      <c r="E7745" t="s">
        <v>4033</v>
      </c>
      <c r="F7745">
        <v>15</v>
      </c>
      <c r="G7745">
        <v>30.67</v>
      </c>
    </row>
    <row r="7746" spans="1:7" hidden="1" x14ac:dyDescent="0.25">
      <c r="A7746" t="s">
        <v>6910</v>
      </c>
      <c r="B7746" t="s">
        <v>4040</v>
      </c>
      <c r="C7746" t="s">
        <v>6294</v>
      </c>
      <c r="D7746" t="s">
        <v>6295</v>
      </c>
      <c r="E7746" t="s">
        <v>4033</v>
      </c>
      <c r="F7746">
        <v>4</v>
      </c>
      <c r="G7746">
        <v>20.8</v>
      </c>
    </row>
    <row r="7747" spans="1:7" hidden="1" x14ac:dyDescent="0.25">
      <c r="A7747" t="s">
        <v>6910</v>
      </c>
      <c r="B7747" t="s">
        <v>4040</v>
      </c>
      <c r="C7747" t="s">
        <v>4643</v>
      </c>
      <c r="D7747" t="s">
        <v>3504</v>
      </c>
      <c r="E7747" t="s">
        <v>4033</v>
      </c>
      <c r="F7747">
        <v>10</v>
      </c>
      <c r="G7747">
        <v>36.409999999999997</v>
      </c>
    </row>
    <row r="7748" spans="1:7" hidden="1" x14ac:dyDescent="0.25">
      <c r="A7748" t="s">
        <v>6910</v>
      </c>
      <c r="B7748" t="s">
        <v>4040</v>
      </c>
      <c r="C7748" t="s">
        <v>4644</v>
      </c>
      <c r="D7748" t="s">
        <v>3505</v>
      </c>
      <c r="E7748" t="s">
        <v>4033</v>
      </c>
      <c r="F7748">
        <v>20</v>
      </c>
      <c r="G7748">
        <v>47.99</v>
      </c>
    </row>
    <row r="7749" spans="1:7" hidden="1" x14ac:dyDescent="0.25">
      <c r="A7749" t="s">
        <v>6910</v>
      </c>
      <c r="B7749" t="s">
        <v>4040</v>
      </c>
      <c r="C7749" t="s">
        <v>4645</v>
      </c>
      <c r="D7749" t="s">
        <v>3506</v>
      </c>
      <c r="E7749" t="s">
        <v>4033</v>
      </c>
      <c r="F7749">
        <v>12</v>
      </c>
      <c r="G7749">
        <v>15.54</v>
      </c>
    </row>
    <row r="7750" spans="1:7" hidden="1" x14ac:dyDescent="0.25">
      <c r="A7750" t="s">
        <v>6910</v>
      </c>
      <c r="B7750" t="s">
        <v>4040</v>
      </c>
      <c r="C7750" t="s">
        <v>6925</v>
      </c>
      <c r="D7750" t="s">
        <v>6926</v>
      </c>
      <c r="E7750" t="s">
        <v>4033</v>
      </c>
      <c r="F7750">
        <v>10</v>
      </c>
      <c r="G7750">
        <v>91.2</v>
      </c>
    </row>
    <row r="7751" spans="1:7" hidden="1" x14ac:dyDescent="0.25">
      <c r="A7751" t="s">
        <v>6910</v>
      </c>
      <c r="B7751" t="s">
        <v>4040</v>
      </c>
      <c r="C7751" t="s">
        <v>4647</v>
      </c>
      <c r="D7751" t="s">
        <v>3508</v>
      </c>
      <c r="E7751" t="s">
        <v>4033</v>
      </c>
      <c r="F7751">
        <v>5</v>
      </c>
      <c r="G7751">
        <v>8.74</v>
      </c>
    </row>
    <row r="7752" spans="1:7" hidden="1" x14ac:dyDescent="0.25">
      <c r="A7752" t="s">
        <v>6910</v>
      </c>
      <c r="B7752" t="s">
        <v>4040</v>
      </c>
      <c r="C7752" t="s">
        <v>4648</v>
      </c>
      <c r="D7752" t="s">
        <v>3509</v>
      </c>
      <c r="E7752" t="s">
        <v>4033</v>
      </c>
      <c r="F7752">
        <v>16</v>
      </c>
      <c r="G7752">
        <v>82.56</v>
      </c>
    </row>
    <row r="7753" spans="1:7" hidden="1" x14ac:dyDescent="0.25">
      <c r="A7753" t="s">
        <v>6910</v>
      </c>
      <c r="B7753" t="s">
        <v>4055</v>
      </c>
      <c r="C7753" t="s">
        <v>4305</v>
      </c>
      <c r="D7753" t="s">
        <v>3510</v>
      </c>
      <c r="E7753" t="s">
        <v>4033</v>
      </c>
      <c r="F7753">
        <v>5</v>
      </c>
      <c r="G7753">
        <v>12.37</v>
      </c>
    </row>
    <row r="7754" spans="1:7" hidden="1" x14ac:dyDescent="0.25">
      <c r="A7754" t="s">
        <v>6910</v>
      </c>
      <c r="B7754" t="s">
        <v>4055</v>
      </c>
      <c r="C7754" t="s">
        <v>4306</v>
      </c>
      <c r="D7754" t="s">
        <v>3511</v>
      </c>
      <c r="E7754" t="s">
        <v>4033</v>
      </c>
      <c r="F7754">
        <v>5</v>
      </c>
      <c r="G7754">
        <v>10</v>
      </c>
    </row>
    <row r="7755" spans="1:7" hidden="1" x14ac:dyDescent="0.25">
      <c r="A7755" t="s">
        <v>6910</v>
      </c>
      <c r="B7755" t="s">
        <v>4055</v>
      </c>
      <c r="C7755" t="s">
        <v>4307</v>
      </c>
      <c r="D7755" t="s">
        <v>3512</v>
      </c>
      <c r="E7755" t="s">
        <v>4033</v>
      </c>
      <c r="F7755">
        <v>5</v>
      </c>
      <c r="G7755">
        <v>10.15</v>
      </c>
    </row>
    <row r="7756" spans="1:7" hidden="1" x14ac:dyDescent="0.25">
      <c r="A7756" t="s">
        <v>6910</v>
      </c>
      <c r="B7756" t="s">
        <v>4055</v>
      </c>
      <c r="C7756" t="s">
        <v>4308</v>
      </c>
      <c r="D7756" t="s">
        <v>3513</v>
      </c>
      <c r="E7756" t="s">
        <v>4033</v>
      </c>
      <c r="F7756">
        <v>0</v>
      </c>
      <c r="G7756">
        <v>0</v>
      </c>
    </row>
    <row r="7757" spans="1:7" hidden="1" x14ac:dyDescent="0.25">
      <c r="A7757" t="s">
        <v>6910</v>
      </c>
      <c r="B7757" t="s">
        <v>4040</v>
      </c>
      <c r="C7757" t="s">
        <v>6927</v>
      </c>
      <c r="D7757" t="s">
        <v>6928</v>
      </c>
      <c r="E7757" t="s">
        <v>4033</v>
      </c>
      <c r="F7757">
        <v>2</v>
      </c>
      <c r="G7757">
        <v>2.6</v>
      </c>
    </row>
    <row r="7758" spans="1:7" hidden="1" x14ac:dyDescent="0.25">
      <c r="A7758" t="s">
        <v>6910</v>
      </c>
      <c r="B7758" t="s">
        <v>4040</v>
      </c>
      <c r="C7758" t="s">
        <v>6929</v>
      </c>
      <c r="D7758" t="s">
        <v>6930</v>
      </c>
      <c r="E7758" t="s">
        <v>4033</v>
      </c>
      <c r="F7758">
        <v>1</v>
      </c>
      <c r="G7758">
        <v>1.3</v>
      </c>
    </row>
    <row r="7759" spans="1:7" hidden="1" x14ac:dyDescent="0.25">
      <c r="A7759" t="s">
        <v>6910</v>
      </c>
      <c r="B7759" t="s">
        <v>4166</v>
      </c>
      <c r="C7759" t="s">
        <v>5667</v>
      </c>
      <c r="D7759" t="s">
        <v>3540</v>
      </c>
      <c r="E7759" t="s">
        <v>4033</v>
      </c>
      <c r="F7759">
        <v>1</v>
      </c>
      <c r="G7759">
        <v>142</v>
      </c>
    </row>
    <row r="7760" spans="1:7" hidden="1" x14ac:dyDescent="0.25">
      <c r="A7760" t="s">
        <v>6910</v>
      </c>
      <c r="B7760" t="s">
        <v>4055</v>
      </c>
      <c r="C7760" t="s">
        <v>5971</v>
      </c>
      <c r="D7760" t="s">
        <v>3578</v>
      </c>
      <c r="E7760" t="s">
        <v>4033</v>
      </c>
      <c r="F7760">
        <v>2</v>
      </c>
      <c r="G7760">
        <v>14.01</v>
      </c>
    </row>
    <row r="7761" spans="1:7" hidden="1" x14ac:dyDescent="0.25">
      <c r="A7761" t="s">
        <v>6910</v>
      </c>
      <c r="B7761" t="s">
        <v>4494</v>
      </c>
      <c r="C7761" t="s">
        <v>4655</v>
      </c>
      <c r="D7761" t="s">
        <v>3626</v>
      </c>
      <c r="E7761" t="s">
        <v>4033</v>
      </c>
      <c r="F7761">
        <v>3</v>
      </c>
      <c r="G7761">
        <v>78.63</v>
      </c>
    </row>
    <row r="7762" spans="1:7" hidden="1" x14ac:dyDescent="0.25">
      <c r="A7762" t="s">
        <v>6910</v>
      </c>
      <c r="B7762" t="s">
        <v>4494</v>
      </c>
      <c r="C7762" t="s">
        <v>4656</v>
      </c>
      <c r="D7762" t="s">
        <v>4657</v>
      </c>
      <c r="E7762" t="s">
        <v>4033</v>
      </c>
      <c r="F7762">
        <v>4</v>
      </c>
      <c r="G7762">
        <v>107.72</v>
      </c>
    </row>
    <row r="7763" spans="1:7" hidden="1" x14ac:dyDescent="0.25">
      <c r="A7763" t="s">
        <v>6910</v>
      </c>
      <c r="B7763" t="s">
        <v>4055</v>
      </c>
      <c r="C7763" t="s">
        <v>4330</v>
      </c>
      <c r="D7763" t="s">
        <v>3642</v>
      </c>
      <c r="E7763" t="s">
        <v>4033</v>
      </c>
      <c r="F7763">
        <v>0</v>
      </c>
      <c r="G7763">
        <v>0</v>
      </c>
    </row>
    <row r="7764" spans="1:7" hidden="1" x14ac:dyDescent="0.25">
      <c r="A7764" t="s">
        <v>6910</v>
      </c>
      <c r="B7764" t="s">
        <v>4055</v>
      </c>
      <c r="C7764" t="s">
        <v>4331</v>
      </c>
      <c r="D7764" t="s">
        <v>3643</v>
      </c>
      <c r="E7764" t="s">
        <v>4033</v>
      </c>
      <c r="F7764">
        <v>14</v>
      </c>
      <c r="G7764">
        <v>40.6</v>
      </c>
    </row>
    <row r="7765" spans="1:7" hidden="1" x14ac:dyDescent="0.25">
      <c r="A7765" t="s">
        <v>6910</v>
      </c>
      <c r="B7765" t="s">
        <v>4091</v>
      </c>
      <c r="C7765" t="s">
        <v>4660</v>
      </c>
      <c r="D7765" t="s">
        <v>3651</v>
      </c>
      <c r="E7765" t="s">
        <v>4033</v>
      </c>
      <c r="F7765">
        <v>2</v>
      </c>
      <c r="G7765">
        <v>21.58</v>
      </c>
    </row>
    <row r="7766" spans="1:7" hidden="1" x14ac:dyDescent="0.25">
      <c r="A7766" t="s">
        <v>6910</v>
      </c>
      <c r="B7766" t="s">
        <v>4091</v>
      </c>
      <c r="C7766" t="s">
        <v>4665</v>
      </c>
      <c r="D7766" t="s">
        <v>3685</v>
      </c>
      <c r="E7766" t="s">
        <v>4033</v>
      </c>
      <c r="F7766">
        <v>4</v>
      </c>
      <c r="G7766">
        <v>133.96</v>
      </c>
    </row>
    <row r="7767" spans="1:7" hidden="1" x14ac:dyDescent="0.25">
      <c r="A7767" t="s">
        <v>6910</v>
      </c>
      <c r="B7767" t="s">
        <v>4037</v>
      </c>
      <c r="C7767" t="s">
        <v>4669</v>
      </c>
      <c r="D7767" t="s">
        <v>3695</v>
      </c>
      <c r="E7767" t="s">
        <v>4033</v>
      </c>
      <c r="F7767">
        <v>5</v>
      </c>
      <c r="G7767">
        <v>13.13</v>
      </c>
    </row>
    <row r="7768" spans="1:7" hidden="1" x14ac:dyDescent="0.25">
      <c r="A7768" t="s">
        <v>6910</v>
      </c>
      <c r="B7768" t="s">
        <v>4037</v>
      </c>
      <c r="C7768" t="s">
        <v>4672</v>
      </c>
      <c r="D7768" t="s">
        <v>3696</v>
      </c>
      <c r="E7768" t="s">
        <v>4033</v>
      </c>
      <c r="F7768">
        <v>5</v>
      </c>
      <c r="G7768">
        <v>7</v>
      </c>
    </row>
    <row r="7769" spans="1:7" hidden="1" x14ac:dyDescent="0.25">
      <c r="A7769" t="s">
        <v>6910</v>
      </c>
      <c r="B7769" t="s">
        <v>4037</v>
      </c>
      <c r="C7769" t="s">
        <v>4674</v>
      </c>
      <c r="D7769" t="s">
        <v>3698</v>
      </c>
      <c r="E7769" t="s">
        <v>4033</v>
      </c>
      <c r="F7769">
        <v>6</v>
      </c>
      <c r="G7769">
        <v>20.399999999999999</v>
      </c>
    </row>
    <row r="7770" spans="1:7" hidden="1" x14ac:dyDescent="0.25">
      <c r="A7770" t="s">
        <v>6910</v>
      </c>
      <c r="B7770" t="s">
        <v>4042</v>
      </c>
      <c r="C7770" t="s">
        <v>4336</v>
      </c>
      <c r="D7770" t="s">
        <v>3710</v>
      </c>
      <c r="E7770" t="s">
        <v>4039</v>
      </c>
      <c r="F7770">
        <v>8</v>
      </c>
      <c r="G7770">
        <v>175.2</v>
      </c>
    </row>
    <row r="7771" spans="1:7" hidden="1" x14ac:dyDescent="0.25">
      <c r="A7771" t="s">
        <v>6910</v>
      </c>
      <c r="B7771" t="s">
        <v>4042</v>
      </c>
      <c r="C7771" t="s">
        <v>4341</v>
      </c>
      <c r="D7771" t="s">
        <v>3711</v>
      </c>
      <c r="E7771" t="s">
        <v>4030</v>
      </c>
      <c r="F7771">
        <v>9</v>
      </c>
      <c r="G7771">
        <v>66.599999999999994</v>
      </c>
    </row>
    <row r="7772" spans="1:7" hidden="1" x14ac:dyDescent="0.25">
      <c r="A7772" t="s">
        <v>6910</v>
      </c>
      <c r="B7772" t="s">
        <v>4166</v>
      </c>
      <c r="C7772" t="s">
        <v>5735</v>
      </c>
      <c r="D7772" t="s">
        <v>3727</v>
      </c>
      <c r="E7772" t="s">
        <v>4030</v>
      </c>
      <c r="F7772">
        <v>2</v>
      </c>
      <c r="G7772">
        <v>22</v>
      </c>
    </row>
    <row r="7773" spans="1:7" hidden="1" x14ac:dyDescent="0.25">
      <c r="A7773" t="s">
        <v>6910</v>
      </c>
      <c r="B7773" t="s">
        <v>4055</v>
      </c>
      <c r="C7773" t="s">
        <v>4344</v>
      </c>
      <c r="D7773" t="s">
        <v>4345</v>
      </c>
      <c r="E7773" t="s">
        <v>4033</v>
      </c>
      <c r="F7773">
        <v>6</v>
      </c>
      <c r="G7773">
        <v>33.6</v>
      </c>
    </row>
    <row r="7774" spans="1:7" hidden="1" x14ac:dyDescent="0.25">
      <c r="A7774" t="s">
        <v>6910</v>
      </c>
      <c r="B7774" t="s">
        <v>4028</v>
      </c>
      <c r="C7774" t="s">
        <v>4695</v>
      </c>
      <c r="D7774" t="s">
        <v>3788</v>
      </c>
      <c r="E7774" t="s">
        <v>4173</v>
      </c>
      <c r="F7774">
        <v>0</v>
      </c>
      <c r="G7774">
        <v>0</v>
      </c>
    </row>
    <row r="7775" spans="1:7" hidden="1" x14ac:dyDescent="0.25">
      <c r="A7775" t="s">
        <v>6910</v>
      </c>
      <c r="B7775" t="s">
        <v>4055</v>
      </c>
      <c r="C7775" t="s">
        <v>4351</v>
      </c>
      <c r="D7775" t="s">
        <v>3857</v>
      </c>
      <c r="E7775" t="s">
        <v>4033</v>
      </c>
      <c r="F7775">
        <v>59</v>
      </c>
      <c r="G7775">
        <v>161.81</v>
      </c>
    </row>
    <row r="7776" spans="1:7" hidden="1" x14ac:dyDescent="0.25">
      <c r="A7776" t="s">
        <v>6910</v>
      </c>
      <c r="B7776" t="s">
        <v>4055</v>
      </c>
      <c r="C7776" t="s">
        <v>5806</v>
      </c>
      <c r="D7776" t="s">
        <v>3858</v>
      </c>
      <c r="E7776" t="s">
        <v>4033</v>
      </c>
      <c r="F7776">
        <v>1</v>
      </c>
      <c r="G7776">
        <v>5</v>
      </c>
    </row>
    <row r="7777" spans="1:7" hidden="1" x14ac:dyDescent="0.25">
      <c r="A7777" t="s">
        <v>6910</v>
      </c>
      <c r="B7777" t="s">
        <v>4055</v>
      </c>
      <c r="C7777" t="s">
        <v>5809</v>
      </c>
      <c r="D7777" t="s">
        <v>3889</v>
      </c>
      <c r="E7777" t="s">
        <v>4033</v>
      </c>
      <c r="F7777">
        <v>2</v>
      </c>
      <c r="G7777">
        <v>7.02</v>
      </c>
    </row>
    <row r="7778" spans="1:7" hidden="1" x14ac:dyDescent="0.25">
      <c r="A7778" t="s">
        <v>6910</v>
      </c>
      <c r="B7778" t="s">
        <v>4055</v>
      </c>
      <c r="C7778" t="s">
        <v>4702</v>
      </c>
      <c r="D7778" t="s">
        <v>3890</v>
      </c>
      <c r="E7778" t="s">
        <v>4033</v>
      </c>
      <c r="F7778">
        <v>3</v>
      </c>
      <c r="G7778">
        <v>10.5</v>
      </c>
    </row>
    <row r="7779" spans="1:7" hidden="1" x14ac:dyDescent="0.25">
      <c r="A7779" t="s">
        <v>6910</v>
      </c>
      <c r="B7779" t="s">
        <v>4055</v>
      </c>
      <c r="C7779" t="s">
        <v>5991</v>
      </c>
      <c r="D7779" t="s">
        <v>5992</v>
      </c>
      <c r="E7779" t="s">
        <v>4033</v>
      </c>
      <c r="F7779">
        <v>3</v>
      </c>
      <c r="G7779">
        <v>10.48</v>
      </c>
    </row>
    <row r="7780" spans="1:7" hidden="1" x14ac:dyDescent="0.25">
      <c r="A7780" t="s">
        <v>6910</v>
      </c>
      <c r="B7780" t="s">
        <v>4055</v>
      </c>
      <c r="C7780" t="s">
        <v>4898</v>
      </c>
      <c r="D7780" t="s">
        <v>3895</v>
      </c>
      <c r="E7780" t="s">
        <v>4033</v>
      </c>
      <c r="F7780">
        <v>5</v>
      </c>
      <c r="G7780">
        <v>17.5</v>
      </c>
    </row>
    <row r="7781" spans="1:7" hidden="1" x14ac:dyDescent="0.25">
      <c r="A7781" t="s">
        <v>6910</v>
      </c>
      <c r="B7781" t="s">
        <v>4055</v>
      </c>
      <c r="C7781" t="s">
        <v>4703</v>
      </c>
      <c r="D7781" t="s">
        <v>3897</v>
      </c>
      <c r="E7781" t="s">
        <v>4033</v>
      </c>
      <c r="F7781">
        <v>3</v>
      </c>
      <c r="G7781">
        <v>10.47</v>
      </c>
    </row>
    <row r="7782" spans="1:7" hidden="1" x14ac:dyDescent="0.25">
      <c r="A7782" t="s">
        <v>6910</v>
      </c>
      <c r="B7782" t="s">
        <v>4055</v>
      </c>
      <c r="C7782" t="s">
        <v>4704</v>
      </c>
      <c r="D7782" t="s">
        <v>3898</v>
      </c>
      <c r="E7782" t="s">
        <v>4033</v>
      </c>
      <c r="F7782">
        <v>2</v>
      </c>
      <c r="G7782">
        <v>7</v>
      </c>
    </row>
    <row r="7783" spans="1:7" hidden="1" x14ac:dyDescent="0.25">
      <c r="A7783" t="s">
        <v>6910</v>
      </c>
      <c r="B7783" t="s">
        <v>4042</v>
      </c>
      <c r="C7783" t="s">
        <v>4374</v>
      </c>
      <c r="D7783" t="s">
        <v>3916</v>
      </c>
      <c r="E7783" t="s">
        <v>4239</v>
      </c>
      <c r="F7783">
        <v>51</v>
      </c>
      <c r="G7783">
        <v>1024.6099999999999</v>
      </c>
    </row>
    <row r="7784" spans="1:7" hidden="1" x14ac:dyDescent="0.25">
      <c r="A7784" t="s">
        <v>6910</v>
      </c>
      <c r="B7784" t="s">
        <v>4166</v>
      </c>
      <c r="C7784" t="s">
        <v>4710</v>
      </c>
      <c r="D7784" t="s">
        <v>3950</v>
      </c>
      <c r="E7784" t="s">
        <v>4030</v>
      </c>
      <c r="F7784">
        <v>2</v>
      </c>
      <c r="G7784">
        <v>30.82</v>
      </c>
    </row>
    <row r="7785" spans="1:7" hidden="1" x14ac:dyDescent="0.25">
      <c r="A7785" t="s">
        <v>6910</v>
      </c>
      <c r="B7785" t="s">
        <v>4037</v>
      </c>
      <c r="C7785" t="s">
        <v>4713</v>
      </c>
      <c r="D7785" t="s">
        <v>3956</v>
      </c>
      <c r="E7785" t="s">
        <v>4033</v>
      </c>
      <c r="F7785">
        <v>2</v>
      </c>
      <c r="G7785">
        <v>3.49</v>
      </c>
    </row>
    <row r="7786" spans="1:7" hidden="1" x14ac:dyDescent="0.25">
      <c r="A7786" t="s">
        <v>6910</v>
      </c>
      <c r="B7786" t="s">
        <v>4037</v>
      </c>
      <c r="C7786" t="s">
        <v>5847</v>
      </c>
      <c r="D7786" t="s">
        <v>3959</v>
      </c>
      <c r="E7786" t="s">
        <v>4033</v>
      </c>
      <c r="F7786">
        <v>2</v>
      </c>
      <c r="G7786">
        <v>1.5</v>
      </c>
    </row>
    <row r="7787" spans="1:7" hidden="1" x14ac:dyDescent="0.25">
      <c r="A7787" t="s">
        <v>6931</v>
      </c>
      <c r="B7787" t="s">
        <v>4028</v>
      </c>
      <c r="C7787" t="s">
        <v>4029</v>
      </c>
      <c r="D7787" t="s">
        <v>1498</v>
      </c>
      <c r="E7787" t="s">
        <v>4030</v>
      </c>
      <c r="F7787">
        <v>3</v>
      </c>
      <c r="G7787">
        <v>7.93</v>
      </c>
    </row>
    <row r="7788" spans="1:7" hidden="1" x14ac:dyDescent="0.25">
      <c r="A7788" t="s">
        <v>6931</v>
      </c>
      <c r="B7788" t="s">
        <v>4919</v>
      </c>
      <c r="C7788" t="s">
        <v>4920</v>
      </c>
      <c r="D7788" t="s">
        <v>1508</v>
      </c>
      <c r="E7788" t="s">
        <v>4033</v>
      </c>
      <c r="F7788">
        <v>2</v>
      </c>
      <c r="G7788">
        <v>18.600000000000001</v>
      </c>
    </row>
    <row r="7789" spans="1:7" hidden="1" x14ac:dyDescent="0.25">
      <c r="A7789" t="s">
        <v>6931</v>
      </c>
      <c r="B7789" t="s">
        <v>4028</v>
      </c>
      <c r="C7789" t="s">
        <v>6932</v>
      </c>
      <c r="D7789" t="s">
        <v>1509</v>
      </c>
      <c r="E7789" t="s">
        <v>4173</v>
      </c>
      <c r="F7789">
        <v>10</v>
      </c>
      <c r="G7789">
        <v>234</v>
      </c>
    </row>
    <row r="7790" spans="1:7" hidden="1" x14ac:dyDescent="0.25">
      <c r="A7790" t="s">
        <v>6931</v>
      </c>
      <c r="B7790" t="s">
        <v>4053</v>
      </c>
      <c r="C7790" t="s">
        <v>6933</v>
      </c>
      <c r="D7790" t="s">
        <v>1510</v>
      </c>
      <c r="E7790" t="s">
        <v>4033</v>
      </c>
      <c r="F7790">
        <v>0</v>
      </c>
      <c r="G7790">
        <v>0</v>
      </c>
    </row>
    <row r="7791" spans="1:7" hidden="1" x14ac:dyDescent="0.25">
      <c r="A7791" t="s">
        <v>6931</v>
      </c>
      <c r="B7791" t="s">
        <v>4053</v>
      </c>
      <c r="C7791" t="s">
        <v>4921</v>
      </c>
      <c r="D7791" t="s">
        <v>4922</v>
      </c>
      <c r="E7791" t="s">
        <v>4033</v>
      </c>
      <c r="F7791">
        <v>12</v>
      </c>
      <c r="G7791">
        <v>12.53</v>
      </c>
    </row>
    <row r="7792" spans="1:7" hidden="1" x14ac:dyDescent="0.25">
      <c r="A7792" t="s">
        <v>6931</v>
      </c>
      <c r="B7792" t="s">
        <v>4053</v>
      </c>
      <c r="C7792" t="s">
        <v>4923</v>
      </c>
      <c r="D7792" t="s">
        <v>1511</v>
      </c>
      <c r="E7792" t="s">
        <v>4173</v>
      </c>
      <c r="F7792">
        <v>1</v>
      </c>
      <c r="G7792">
        <v>53.01</v>
      </c>
    </row>
    <row r="7793" spans="1:7" hidden="1" x14ac:dyDescent="0.25">
      <c r="A7793" t="s">
        <v>6931</v>
      </c>
      <c r="B7793" t="s">
        <v>4028</v>
      </c>
      <c r="C7793" t="s">
        <v>6934</v>
      </c>
      <c r="D7793" t="s">
        <v>1512</v>
      </c>
      <c r="E7793" t="s">
        <v>4033</v>
      </c>
      <c r="F7793">
        <v>0</v>
      </c>
      <c r="G7793">
        <v>0</v>
      </c>
    </row>
    <row r="7794" spans="1:7" hidden="1" x14ac:dyDescent="0.25">
      <c r="A7794" t="s">
        <v>6931</v>
      </c>
      <c r="B7794" t="s">
        <v>4028</v>
      </c>
      <c r="C7794" t="s">
        <v>6935</v>
      </c>
      <c r="D7794" t="s">
        <v>1513</v>
      </c>
      <c r="E7794" t="s">
        <v>4173</v>
      </c>
      <c r="F7794">
        <v>1</v>
      </c>
      <c r="G7794">
        <v>29</v>
      </c>
    </row>
    <row r="7795" spans="1:7" hidden="1" x14ac:dyDescent="0.25">
      <c r="A7795" t="s">
        <v>6931</v>
      </c>
      <c r="B7795" t="s">
        <v>4053</v>
      </c>
      <c r="C7795" t="s">
        <v>5865</v>
      </c>
      <c r="D7795" t="s">
        <v>1517</v>
      </c>
      <c r="E7795" t="s">
        <v>4173</v>
      </c>
      <c r="F7795">
        <v>1</v>
      </c>
      <c r="G7795">
        <v>37.72</v>
      </c>
    </row>
    <row r="7796" spans="1:7" hidden="1" x14ac:dyDescent="0.25">
      <c r="A7796" t="s">
        <v>6931</v>
      </c>
      <c r="B7796" t="s">
        <v>4053</v>
      </c>
      <c r="C7796" t="s">
        <v>6936</v>
      </c>
      <c r="D7796" t="s">
        <v>1519</v>
      </c>
      <c r="E7796" t="s">
        <v>4033</v>
      </c>
      <c r="F7796">
        <v>0</v>
      </c>
      <c r="G7796">
        <v>0</v>
      </c>
    </row>
    <row r="7797" spans="1:7" hidden="1" x14ac:dyDescent="0.25">
      <c r="A7797" t="s">
        <v>6931</v>
      </c>
      <c r="B7797" t="s">
        <v>4053</v>
      </c>
      <c r="C7797" t="s">
        <v>6937</v>
      </c>
      <c r="D7797" t="s">
        <v>1520</v>
      </c>
      <c r="E7797" t="s">
        <v>4033</v>
      </c>
      <c r="F7797">
        <v>0</v>
      </c>
      <c r="G7797">
        <v>0</v>
      </c>
    </row>
    <row r="7798" spans="1:7" hidden="1" x14ac:dyDescent="0.25">
      <c r="A7798" t="s">
        <v>6931</v>
      </c>
      <c r="B7798" t="s">
        <v>4053</v>
      </c>
      <c r="C7798" t="s">
        <v>6938</v>
      </c>
      <c r="D7798" t="s">
        <v>1521</v>
      </c>
      <c r="E7798" t="s">
        <v>4033</v>
      </c>
      <c r="F7798">
        <v>0</v>
      </c>
      <c r="G7798">
        <v>0</v>
      </c>
    </row>
    <row r="7799" spans="1:7" hidden="1" x14ac:dyDescent="0.25">
      <c r="A7799" t="s">
        <v>6931</v>
      </c>
      <c r="B7799" t="s">
        <v>4053</v>
      </c>
      <c r="C7799" t="s">
        <v>5866</v>
      </c>
      <c r="D7799" t="s">
        <v>1541</v>
      </c>
      <c r="E7799" t="s">
        <v>4173</v>
      </c>
      <c r="F7799">
        <v>0</v>
      </c>
      <c r="G7799">
        <v>0</v>
      </c>
    </row>
    <row r="7800" spans="1:7" hidden="1" x14ac:dyDescent="0.25">
      <c r="A7800" t="s">
        <v>6931</v>
      </c>
      <c r="B7800" t="s">
        <v>4028</v>
      </c>
      <c r="C7800" t="s">
        <v>6776</v>
      </c>
      <c r="D7800" t="s">
        <v>1545</v>
      </c>
      <c r="E7800" t="s">
        <v>4173</v>
      </c>
      <c r="F7800">
        <v>2</v>
      </c>
      <c r="G7800">
        <v>14.04</v>
      </c>
    </row>
    <row r="7801" spans="1:7" hidden="1" x14ac:dyDescent="0.25">
      <c r="A7801" t="s">
        <v>6931</v>
      </c>
      <c r="B7801" t="s">
        <v>4037</v>
      </c>
      <c r="C7801" t="s">
        <v>4038</v>
      </c>
      <c r="D7801" t="s">
        <v>1548</v>
      </c>
      <c r="E7801" t="s">
        <v>4039</v>
      </c>
      <c r="F7801">
        <v>0</v>
      </c>
      <c r="G7801">
        <v>0</v>
      </c>
    </row>
    <row r="7802" spans="1:7" hidden="1" x14ac:dyDescent="0.25">
      <c r="A7802" t="s">
        <v>6931</v>
      </c>
      <c r="B7802" t="s">
        <v>4028</v>
      </c>
      <c r="C7802" t="s">
        <v>6939</v>
      </c>
      <c r="D7802" t="s">
        <v>1549</v>
      </c>
      <c r="E7802" t="s">
        <v>4239</v>
      </c>
      <c r="F7802">
        <v>0</v>
      </c>
      <c r="G7802">
        <v>0</v>
      </c>
    </row>
    <row r="7803" spans="1:7" hidden="1" x14ac:dyDescent="0.25">
      <c r="A7803" t="s">
        <v>6931</v>
      </c>
      <c r="B7803" t="s">
        <v>4028</v>
      </c>
      <c r="C7803" t="s">
        <v>6940</v>
      </c>
      <c r="D7803" t="s">
        <v>1550</v>
      </c>
      <c r="E7803" t="s">
        <v>4030</v>
      </c>
      <c r="F7803">
        <v>2</v>
      </c>
      <c r="G7803">
        <v>24.48</v>
      </c>
    </row>
    <row r="7804" spans="1:7" hidden="1" x14ac:dyDescent="0.25">
      <c r="A7804" t="s">
        <v>6931</v>
      </c>
      <c r="B7804" t="s">
        <v>4028</v>
      </c>
      <c r="C7804" t="s">
        <v>6941</v>
      </c>
      <c r="D7804" t="s">
        <v>1552</v>
      </c>
      <c r="E7804" t="s">
        <v>4033</v>
      </c>
      <c r="F7804">
        <v>0</v>
      </c>
      <c r="G7804">
        <v>0</v>
      </c>
    </row>
    <row r="7805" spans="1:7" hidden="1" x14ac:dyDescent="0.25">
      <c r="A7805" t="s">
        <v>6931</v>
      </c>
      <c r="B7805" t="s">
        <v>4028</v>
      </c>
      <c r="C7805" t="s">
        <v>4952</v>
      </c>
      <c r="D7805" t="s">
        <v>1553</v>
      </c>
      <c r="E7805" t="s">
        <v>4033</v>
      </c>
      <c r="F7805">
        <v>70</v>
      </c>
      <c r="G7805">
        <v>10.11</v>
      </c>
    </row>
    <row r="7806" spans="1:7" hidden="1" x14ac:dyDescent="0.25">
      <c r="A7806" t="s">
        <v>6931</v>
      </c>
      <c r="B7806" t="s">
        <v>4028</v>
      </c>
      <c r="C7806" t="s">
        <v>6942</v>
      </c>
      <c r="D7806" t="s">
        <v>6943</v>
      </c>
      <c r="E7806" t="s">
        <v>4239</v>
      </c>
      <c r="F7806">
        <v>0</v>
      </c>
      <c r="G7806">
        <v>0</v>
      </c>
    </row>
    <row r="7807" spans="1:7" hidden="1" x14ac:dyDescent="0.25">
      <c r="A7807" t="s">
        <v>6931</v>
      </c>
      <c r="B7807" t="s">
        <v>4053</v>
      </c>
      <c r="C7807" t="s">
        <v>6604</v>
      </c>
      <c r="D7807" t="s">
        <v>6605</v>
      </c>
      <c r="E7807" t="s">
        <v>4033</v>
      </c>
      <c r="F7807">
        <v>2</v>
      </c>
      <c r="G7807">
        <v>20.440000000000001</v>
      </c>
    </row>
    <row r="7808" spans="1:7" hidden="1" x14ac:dyDescent="0.25">
      <c r="A7808" t="s">
        <v>6931</v>
      </c>
      <c r="B7808" t="s">
        <v>4053</v>
      </c>
      <c r="C7808" t="s">
        <v>6606</v>
      </c>
      <c r="D7808" t="s">
        <v>6607</v>
      </c>
      <c r="E7808" t="s">
        <v>4033</v>
      </c>
      <c r="F7808">
        <v>6</v>
      </c>
      <c r="G7808">
        <v>61.32</v>
      </c>
    </row>
    <row r="7809" spans="1:7" hidden="1" x14ac:dyDescent="0.25">
      <c r="A7809" t="s">
        <v>6931</v>
      </c>
      <c r="B7809" t="s">
        <v>4028</v>
      </c>
      <c r="C7809" t="s">
        <v>6944</v>
      </c>
      <c r="D7809" t="s">
        <v>1554</v>
      </c>
      <c r="E7809" t="s">
        <v>4239</v>
      </c>
      <c r="F7809">
        <v>0</v>
      </c>
      <c r="G7809">
        <v>0</v>
      </c>
    </row>
    <row r="7810" spans="1:7" hidden="1" x14ac:dyDescent="0.25">
      <c r="A7810" t="s">
        <v>6931</v>
      </c>
      <c r="B7810" t="s">
        <v>4053</v>
      </c>
      <c r="C7810" t="s">
        <v>4953</v>
      </c>
      <c r="D7810" t="s">
        <v>4954</v>
      </c>
      <c r="E7810" t="s">
        <v>4239</v>
      </c>
      <c r="F7810">
        <v>2</v>
      </c>
      <c r="G7810">
        <v>76.069999999999993</v>
      </c>
    </row>
    <row r="7811" spans="1:7" hidden="1" x14ac:dyDescent="0.25">
      <c r="A7811" t="s">
        <v>6931</v>
      </c>
      <c r="B7811" t="s">
        <v>4053</v>
      </c>
      <c r="C7811" t="s">
        <v>6945</v>
      </c>
      <c r="D7811" t="s">
        <v>1555</v>
      </c>
      <c r="E7811" t="s">
        <v>4239</v>
      </c>
      <c r="F7811">
        <v>5</v>
      </c>
      <c r="G7811">
        <v>140.07</v>
      </c>
    </row>
    <row r="7812" spans="1:7" hidden="1" x14ac:dyDescent="0.25">
      <c r="A7812" t="s">
        <v>6931</v>
      </c>
      <c r="B7812" t="s">
        <v>4053</v>
      </c>
      <c r="C7812" t="s">
        <v>5867</v>
      </c>
      <c r="D7812" t="s">
        <v>1556</v>
      </c>
      <c r="E7812" t="s">
        <v>4239</v>
      </c>
      <c r="F7812">
        <v>3</v>
      </c>
      <c r="G7812">
        <v>209.7</v>
      </c>
    </row>
    <row r="7813" spans="1:7" hidden="1" x14ac:dyDescent="0.25">
      <c r="A7813" t="s">
        <v>6931</v>
      </c>
      <c r="B7813" t="s">
        <v>4028</v>
      </c>
      <c r="C7813" t="s">
        <v>6946</v>
      </c>
      <c r="D7813" t="s">
        <v>1575</v>
      </c>
      <c r="E7813" t="s">
        <v>4033</v>
      </c>
      <c r="F7813">
        <v>17</v>
      </c>
      <c r="G7813">
        <v>57.81</v>
      </c>
    </row>
    <row r="7814" spans="1:7" hidden="1" x14ac:dyDescent="0.25">
      <c r="A7814" t="s">
        <v>6931</v>
      </c>
      <c r="B7814" t="s">
        <v>4042</v>
      </c>
      <c r="C7814" t="s">
        <v>4048</v>
      </c>
      <c r="D7814" t="s">
        <v>1576</v>
      </c>
      <c r="E7814" t="s">
        <v>4033</v>
      </c>
      <c r="F7814">
        <v>0</v>
      </c>
      <c r="G7814">
        <v>0</v>
      </c>
    </row>
    <row r="7815" spans="1:7" hidden="1" x14ac:dyDescent="0.25">
      <c r="A7815" t="s">
        <v>6931</v>
      </c>
      <c r="B7815" t="s">
        <v>4053</v>
      </c>
      <c r="C7815" t="s">
        <v>6815</v>
      </c>
      <c r="D7815" t="s">
        <v>1577</v>
      </c>
      <c r="E7815" t="s">
        <v>4173</v>
      </c>
      <c r="F7815">
        <v>2</v>
      </c>
      <c r="G7815">
        <v>24.6</v>
      </c>
    </row>
    <row r="7816" spans="1:7" hidden="1" x14ac:dyDescent="0.25">
      <c r="A7816" t="s">
        <v>6931</v>
      </c>
      <c r="B7816" t="s">
        <v>4042</v>
      </c>
      <c r="C7816" t="s">
        <v>4049</v>
      </c>
      <c r="D7816" t="s">
        <v>1578</v>
      </c>
      <c r="E7816" t="s">
        <v>4033</v>
      </c>
      <c r="F7816">
        <v>89</v>
      </c>
      <c r="G7816">
        <v>560.70000000000005</v>
      </c>
    </row>
    <row r="7817" spans="1:7" hidden="1" x14ac:dyDescent="0.25">
      <c r="A7817" t="s">
        <v>6931</v>
      </c>
      <c r="B7817" t="s">
        <v>4028</v>
      </c>
      <c r="C7817" t="s">
        <v>6947</v>
      </c>
      <c r="D7817" t="s">
        <v>1580</v>
      </c>
      <c r="E7817" t="s">
        <v>4033</v>
      </c>
      <c r="F7817">
        <v>45</v>
      </c>
      <c r="G7817">
        <v>370.72</v>
      </c>
    </row>
    <row r="7818" spans="1:7" hidden="1" x14ac:dyDescent="0.25">
      <c r="A7818" t="s">
        <v>6931</v>
      </c>
      <c r="B7818" t="s">
        <v>4053</v>
      </c>
      <c r="C7818" t="s">
        <v>4963</v>
      </c>
      <c r="D7818" t="s">
        <v>1581</v>
      </c>
      <c r="E7818" t="s">
        <v>4033</v>
      </c>
      <c r="F7818">
        <v>0</v>
      </c>
      <c r="G7818">
        <v>0</v>
      </c>
    </row>
    <row r="7819" spans="1:7" hidden="1" x14ac:dyDescent="0.25">
      <c r="A7819" t="s">
        <v>6931</v>
      </c>
      <c r="B7819" t="s">
        <v>4053</v>
      </c>
      <c r="C7819" t="s">
        <v>6608</v>
      </c>
      <c r="D7819" t="s">
        <v>1582</v>
      </c>
      <c r="E7819" t="s">
        <v>4033</v>
      </c>
      <c r="F7819">
        <v>2</v>
      </c>
      <c r="G7819">
        <v>55.21</v>
      </c>
    </row>
    <row r="7820" spans="1:7" hidden="1" x14ac:dyDescent="0.25">
      <c r="A7820" t="s">
        <v>6931</v>
      </c>
      <c r="B7820" t="s">
        <v>4053</v>
      </c>
      <c r="C7820" t="s">
        <v>6016</v>
      </c>
      <c r="D7820" t="s">
        <v>1583</v>
      </c>
      <c r="E7820" t="s">
        <v>4030</v>
      </c>
      <c r="F7820">
        <v>0</v>
      </c>
      <c r="G7820">
        <v>0</v>
      </c>
    </row>
    <row r="7821" spans="1:7" hidden="1" x14ac:dyDescent="0.25">
      <c r="A7821" t="s">
        <v>6931</v>
      </c>
      <c r="B7821" t="s">
        <v>4053</v>
      </c>
      <c r="C7821" t="s">
        <v>5868</v>
      </c>
      <c r="D7821" t="s">
        <v>1584</v>
      </c>
      <c r="E7821" t="s">
        <v>4030</v>
      </c>
      <c r="F7821">
        <v>41</v>
      </c>
      <c r="G7821">
        <v>68.2</v>
      </c>
    </row>
    <row r="7822" spans="1:7" hidden="1" x14ac:dyDescent="0.25">
      <c r="A7822" t="s">
        <v>6931</v>
      </c>
      <c r="B7822" t="s">
        <v>4028</v>
      </c>
      <c r="C7822" t="s">
        <v>6875</v>
      </c>
      <c r="D7822" t="s">
        <v>1585</v>
      </c>
      <c r="E7822" t="s">
        <v>4030</v>
      </c>
      <c r="F7822">
        <v>3</v>
      </c>
      <c r="G7822">
        <v>13.05</v>
      </c>
    </row>
    <row r="7823" spans="1:7" hidden="1" x14ac:dyDescent="0.25">
      <c r="A7823" t="s">
        <v>6931</v>
      </c>
      <c r="B7823" t="s">
        <v>4028</v>
      </c>
      <c r="C7823" t="s">
        <v>6017</v>
      </c>
      <c r="D7823" t="s">
        <v>1586</v>
      </c>
      <c r="E7823" t="s">
        <v>4093</v>
      </c>
      <c r="F7823">
        <v>5</v>
      </c>
      <c r="G7823">
        <v>39.159999999999997</v>
      </c>
    </row>
    <row r="7824" spans="1:7" hidden="1" x14ac:dyDescent="0.25">
      <c r="A7824" t="s">
        <v>6931</v>
      </c>
      <c r="B7824" t="s">
        <v>4919</v>
      </c>
      <c r="C7824" t="s">
        <v>6948</v>
      </c>
      <c r="D7824" t="s">
        <v>1588</v>
      </c>
      <c r="E7824" t="s">
        <v>4033</v>
      </c>
      <c r="F7824">
        <v>1</v>
      </c>
      <c r="G7824">
        <v>120</v>
      </c>
    </row>
    <row r="7825" spans="1:7" hidden="1" x14ac:dyDescent="0.25">
      <c r="A7825" t="s">
        <v>6931</v>
      </c>
      <c r="B7825" t="s">
        <v>4053</v>
      </c>
      <c r="C7825" t="s">
        <v>6949</v>
      </c>
      <c r="D7825" t="s">
        <v>1589</v>
      </c>
      <c r="E7825" t="s">
        <v>4033</v>
      </c>
      <c r="F7825">
        <v>0</v>
      </c>
      <c r="G7825">
        <v>0</v>
      </c>
    </row>
    <row r="7826" spans="1:7" hidden="1" x14ac:dyDescent="0.25">
      <c r="A7826" t="s">
        <v>6931</v>
      </c>
      <c r="B7826" t="s">
        <v>4053</v>
      </c>
      <c r="C7826" t="s">
        <v>6950</v>
      </c>
      <c r="D7826" t="s">
        <v>1590</v>
      </c>
      <c r="E7826" t="s">
        <v>4033</v>
      </c>
      <c r="F7826">
        <v>0</v>
      </c>
      <c r="G7826">
        <v>0</v>
      </c>
    </row>
    <row r="7827" spans="1:7" hidden="1" x14ac:dyDescent="0.25">
      <c r="A7827" t="s">
        <v>6931</v>
      </c>
      <c r="B7827" t="s">
        <v>4053</v>
      </c>
      <c r="C7827" t="s">
        <v>6951</v>
      </c>
      <c r="D7827" t="s">
        <v>1591</v>
      </c>
      <c r="E7827" t="s">
        <v>4033</v>
      </c>
      <c r="F7827">
        <v>0</v>
      </c>
      <c r="G7827">
        <v>0</v>
      </c>
    </row>
    <row r="7828" spans="1:7" hidden="1" x14ac:dyDescent="0.25">
      <c r="A7828" t="s">
        <v>6931</v>
      </c>
      <c r="B7828" t="s">
        <v>4053</v>
      </c>
      <c r="C7828" t="s">
        <v>6952</v>
      </c>
      <c r="D7828" t="s">
        <v>1592</v>
      </c>
      <c r="E7828" t="s">
        <v>4033</v>
      </c>
      <c r="F7828">
        <v>0</v>
      </c>
      <c r="G7828">
        <v>0</v>
      </c>
    </row>
    <row r="7829" spans="1:7" hidden="1" x14ac:dyDescent="0.25">
      <c r="A7829" t="s">
        <v>6931</v>
      </c>
      <c r="B7829" t="s">
        <v>4919</v>
      </c>
      <c r="C7829" t="s">
        <v>6953</v>
      </c>
      <c r="D7829" t="s">
        <v>1593</v>
      </c>
      <c r="E7829" t="s">
        <v>4033</v>
      </c>
      <c r="F7829">
        <v>1</v>
      </c>
      <c r="G7829">
        <v>100</v>
      </c>
    </row>
    <row r="7830" spans="1:7" hidden="1" x14ac:dyDescent="0.25">
      <c r="A7830" t="s">
        <v>6931</v>
      </c>
      <c r="B7830" t="s">
        <v>4053</v>
      </c>
      <c r="C7830" t="s">
        <v>6954</v>
      </c>
      <c r="D7830" t="s">
        <v>1594</v>
      </c>
      <c r="E7830" t="s">
        <v>4033</v>
      </c>
      <c r="F7830">
        <v>0</v>
      </c>
      <c r="G7830">
        <v>0</v>
      </c>
    </row>
    <row r="7831" spans="1:7" hidden="1" x14ac:dyDescent="0.25">
      <c r="A7831" t="s">
        <v>6931</v>
      </c>
      <c r="B7831" t="s">
        <v>4919</v>
      </c>
      <c r="C7831" t="s">
        <v>6955</v>
      </c>
      <c r="D7831" t="s">
        <v>1595</v>
      </c>
      <c r="E7831" t="s">
        <v>4033</v>
      </c>
      <c r="F7831">
        <v>1</v>
      </c>
      <c r="G7831">
        <v>120</v>
      </c>
    </row>
    <row r="7832" spans="1:7" hidden="1" x14ac:dyDescent="0.25">
      <c r="A7832" t="s">
        <v>6931</v>
      </c>
      <c r="B7832" t="s">
        <v>4053</v>
      </c>
      <c r="C7832" t="s">
        <v>6956</v>
      </c>
      <c r="D7832" t="s">
        <v>1596</v>
      </c>
      <c r="E7832" t="s">
        <v>4033</v>
      </c>
      <c r="F7832">
        <v>0</v>
      </c>
      <c r="G7832">
        <v>0</v>
      </c>
    </row>
    <row r="7833" spans="1:7" hidden="1" x14ac:dyDescent="0.25">
      <c r="A7833" t="s">
        <v>6931</v>
      </c>
      <c r="B7833" t="s">
        <v>4053</v>
      </c>
      <c r="C7833" t="s">
        <v>6957</v>
      </c>
      <c r="D7833" t="s">
        <v>1597</v>
      </c>
      <c r="E7833" t="s">
        <v>4033</v>
      </c>
      <c r="F7833">
        <v>0</v>
      </c>
      <c r="G7833">
        <v>0</v>
      </c>
    </row>
    <row r="7834" spans="1:7" hidden="1" x14ac:dyDescent="0.25">
      <c r="A7834" t="s">
        <v>6931</v>
      </c>
      <c r="B7834" t="s">
        <v>4053</v>
      </c>
      <c r="C7834" t="s">
        <v>6958</v>
      </c>
      <c r="D7834" t="s">
        <v>1598</v>
      </c>
      <c r="E7834" t="s">
        <v>4033</v>
      </c>
      <c r="F7834">
        <v>0</v>
      </c>
      <c r="G7834">
        <v>0</v>
      </c>
    </row>
    <row r="7835" spans="1:7" hidden="1" x14ac:dyDescent="0.25">
      <c r="A7835" t="s">
        <v>6931</v>
      </c>
      <c r="B7835" t="s">
        <v>4919</v>
      </c>
      <c r="C7835" t="s">
        <v>6959</v>
      </c>
      <c r="D7835" t="s">
        <v>1599</v>
      </c>
      <c r="E7835" t="s">
        <v>4033</v>
      </c>
      <c r="F7835">
        <v>1</v>
      </c>
      <c r="G7835">
        <v>120</v>
      </c>
    </row>
    <row r="7836" spans="1:7" hidden="1" x14ac:dyDescent="0.25">
      <c r="A7836" t="s">
        <v>6931</v>
      </c>
      <c r="B7836" t="s">
        <v>4919</v>
      </c>
      <c r="C7836" t="s">
        <v>6960</v>
      </c>
      <c r="D7836" t="s">
        <v>1600</v>
      </c>
      <c r="E7836" t="s">
        <v>4033</v>
      </c>
      <c r="F7836">
        <v>1</v>
      </c>
      <c r="G7836">
        <v>120</v>
      </c>
    </row>
    <row r="7837" spans="1:7" hidden="1" x14ac:dyDescent="0.25">
      <c r="A7837" t="s">
        <v>6931</v>
      </c>
      <c r="B7837" t="s">
        <v>4919</v>
      </c>
      <c r="C7837" t="s">
        <v>6961</v>
      </c>
      <c r="D7837" t="s">
        <v>1601</v>
      </c>
      <c r="E7837" t="s">
        <v>4033</v>
      </c>
      <c r="F7837">
        <v>3</v>
      </c>
      <c r="G7837">
        <v>284.45999999999998</v>
      </c>
    </row>
    <row r="7838" spans="1:7" hidden="1" x14ac:dyDescent="0.25">
      <c r="A7838" t="s">
        <v>6931</v>
      </c>
      <c r="B7838" t="s">
        <v>4053</v>
      </c>
      <c r="C7838" t="s">
        <v>6962</v>
      </c>
      <c r="D7838" t="s">
        <v>1606</v>
      </c>
      <c r="E7838" t="s">
        <v>4033</v>
      </c>
      <c r="F7838">
        <v>0</v>
      </c>
      <c r="G7838">
        <v>0</v>
      </c>
    </row>
    <row r="7839" spans="1:7" hidden="1" x14ac:dyDescent="0.25">
      <c r="A7839" t="s">
        <v>6931</v>
      </c>
      <c r="B7839" t="s">
        <v>4053</v>
      </c>
      <c r="C7839" t="s">
        <v>6963</v>
      </c>
      <c r="D7839" t="s">
        <v>1607</v>
      </c>
      <c r="E7839" t="s">
        <v>4033</v>
      </c>
      <c r="F7839">
        <v>0</v>
      </c>
      <c r="G7839">
        <v>0</v>
      </c>
    </row>
    <row r="7840" spans="1:7" hidden="1" x14ac:dyDescent="0.25">
      <c r="A7840" t="s">
        <v>6931</v>
      </c>
      <c r="B7840" t="s">
        <v>4053</v>
      </c>
      <c r="C7840" t="s">
        <v>6964</v>
      </c>
      <c r="D7840" t="s">
        <v>1608</v>
      </c>
      <c r="E7840" t="s">
        <v>4033</v>
      </c>
      <c r="F7840">
        <v>0</v>
      </c>
      <c r="G7840">
        <v>0</v>
      </c>
    </row>
    <row r="7841" spans="1:7" hidden="1" x14ac:dyDescent="0.25">
      <c r="A7841" t="s">
        <v>6931</v>
      </c>
      <c r="B7841" t="s">
        <v>4055</v>
      </c>
      <c r="C7841" t="s">
        <v>6965</v>
      </c>
      <c r="D7841" t="s">
        <v>1611</v>
      </c>
      <c r="E7841" t="s">
        <v>4033</v>
      </c>
      <c r="F7841">
        <v>5</v>
      </c>
      <c r="G7841">
        <v>14.29</v>
      </c>
    </row>
    <row r="7842" spans="1:7" hidden="1" x14ac:dyDescent="0.25">
      <c r="A7842" t="s">
        <v>6931</v>
      </c>
      <c r="B7842" t="s">
        <v>4053</v>
      </c>
      <c r="C7842" t="s">
        <v>4054</v>
      </c>
      <c r="D7842" t="s">
        <v>1613</v>
      </c>
      <c r="E7842" t="s">
        <v>4033</v>
      </c>
      <c r="F7842">
        <v>2</v>
      </c>
      <c r="G7842">
        <v>8</v>
      </c>
    </row>
    <row r="7843" spans="1:7" hidden="1" x14ac:dyDescent="0.25">
      <c r="A7843" t="s">
        <v>6931</v>
      </c>
      <c r="B7843" t="s">
        <v>4053</v>
      </c>
      <c r="C7843" t="s">
        <v>4965</v>
      </c>
      <c r="D7843" t="s">
        <v>4966</v>
      </c>
      <c r="E7843" t="s">
        <v>4033</v>
      </c>
      <c r="F7843">
        <v>2</v>
      </c>
      <c r="G7843">
        <v>17.72</v>
      </c>
    </row>
    <row r="7844" spans="1:7" hidden="1" x14ac:dyDescent="0.25">
      <c r="A7844" t="s">
        <v>6931</v>
      </c>
      <c r="B7844" t="s">
        <v>4053</v>
      </c>
      <c r="C7844" t="s">
        <v>4967</v>
      </c>
      <c r="D7844" t="s">
        <v>1620</v>
      </c>
      <c r="E7844" t="s">
        <v>4239</v>
      </c>
      <c r="F7844">
        <v>0</v>
      </c>
      <c r="G7844">
        <v>0</v>
      </c>
    </row>
    <row r="7845" spans="1:7" hidden="1" x14ac:dyDescent="0.25">
      <c r="A7845" t="s">
        <v>6931</v>
      </c>
      <c r="B7845" t="s">
        <v>4053</v>
      </c>
      <c r="C7845" t="s">
        <v>4968</v>
      </c>
      <c r="D7845" t="s">
        <v>1621</v>
      </c>
      <c r="E7845" t="s">
        <v>4239</v>
      </c>
      <c r="F7845">
        <v>81</v>
      </c>
      <c r="G7845">
        <v>7401.78</v>
      </c>
    </row>
    <row r="7846" spans="1:7" hidden="1" x14ac:dyDescent="0.25">
      <c r="A7846" t="s">
        <v>6931</v>
      </c>
      <c r="B7846" t="s">
        <v>4053</v>
      </c>
      <c r="C7846" t="s">
        <v>6966</v>
      </c>
      <c r="D7846" t="s">
        <v>1622</v>
      </c>
      <c r="E7846" t="s">
        <v>4239</v>
      </c>
      <c r="F7846">
        <v>10</v>
      </c>
      <c r="G7846">
        <v>1368.4</v>
      </c>
    </row>
    <row r="7847" spans="1:7" hidden="1" x14ac:dyDescent="0.25">
      <c r="A7847" t="s">
        <v>6931</v>
      </c>
      <c r="B7847" t="s">
        <v>4053</v>
      </c>
      <c r="C7847" t="s">
        <v>5869</v>
      </c>
      <c r="D7847" t="s">
        <v>1623</v>
      </c>
      <c r="E7847" t="s">
        <v>4239</v>
      </c>
      <c r="F7847">
        <v>8</v>
      </c>
      <c r="G7847">
        <v>1033.04</v>
      </c>
    </row>
    <row r="7848" spans="1:7" hidden="1" x14ac:dyDescent="0.25">
      <c r="A7848" t="s">
        <v>6931</v>
      </c>
      <c r="B7848" t="s">
        <v>4053</v>
      </c>
      <c r="C7848" t="s">
        <v>4969</v>
      </c>
      <c r="D7848" t="s">
        <v>4970</v>
      </c>
      <c r="E7848" t="s">
        <v>4971</v>
      </c>
      <c r="F7848">
        <v>1</v>
      </c>
      <c r="G7848">
        <v>8.86</v>
      </c>
    </row>
    <row r="7849" spans="1:7" hidden="1" x14ac:dyDescent="0.25">
      <c r="A7849" t="s">
        <v>6931</v>
      </c>
      <c r="B7849" t="s">
        <v>4028</v>
      </c>
      <c r="C7849" t="s">
        <v>6967</v>
      </c>
      <c r="D7849" t="s">
        <v>1634</v>
      </c>
      <c r="E7849" t="s">
        <v>4173</v>
      </c>
      <c r="F7849">
        <v>0</v>
      </c>
      <c r="G7849">
        <v>0</v>
      </c>
    </row>
    <row r="7850" spans="1:7" hidden="1" x14ac:dyDescent="0.25">
      <c r="A7850" t="s">
        <v>6931</v>
      </c>
      <c r="B7850" t="s">
        <v>4042</v>
      </c>
      <c r="C7850" t="s">
        <v>4384</v>
      </c>
      <c r="D7850" t="s">
        <v>1637</v>
      </c>
      <c r="E7850" t="s">
        <v>4033</v>
      </c>
      <c r="F7850">
        <v>6</v>
      </c>
      <c r="G7850">
        <v>102</v>
      </c>
    </row>
    <row r="7851" spans="1:7" hidden="1" x14ac:dyDescent="0.25">
      <c r="A7851" t="s">
        <v>6931</v>
      </c>
      <c r="B7851" t="s">
        <v>4053</v>
      </c>
      <c r="C7851" t="s">
        <v>4977</v>
      </c>
      <c r="D7851" t="s">
        <v>1640</v>
      </c>
      <c r="E7851" t="s">
        <v>4173</v>
      </c>
      <c r="F7851">
        <v>0</v>
      </c>
      <c r="G7851">
        <v>0</v>
      </c>
    </row>
    <row r="7852" spans="1:7" hidden="1" x14ac:dyDescent="0.25">
      <c r="A7852" t="s">
        <v>6931</v>
      </c>
      <c r="B7852" t="s">
        <v>4053</v>
      </c>
      <c r="C7852" t="s">
        <v>6968</v>
      </c>
      <c r="D7852" t="s">
        <v>1641</v>
      </c>
      <c r="E7852" t="s">
        <v>4033</v>
      </c>
      <c r="F7852">
        <v>0</v>
      </c>
      <c r="G7852">
        <v>0</v>
      </c>
    </row>
    <row r="7853" spans="1:7" hidden="1" x14ac:dyDescent="0.25">
      <c r="A7853" t="s">
        <v>6931</v>
      </c>
      <c r="B7853" t="s">
        <v>4055</v>
      </c>
      <c r="C7853" t="s">
        <v>4057</v>
      </c>
      <c r="D7853" t="s">
        <v>1643</v>
      </c>
      <c r="E7853" t="s">
        <v>4033</v>
      </c>
      <c r="F7853">
        <v>7</v>
      </c>
      <c r="G7853">
        <v>1.66</v>
      </c>
    </row>
    <row r="7854" spans="1:7" hidden="1" x14ac:dyDescent="0.25">
      <c r="A7854" t="s">
        <v>6931</v>
      </c>
      <c r="B7854" t="s">
        <v>4053</v>
      </c>
      <c r="C7854" t="s">
        <v>6969</v>
      </c>
      <c r="D7854" t="s">
        <v>1645</v>
      </c>
      <c r="E7854" t="s">
        <v>4030</v>
      </c>
      <c r="F7854">
        <v>0</v>
      </c>
      <c r="G7854">
        <v>0</v>
      </c>
    </row>
    <row r="7855" spans="1:7" hidden="1" x14ac:dyDescent="0.25">
      <c r="A7855" t="s">
        <v>6931</v>
      </c>
      <c r="B7855" t="s">
        <v>4053</v>
      </c>
      <c r="C7855" t="s">
        <v>6970</v>
      </c>
      <c r="D7855" t="s">
        <v>1646</v>
      </c>
      <c r="E7855" t="s">
        <v>4030</v>
      </c>
      <c r="F7855">
        <v>0</v>
      </c>
      <c r="G7855">
        <v>0</v>
      </c>
    </row>
    <row r="7856" spans="1:7" hidden="1" x14ac:dyDescent="0.25">
      <c r="A7856" t="s">
        <v>6931</v>
      </c>
      <c r="B7856" t="s">
        <v>4053</v>
      </c>
      <c r="C7856" t="s">
        <v>6971</v>
      </c>
      <c r="D7856" t="s">
        <v>1647</v>
      </c>
      <c r="E7856" t="s">
        <v>4030</v>
      </c>
      <c r="F7856">
        <v>4</v>
      </c>
      <c r="G7856">
        <v>35.159999999999997</v>
      </c>
    </row>
    <row r="7857" spans="1:7" hidden="1" x14ac:dyDescent="0.25">
      <c r="A7857" t="s">
        <v>6931</v>
      </c>
      <c r="B7857" t="s">
        <v>4053</v>
      </c>
      <c r="C7857" t="s">
        <v>6972</v>
      </c>
      <c r="D7857" t="s">
        <v>1648</v>
      </c>
      <c r="E7857" t="s">
        <v>4030</v>
      </c>
      <c r="F7857">
        <v>0</v>
      </c>
      <c r="G7857">
        <v>0</v>
      </c>
    </row>
    <row r="7858" spans="1:7" hidden="1" x14ac:dyDescent="0.25">
      <c r="A7858" t="s">
        <v>6931</v>
      </c>
      <c r="B7858" t="s">
        <v>4053</v>
      </c>
      <c r="C7858" t="s">
        <v>6973</v>
      </c>
      <c r="D7858" t="s">
        <v>1649</v>
      </c>
      <c r="E7858" t="s">
        <v>4030</v>
      </c>
      <c r="F7858">
        <v>0</v>
      </c>
      <c r="G7858">
        <v>0</v>
      </c>
    </row>
    <row r="7859" spans="1:7" hidden="1" x14ac:dyDescent="0.25">
      <c r="A7859" t="s">
        <v>6931</v>
      </c>
      <c r="B7859" t="s">
        <v>4053</v>
      </c>
      <c r="C7859" t="s">
        <v>6974</v>
      </c>
      <c r="D7859" t="s">
        <v>1650</v>
      </c>
      <c r="E7859" t="s">
        <v>4033</v>
      </c>
      <c r="F7859">
        <v>0</v>
      </c>
      <c r="G7859">
        <v>0</v>
      </c>
    </row>
    <row r="7860" spans="1:7" hidden="1" x14ac:dyDescent="0.25">
      <c r="A7860" t="s">
        <v>6931</v>
      </c>
      <c r="B7860" t="s">
        <v>4053</v>
      </c>
      <c r="C7860" t="s">
        <v>6975</v>
      </c>
      <c r="D7860" t="s">
        <v>1651</v>
      </c>
      <c r="E7860" t="s">
        <v>4030</v>
      </c>
      <c r="F7860">
        <v>5</v>
      </c>
      <c r="G7860">
        <v>124.5</v>
      </c>
    </row>
    <row r="7861" spans="1:7" hidden="1" x14ac:dyDescent="0.25">
      <c r="A7861" t="s">
        <v>6931</v>
      </c>
      <c r="B7861" t="s">
        <v>4053</v>
      </c>
      <c r="C7861" t="s">
        <v>6976</v>
      </c>
      <c r="D7861" t="s">
        <v>1652</v>
      </c>
      <c r="E7861" t="s">
        <v>4030</v>
      </c>
      <c r="F7861">
        <v>7</v>
      </c>
      <c r="G7861">
        <v>99.22</v>
      </c>
    </row>
    <row r="7862" spans="1:7" hidden="1" x14ac:dyDescent="0.25">
      <c r="A7862" t="s">
        <v>6931</v>
      </c>
      <c r="B7862" t="s">
        <v>4053</v>
      </c>
      <c r="C7862" t="s">
        <v>6977</v>
      </c>
      <c r="D7862" t="s">
        <v>1653</v>
      </c>
      <c r="E7862" t="s">
        <v>4030</v>
      </c>
      <c r="F7862">
        <v>9</v>
      </c>
      <c r="G7862">
        <v>129.11000000000001</v>
      </c>
    </row>
    <row r="7863" spans="1:7" hidden="1" x14ac:dyDescent="0.25">
      <c r="A7863" t="s">
        <v>6931</v>
      </c>
      <c r="B7863" t="s">
        <v>4053</v>
      </c>
      <c r="C7863" t="s">
        <v>6978</v>
      </c>
      <c r="D7863" t="s">
        <v>1654</v>
      </c>
      <c r="E7863" t="s">
        <v>4030</v>
      </c>
      <c r="F7863">
        <v>7</v>
      </c>
      <c r="G7863">
        <v>103.2</v>
      </c>
    </row>
    <row r="7864" spans="1:7" hidden="1" x14ac:dyDescent="0.25">
      <c r="A7864" t="s">
        <v>6931</v>
      </c>
      <c r="B7864" t="s">
        <v>4053</v>
      </c>
      <c r="C7864" t="s">
        <v>6979</v>
      </c>
      <c r="D7864" t="s">
        <v>1655</v>
      </c>
      <c r="E7864" t="s">
        <v>4030</v>
      </c>
      <c r="F7864">
        <v>9</v>
      </c>
      <c r="G7864">
        <v>132.49</v>
      </c>
    </row>
    <row r="7865" spans="1:7" hidden="1" x14ac:dyDescent="0.25">
      <c r="A7865" t="s">
        <v>6931</v>
      </c>
      <c r="B7865" t="s">
        <v>4053</v>
      </c>
      <c r="C7865" t="s">
        <v>6980</v>
      </c>
      <c r="D7865" t="s">
        <v>1656</v>
      </c>
      <c r="E7865" t="s">
        <v>4030</v>
      </c>
      <c r="F7865">
        <v>7</v>
      </c>
      <c r="G7865">
        <v>69.3</v>
      </c>
    </row>
    <row r="7866" spans="1:7" hidden="1" x14ac:dyDescent="0.25">
      <c r="A7866" t="s">
        <v>6931</v>
      </c>
      <c r="B7866" t="s">
        <v>4053</v>
      </c>
      <c r="C7866" t="s">
        <v>6981</v>
      </c>
      <c r="D7866" t="s">
        <v>1657</v>
      </c>
      <c r="E7866" t="s">
        <v>4030</v>
      </c>
      <c r="F7866">
        <v>6</v>
      </c>
      <c r="G7866">
        <v>85.56</v>
      </c>
    </row>
    <row r="7867" spans="1:7" hidden="1" x14ac:dyDescent="0.25">
      <c r="A7867" t="s">
        <v>6931</v>
      </c>
      <c r="B7867" t="s">
        <v>4053</v>
      </c>
      <c r="C7867" t="s">
        <v>6982</v>
      </c>
      <c r="D7867" t="s">
        <v>1658</v>
      </c>
      <c r="E7867" t="s">
        <v>4030</v>
      </c>
      <c r="F7867">
        <v>8</v>
      </c>
      <c r="G7867">
        <v>115.74</v>
      </c>
    </row>
    <row r="7868" spans="1:7" hidden="1" x14ac:dyDescent="0.25">
      <c r="A7868" t="s">
        <v>6931</v>
      </c>
      <c r="B7868" t="s">
        <v>4053</v>
      </c>
      <c r="C7868" t="s">
        <v>6983</v>
      </c>
      <c r="D7868" t="s">
        <v>1659</v>
      </c>
      <c r="E7868" t="s">
        <v>4030</v>
      </c>
      <c r="F7868">
        <v>8</v>
      </c>
      <c r="G7868">
        <v>122.05</v>
      </c>
    </row>
    <row r="7869" spans="1:7" hidden="1" x14ac:dyDescent="0.25">
      <c r="A7869" t="s">
        <v>6931</v>
      </c>
      <c r="B7869" t="s">
        <v>4053</v>
      </c>
      <c r="C7869" t="s">
        <v>6984</v>
      </c>
      <c r="D7869" t="s">
        <v>1660</v>
      </c>
      <c r="E7869" t="s">
        <v>4030</v>
      </c>
      <c r="F7869">
        <v>2</v>
      </c>
      <c r="G7869">
        <v>54.6</v>
      </c>
    </row>
    <row r="7870" spans="1:7" hidden="1" x14ac:dyDescent="0.25">
      <c r="A7870" t="s">
        <v>6931</v>
      </c>
      <c r="B7870" t="s">
        <v>4053</v>
      </c>
      <c r="C7870" t="s">
        <v>6985</v>
      </c>
      <c r="D7870" t="s">
        <v>1661</v>
      </c>
      <c r="E7870" t="s">
        <v>4030</v>
      </c>
      <c r="F7870">
        <v>3</v>
      </c>
      <c r="G7870">
        <v>81.900000000000006</v>
      </c>
    </row>
    <row r="7871" spans="1:7" hidden="1" x14ac:dyDescent="0.25">
      <c r="A7871" t="s">
        <v>6931</v>
      </c>
      <c r="B7871" t="s">
        <v>4053</v>
      </c>
      <c r="C7871" t="s">
        <v>6986</v>
      </c>
      <c r="D7871" t="s">
        <v>1662</v>
      </c>
      <c r="E7871" t="s">
        <v>4030</v>
      </c>
      <c r="F7871">
        <v>0</v>
      </c>
      <c r="G7871">
        <v>0</v>
      </c>
    </row>
    <row r="7872" spans="1:7" hidden="1" x14ac:dyDescent="0.25">
      <c r="A7872" t="s">
        <v>6931</v>
      </c>
      <c r="B7872" t="s">
        <v>4053</v>
      </c>
      <c r="C7872" t="s">
        <v>6987</v>
      </c>
      <c r="D7872" t="s">
        <v>1663</v>
      </c>
      <c r="E7872" t="s">
        <v>4030</v>
      </c>
      <c r="F7872">
        <v>10</v>
      </c>
      <c r="G7872">
        <v>205.43</v>
      </c>
    </row>
    <row r="7873" spans="1:7" hidden="1" x14ac:dyDescent="0.25">
      <c r="A7873" t="s">
        <v>6931</v>
      </c>
      <c r="B7873" t="s">
        <v>4053</v>
      </c>
      <c r="C7873" t="s">
        <v>6988</v>
      </c>
      <c r="D7873" t="s">
        <v>1664</v>
      </c>
      <c r="E7873" t="s">
        <v>4030</v>
      </c>
      <c r="F7873">
        <v>3</v>
      </c>
      <c r="G7873">
        <v>51.45</v>
      </c>
    </row>
    <row r="7874" spans="1:7" hidden="1" x14ac:dyDescent="0.25">
      <c r="A7874" t="s">
        <v>6931</v>
      </c>
      <c r="B7874" t="s">
        <v>4053</v>
      </c>
      <c r="C7874" t="s">
        <v>6989</v>
      </c>
      <c r="D7874" t="s">
        <v>1665</v>
      </c>
      <c r="E7874" t="s">
        <v>4030</v>
      </c>
      <c r="F7874">
        <v>10</v>
      </c>
      <c r="G7874">
        <v>205.43</v>
      </c>
    </row>
    <row r="7875" spans="1:7" hidden="1" x14ac:dyDescent="0.25">
      <c r="A7875" t="s">
        <v>6931</v>
      </c>
      <c r="B7875" t="s">
        <v>4028</v>
      </c>
      <c r="C7875" t="s">
        <v>4386</v>
      </c>
      <c r="D7875" t="s">
        <v>1673</v>
      </c>
      <c r="E7875" t="s">
        <v>4033</v>
      </c>
      <c r="F7875">
        <v>0</v>
      </c>
      <c r="G7875">
        <v>0</v>
      </c>
    </row>
    <row r="7876" spans="1:7" hidden="1" x14ac:dyDescent="0.25">
      <c r="A7876" t="s">
        <v>6931</v>
      </c>
      <c r="B7876" t="s">
        <v>4028</v>
      </c>
      <c r="C7876" t="s">
        <v>6876</v>
      </c>
      <c r="D7876" t="s">
        <v>1676</v>
      </c>
      <c r="E7876" t="s">
        <v>4033</v>
      </c>
      <c r="F7876">
        <v>2</v>
      </c>
      <c r="G7876">
        <v>3.74</v>
      </c>
    </row>
    <row r="7877" spans="1:7" hidden="1" x14ac:dyDescent="0.25">
      <c r="A7877" t="s">
        <v>6931</v>
      </c>
      <c r="B7877" t="s">
        <v>4053</v>
      </c>
      <c r="C7877" t="s">
        <v>6990</v>
      </c>
      <c r="D7877" t="s">
        <v>1678</v>
      </c>
      <c r="E7877" t="s">
        <v>6675</v>
      </c>
      <c r="F7877">
        <v>30</v>
      </c>
      <c r="G7877">
        <v>72</v>
      </c>
    </row>
    <row r="7878" spans="1:7" hidden="1" x14ac:dyDescent="0.25">
      <c r="A7878" t="s">
        <v>6931</v>
      </c>
      <c r="B7878" t="s">
        <v>4053</v>
      </c>
      <c r="C7878" t="s">
        <v>5871</v>
      </c>
      <c r="D7878" t="s">
        <v>1681</v>
      </c>
      <c r="E7878" t="s">
        <v>4030</v>
      </c>
      <c r="F7878">
        <v>98</v>
      </c>
      <c r="G7878">
        <v>3298.67</v>
      </c>
    </row>
    <row r="7879" spans="1:7" hidden="1" x14ac:dyDescent="0.25">
      <c r="A7879" t="s">
        <v>6931</v>
      </c>
      <c r="B7879" t="s">
        <v>4053</v>
      </c>
      <c r="C7879" t="s">
        <v>6991</v>
      </c>
      <c r="D7879" t="s">
        <v>1685</v>
      </c>
      <c r="E7879" t="s">
        <v>4033</v>
      </c>
      <c r="F7879">
        <v>0</v>
      </c>
      <c r="G7879">
        <v>0</v>
      </c>
    </row>
    <row r="7880" spans="1:7" hidden="1" x14ac:dyDescent="0.25">
      <c r="A7880" t="s">
        <v>6931</v>
      </c>
      <c r="B7880" t="s">
        <v>4053</v>
      </c>
      <c r="C7880" t="s">
        <v>6992</v>
      </c>
      <c r="D7880" t="s">
        <v>1689</v>
      </c>
      <c r="E7880" t="s">
        <v>4239</v>
      </c>
      <c r="F7880">
        <v>1</v>
      </c>
      <c r="G7880">
        <v>182.34</v>
      </c>
    </row>
    <row r="7881" spans="1:7" hidden="1" x14ac:dyDescent="0.25">
      <c r="A7881" t="s">
        <v>6931</v>
      </c>
      <c r="B7881" t="s">
        <v>4053</v>
      </c>
      <c r="C7881" t="s">
        <v>5872</v>
      </c>
      <c r="D7881" t="s">
        <v>1690</v>
      </c>
      <c r="E7881" t="s">
        <v>4030</v>
      </c>
      <c r="F7881">
        <v>23</v>
      </c>
      <c r="G7881">
        <v>246.93</v>
      </c>
    </row>
    <row r="7882" spans="1:7" hidden="1" x14ac:dyDescent="0.25">
      <c r="A7882" t="s">
        <v>6931</v>
      </c>
      <c r="B7882" t="s">
        <v>4053</v>
      </c>
      <c r="C7882" t="s">
        <v>6777</v>
      </c>
      <c r="D7882" t="s">
        <v>1711</v>
      </c>
      <c r="E7882" t="s">
        <v>4033</v>
      </c>
      <c r="F7882">
        <v>4</v>
      </c>
      <c r="G7882">
        <v>77.34</v>
      </c>
    </row>
    <row r="7883" spans="1:7" hidden="1" x14ac:dyDescent="0.25">
      <c r="A7883" t="s">
        <v>6931</v>
      </c>
      <c r="B7883" t="s">
        <v>4053</v>
      </c>
      <c r="C7883" t="s">
        <v>6993</v>
      </c>
      <c r="D7883" t="s">
        <v>1712</v>
      </c>
      <c r="E7883" t="s">
        <v>4033</v>
      </c>
      <c r="F7883">
        <v>3</v>
      </c>
      <c r="G7883">
        <v>26.55</v>
      </c>
    </row>
    <row r="7884" spans="1:7" hidden="1" x14ac:dyDescent="0.25">
      <c r="A7884" t="s">
        <v>6931</v>
      </c>
      <c r="B7884" t="s">
        <v>4053</v>
      </c>
      <c r="C7884" t="s">
        <v>6994</v>
      </c>
      <c r="D7884" t="s">
        <v>1713</v>
      </c>
      <c r="E7884" t="s">
        <v>4033</v>
      </c>
      <c r="F7884">
        <v>3</v>
      </c>
      <c r="G7884">
        <v>26.55</v>
      </c>
    </row>
    <row r="7885" spans="1:7" hidden="1" x14ac:dyDescent="0.25">
      <c r="A7885" t="s">
        <v>6931</v>
      </c>
      <c r="B7885" t="s">
        <v>4053</v>
      </c>
      <c r="C7885" t="s">
        <v>6995</v>
      </c>
      <c r="D7885" t="s">
        <v>1714</v>
      </c>
      <c r="E7885" t="s">
        <v>4033</v>
      </c>
      <c r="F7885">
        <v>3</v>
      </c>
      <c r="G7885">
        <v>26.55</v>
      </c>
    </row>
    <row r="7886" spans="1:7" hidden="1" x14ac:dyDescent="0.25">
      <c r="A7886" t="s">
        <v>6931</v>
      </c>
      <c r="B7886" t="s">
        <v>4053</v>
      </c>
      <c r="C7886" t="s">
        <v>6996</v>
      </c>
      <c r="D7886" t="s">
        <v>1715</v>
      </c>
      <c r="E7886" t="s">
        <v>4033</v>
      </c>
      <c r="F7886">
        <v>3</v>
      </c>
      <c r="G7886">
        <v>26.55</v>
      </c>
    </row>
    <row r="7887" spans="1:7" hidden="1" x14ac:dyDescent="0.25">
      <c r="A7887" t="s">
        <v>6931</v>
      </c>
      <c r="B7887" t="s">
        <v>4053</v>
      </c>
      <c r="C7887" t="s">
        <v>6997</v>
      </c>
      <c r="D7887" t="s">
        <v>1716</v>
      </c>
      <c r="E7887" t="s">
        <v>4033</v>
      </c>
      <c r="F7887">
        <v>3</v>
      </c>
      <c r="G7887">
        <v>26.55</v>
      </c>
    </row>
    <row r="7888" spans="1:7" hidden="1" x14ac:dyDescent="0.25">
      <c r="A7888" t="s">
        <v>6931</v>
      </c>
      <c r="B7888" t="s">
        <v>4053</v>
      </c>
      <c r="C7888" t="s">
        <v>6998</v>
      </c>
      <c r="D7888" t="s">
        <v>1717</v>
      </c>
      <c r="E7888" t="s">
        <v>4033</v>
      </c>
      <c r="F7888">
        <v>3</v>
      </c>
      <c r="G7888">
        <v>26.55</v>
      </c>
    </row>
    <row r="7889" spans="1:7" hidden="1" x14ac:dyDescent="0.25">
      <c r="A7889" t="s">
        <v>6931</v>
      </c>
      <c r="B7889" t="s">
        <v>4053</v>
      </c>
      <c r="C7889" t="s">
        <v>6999</v>
      </c>
      <c r="D7889" t="s">
        <v>1718</v>
      </c>
      <c r="E7889" t="s">
        <v>4033</v>
      </c>
      <c r="F7889">
        <v>3</v>
      </c>
      <c r="G7889">
        <v>26.55</v>
      </c>
    </row>
    <row r="7890" spans="1:7" hidden="1" x14ac:dyDescent="0.25">
      <c r="A7890" t="s">
        <v>6931</v>
      </c>
      <c r="B7890" t="s">
        <v>4053</v>
      </c>
      <c r="C7890" t="s">
        <v>7000</v>
      </c>
      <c r="D7890" t="s">
        <v>1719</v>
      </c>
      <c r="E7890" t="s">
        <v>4033</v>
      </c>
      <c r="F7890">
        <v>3</v>
      </c>
      <c r="G7890">
        <v>26.55</v>
      </c>
    </row>
    <row r="7891" spans="1:7" hidden="1" x14ac:dyDescent="0.25">
      <c r="A7891" t="s">
        <v>6931</v>
      </c>
      <c r="B7891" t="s">
        <v>4053</v>
      </c>
      <c r="C7891" t="s">
        <v>7001</v>
      </c>
      <c r="D7891" t="s">
        <v>1720</v>
      </c>
      <c r="E7891" t="s">
        <v>4033</v>
      </c>
      <c r="F7891">
        <v>3</v>
      </c>
      <c r="G7891">
        <v>26.55</v>
      </c>
    </row>
    <row r="7892" spans="1:7" hidden="1" x14ac:dyDescent="0.25">
      <c r="A7892" t="s">
        <v>6931</v>
      </c>
      <c r="B7892" t="s">
        <v>4053</v>
      </c>
      <c r="C7892" t="s">
        <v>7002</v>
      </c>
      <c r="D7892" t="s">
        <v>1721</v>
      </c>
      <c r="E7892" t="s">
        <v>4033</v>
      </c>
      <c r="F7892">
        <v>3</v>
      </c>
      <c r="G7892">
        <v>26.55</v>
      </c>
    </row>
    <row r="7893" spans="1:7" hidden="1" x14ac:dyDescent="0.25">
      <c r="A7893" t="s">
        <v>6931</v>
      </c>
      <c r="B7893" t="s">
        <v>4053</v>
      </c>
      <c r="C7893" t="s">
        <v>7003</v>
      </c>
      <c r="D7893" t="s">
        <v>1722</v>
      </c>
      <c r="E7893" t="s">
        <v>4033</v>
      </c>
      <c r="F7893">
        <v>3</v>
      </c>
      <c r="G7893">
        <v>26.55</v>
      </c>
    </row>
    <row r="7894" spans="1:7" hidden="1" x14ac:dyDescent="0.25">
      <c r="A7894" t="s">
        <v>6931</v>
      </c>
      <c r="B7894" t="s">
        <v>4053</v>
      </c>
      <c r="C7894" t="s">
        <v>7004</v>
      </c>
      <c r="D7894" t="s">
        <v>1723</v>
      </c>
      <c r="E7894" t="s">
        <v>4033</v>
      </c>
      <c r="F7894">
        <v>3</v>
      </c>
      <c r="G7894">
        <v>26.55</v>
      </c>
    </row>
    <row r="7895" spans="1:7" hidden="1" x14ac:dyDescent="0.25">
      <c r="A7895" t="s">
        <v>6931</v>
      </c>
      <c r="B7895" t="s">
        <v>4053</v>
      </c>
      <c r="C7895" t="s">
        <v>7005</v>
      </c>
      <c r="D7895" t="s">
        <v>1724</v>
      </c>
      <c r="E7895" t="s">
        <v>4033</v>
      </c>
      <c r="F7895">
        <v>3</v>
      </c>
      <c r="G7895">
        <v>26.55</v>
      </c>
    </row>
    <row r="7896" spans="1:7" hidden="1" x14ac:dyDescent="0.25">
      <c r="A7896" t="s">
        <v>6931</v>
      </c>
      <c r="B7896" t="s">
        <v>4053</v>
      </c>
      <c r="C7896" t="s">
        <v>7006</v>
      </c>
      <c r="D7896" t="s">
        <v>1725</v>
      </c>
      <c r="E7896" t="s">
        <v>4033</v>
      </c>
      <c r="F7896">
        <v>3</v>
      </c>
      <c r="G7896">
        <v>26.55</v>
      </c>
    </row>
    <row r="7897" spans="1:7" hidden="1" x14ac:dyDescent="0.25">
      <c r="A7897" t="s">
        <v>6931</v>
      </c>
      <c r="B7897" t="s">
        <v>4053</v>
      </c>
      <c r="C7897" t="s">
        <v>7007</v>
      </c>
      <c r="D7897" t="s">
        <v>1726</v>
      </c>
      <c r="E7897" t="s">
        <v>4033</v>
      </c>
      <c r="F7897">
        <v>3</v>
      </c>
      <c r="G7897">
        <v>26.55</v>
      </c>
    </row>
    <row r="7898" spans="1:7" hidden="1" x14ac:dyDescent="0.25">
      <c r="A7898" t="s">
        <v>6931</v>
      </c>
      <c r="B7898" t="s">
        <v>4053</v>
      </c>
      <c r="C7898" t="s">
        <v>7008</v>
      </c>
      <c r="D7898" t="s">
        <v>1727</v>
      </c>
      <c r="E7898" t="s">
        <v>4033</v>
      </c>
      <c r="F7898">
        <v>3</v>
      </c>
      <c r="G7898">
        <v>26.55</v>
      </c>
    </row>
    <row r="7899" spans="1:7" hidden="1" x14ac:dyDescent="0.25">
      <c r="A7899" t="s">
        <v>6931</v>
      </c>
      <c r="B7899" t="s">
        <v>4053</v>
      </c>
      <c r="C7899" t="s">
        <v>7009</v>
      </c>
      <c r="D7899" t="s">
        <v>1728</v>
      </c>
      <c r="E7899" t="s">
        <v>4033</v>
      </c>
      <c r="F7899">
        <v>3</v>
      </c>
      <c r="G7899">
        <v>26.55</v>
      </c>
    </row>
    <row r="7900" spans="1:7" hidden="1" x14ac:dyDescent="0.25">
      <c r="A7900" t="s">
        <v>6931</v>
      </c>
      <c r="B7900" t="s">
        <v>4053</v>
      </c>
      <c r="C7900" t="s">
        <v>7010</v>
      </c>
      <c r="D7900" t="s">
        <v>1729</v>
      </c>
      <c r="E7900" t="s">
        <v>4033</v>
      </c>
      <c r="F7900">
        <v>3</v>
      </c>
      <c r="G7900">
        <v>26.55</v>
      </c>
    </row>
    <row r="7901" spans="1:7" hidden="1" x14ac:dyDescent="0.25">
      <c r="A7901" t="s">
        <v>6931</v>
      </c>
      <c r="B7901" t="s">
        <v>4053</v>
      </c>
      <c r="C7901" t="s">
        <v>7011</v>
      </c>
      <c r="D7901" t="s">
        <v>1730</v>
      </c>
      <c r="E7901" t="s">
        <v>4033</v>
      </c>
      <c r="F7901">
        <v>3</v>
      </c>
      <c r="G7901">
        <v>26.55</v>
      </c>
    </row>
    <row r="7902" spans="1:7" hidden="1" x14ac:dyDescent="0.25">
      <c r="A7902" t="s">
        <v>6931</v>
      </c>
      <c r="B7902" t="s">
        <v>4053</v>
      </c>
      <c r="C7902" t="s">
        <v>7012</v>
      </c>
      <c r="D7902" t="s">
        <v>1731</v>
      </c>
      <c r="E7902" t="s">
        <v>4033</v>
      </c>
      <c r="F7902">
        <v>3</v>
      </c>
      <c r="G7902">
        <v>26.55</v>
      </c>
    </row>
    <row r="7903" spans="1:7" hidden="1" x14ac:dyDescent="0.25">
      <c r="A7903" t="s">
        <v>6931</v>
      </c>
      <c r="B7903" t="s">
        <v>4053</v>
      </c>
      <c r="C7903" t="s">
        <v>7013</v>
      </c>
      <c r="D7903" t="s">
        <v>1732</v>
      </c>
      <c r="E7903" t="s">
        <v>4033</v>
      </c>
      <c r="F7903">
        <v>3</v>
      </c>
      <c r="G7903">
        <v>26.55</v>
      </c>
    </row>
    <row r="7904" spans="1:7" hidden="1" x14ac:dyDescent="0.25">
      <c r="A7904" t="s">
        <v>6931</v>
      </c>
      <c r="B7904" t="s">
        <v>4053</v>
      </c>
      <c r="C7904" t="s">
        <v>7014</v>
      </c>
      <c r="D7904" t="s">
        <v>1733</v>
      </c>
      <c r="E7904" t="s">
        <v>4033</v>
      </c>
      <c r="F7904">
        <v>3</v>
      </c>
      <c r="G7904">
        <v>26.55</v>
      </c>
    </row>
    <row r="7905" spans="1:7" hidden="1" x14ac:dyDescent="0.25">
      <c r="A7905" t="s">
        <v>6931</v>
      </c>
      <c r="B7905" t="s">
        <v>4053</v>
      </c>
      <c r="C7905" t="s">
        <v>7015</v>
      </c>
      <c r="D7905" t="s">
        <v>1734</v>
      </c>
      <c r="E7905" t="s">
        <v>4033</v>
      </c>
      <c r="F7905">
        <v>3</v>
      </c>
      <c r="G7905">
        <v>26.55</v>
      </c>
    </row>
    <row r="7906" spans="1:7" hidden="1" x14ac:dyDescent="0.25">
      <c r="A7906" t="s">
        <v>6931</v>
      </c>
      <c r="B7906" t="s">
        <v>4053</v>
      </c>
      <c r="C7906" t="s">
        <v>7016</v>
      </c>
      <c r="D7906" t="s">
        <v>1735</v>
      </c>
      <c r="E7906" t="s">
        <v>4033</v>
      </c>
      <c r="F7906">
        <v>3</v>
      </c>
      <c r="G7906">
        <v>26.55</v>
      </c>
    </row>
    <row r="7907" spans="1:7" hidden="1" x14ac:dyDescent="0.25">
      <c r="A7907" t="s">
        <v>6931</v>
      </c>
      <c r="B7907" t="s">
        <v>4053</v>
      </c>
      <c r="C7907" t="s">
        <v>7017</v>
      </c>
      <c r="D7907" t="s">
        <v>1736</v>
      </c>
      <c r="E7907" t="s">
        <v>4033</v>
      </c>
      <c r="F7907">
        <v>3</v>
      </c>
      <c r="G7907">
        <v>26.55</v>
      </c>
    </row>
    <row r="7908" spans="1:7" hidden="1" x14ac:dyDescent="0.25">
      <c r="A7908" t="s">
        <v>6931</v>
      </c>
      <c r="B7908" t="s">
        <v>4053</v>
      </c>
      <c r="C7908" t="s">
        <v>7018</v>
      </c>
      <c r="D7908" t="s">
        <v>1737</v>
      </c>
      <c r="E7908" t="s">
        <v>4033</v>
      </c>
      <c r="F7908">
        <v>3</v>
      </c>
      <c r="G7908">
        <v>26.55</v>
      </c>
    </row>
    <row r="7909" spans="1:7" hidden="1" x14ac:dyDescent="0.25">
      <c r="A7909" t="s">
        <v>6931</v>
      </c>
      <c r="B7909" t="s">
        <v>4053</v>
      </c>
      <c r="C7909" t="s">
        <v>7019</v>
      </c>
      <c r="D7909" t="s">
        <v>1738</v>
      </c>
      <c r="E7909" t="s">
        <v>4033</v>
      </c>
      <c r="F7909">
        <v>3</v>
      </c>
      <c r="G7909">
        <v>26.55</v>
      </c>
    </row>
    <row r="7910" spans="1:7" hidden="1" x14ac:dyDescent="0.25">
      <c r="A7910" t="s">
        <v>6931</v>
      </c>
      <c r="B7910" t="s">
        <v>4053</v>
      </c>
      <c r="C7910" t="s">
        <v>7020</v>
      </c>
      <c r="D7910" t="s">
        <v>1739</v>
      </c>
      <c r="E7910" t="s">
        <v>4033</v>
      </c>
      <c r="F7910">
        <v>3</v>
      </c>
      <c r="G7910">
        <v>26.55</v>
      </c>
    </row>
    <row r="7911" spans="1:7" hidden="1" x14ac:dyDescent="0.25">
      <c r="A7911" t="s">
        <v>6931</v>
      </c>
      <c r="B7911" t="s">
        <v>4053</v>
      </c>
      <c r="C7911" t="s">
        <v>7021</v>
      </c>
      <c r="D7911" t="s">
        <v>1740</v>
      </c>
      <c r="E7911" t="s">
        <v>4033</v>
      </c>
      <c r="F7911">
        <v>3</v>
      </c>
      <c r="G7911">
        <v>26.55</v>
      </c>
    </row>
    <row r="7912" spans="1:7" hidden="1" x14ac:dyDescent="0.25">
      <c r="A7912" t="s">
        <v>6931</v>
      </c>
      <c r="B7912" t="s">
        <v>4053</v>
      </c>
      <c r="C7912" t="s">
        <v>7022</v>
      </c>
      <c r="D7912" t="s">
        <v>1741</v>
      </c>
      <c r="E7912" t="s">
        <v>4033</v>
      </c>
      <c r="F7912">
        <v>3</v>
      </c>
      <c r="G7912">
        <v>26.55</v>
      </c>
    </row>
    <row r="7913" spans="1:7" hidden="1" x14ac:dyDescent="0.25">
      <c r="A7913" t="s">
        <v>6931</v>
      </c>
      <c r="B7913" t="s">
        <v>4053</v>
      </c>
      <c r="C7913" t="s">
        <v>7023</v>
      </c>
      <c r="D7913" t="s">
        <v>1742</v>
      </c>
      <c r="E7913" t="s">
        <v>4033</v>
      </c>
      <c r="F7913">
        <v>3</v>
      </c>
      <c r="G7913">
        <v>26.55</v>
      </c>
    </row>
    <row r="7914" spans="1:7" hidden="1" x14ac:dyDescent="0.25">
      <c r="A7914" t="s">
        <v>6931</v>
      </c>
      <c r="B7914" t="s">
        <v>4053</v>
      </c>
      <c r="C7914" t="s">
        <v>7024</v>
      </c>
      <c r="D7914" t="s">
        <v>1743</v>
      </c>
      <c r="E7914" t="s">
        <v>4033</v>
      </c>
      <c r="F7914">
        <v>3</v>
      </c>
      <c r="G7914">
        <v>26.55</v>
      </c>
    </row>
    <row r="7915" spans="1:7" hidden="1" x14ac:dyDescent="0.25">
      <c r="A7915" t="s">
        <v>6931</v>
      </c>
      <c r="B7915" t="s">
        <v>4053</v>
      </c>
      <c r="C7915" t="s">
        <v>7025</v>
      </c>
      <c r="D7915" t="s">
        <v>1744</v>
      </c>
      <c r="E7915" t="s">
        <v>4033</v>
      </c>
      <c r="F7915">
        <v>3</v>
      </c>
      <c r="G7915">
        <v>26.55</v>
      </c>
    </row>
    <row r="7916" spans="1:7" hidden="1" x14ac:dyDescent="0.25">
      <c r="A7916" t="s">
        <v>6931</v>
      </c>
      <c r="B7916" t="s">
        <v>4053</v>
      </c>
      <c r="C7916" t="s">
        <v>7026</v>
      </c>
      <c r="D7916" t="s">
        <v>1745</v>
      </c>
      <c r="E7916" t="s">
        <v>4033</v>
      </c>
      <c r="F7916">
        <v>3</v>
      </c>
      <c r="G7916">
        <v>26.55</v>
      </c>
    </row>
    <row r="7917" spans="1:7" hidden="1" x14ac:dyDescent="0.25">
      <c r="A7917" t="s">
        <v>6931</v>
      </c>
      <c r="B7917" t="s">
        <v>4053</v>
      </c>
      <c r="C7917" t="s">
        <v>7027</v>
      </c>
      <c r="D7917" t="s">
        <v>1746</v>
      </c>
      <c r="E7917" t="s">
        <v>4033</v>
      </c>
      <c r="F7917">
        <v>3</v>
      </c>
      <c r="G7917">
        <v>26.55</v>
      </c>
    </row>
    <row r="7918" spans="1:7" hidden="1" x14ac:dyDescent="0.25">
      <c r="A7918" t="s">
        <v>6931</v>
      </c>
      <c r="B7918" t="s">
        <v>4053</v>
      </c>
      <c r="C7918" t="s">
        <v>7028</v>
      </c>
      <c r="D7918" t="s">
        <v>1747</v>
      </c>
      <c r="E7918" t="s">
        <v>4033</v>
      </c>
      <c r="F7918">
        <v>3</v>
      </c>
      <c r="G7918">
        <v>26.55</v>
      </c>
    </row>
    <row r="7919" spans="1:7" hidden="1" x14ac:dyDescent="0.25">
      <c r="A7919" t="s">
        <v>6931</v>
      </c>
      <c r="B7919" t="s">
        <v>4053</v>
      </c>
      <c r="C7919" t="s">
        <v>7029</v>
      </c>
      <c r="D7919" t="s">
        <v>1748</v>
      </c>
      <c r="E7919" t="s">
        <v>4033</v>
      </c>
      <c r="F7919">
        <v>3</v>
      </c>
      <c r="G7919">
        <v>26.55</v>
      </c>
    </row>
    <row r="7920" spans="1:7" hidden="1" x14ac:dyDescent="0.25">
      <c r="A7920" t="s">
        <v>6931</v>
      </c>
      <c r="B7920" t="s">
        <v>4053</v>
      </c>
      <c r="C7920" t="s">
        <v>7030</v>
      </c>
      <c r="D7920" t="s">
        <v>1749</v>
      </c>
      <c r="E7920" t="s">
        <v>4033</v>
      </c>
      <c r="F7920">
        <v>3</v>
      </c>
      <c r="G7920">
        <v>26.55</v>
      </c>
    </row>
    <row r="7921" spans="1:7" hidden="1" x14ac:dyDescent="0.25">
      <c r="A7921" t="s">
        <v>6931</v>
      </c>
      <c r="B7921" t="s">
        <v>4053</v>
      </c>
      <c r="C7921" t="s">
        <v>7031</v>
      </c>
      <c r="D7921" t="s">
        <v>1750</v>
      </c>
      <c r="E7921" t="s">
        <v>4033</v>
      </c>
      <c r="F7921">
        <v>3</v>
      </c>
      <c r="G7921">
        <v>26.55</v>
      </c>
    </row>
    <row r="7922" spans="1:7" hidden="1" x14ac:dyDescent="0.25">
      <c r="A7922" t="s">
        <v>6931</v>
      </c>
      <c r="B7922" t="s">
        <v>4053</v>
      </c>
      <c r="C7922" t="s">
        <v>7032</v>
      </c>
      <c r="D7922" t="s">
        <v>1751</v>
      </c>
      <c r="E7922" t="s">
        <v>4033</v>
      </c>
      <c r="F7922">
        <v>3</v>
      </c>
      <c r="G7922">
        <v>26.55</v>
      </c>
    </row>
    <row r="7923" spans="1:7" hidden="1" x14ac:dyDescent="0.25">
      <c r="A7923" t="s">
        <v>6931</v>
      </c>
      <c r="B7923" t="s">
        <v>4053</v>
      </c>
      <c r="C7923" t="s">
        <v>7033</v>
      </c>
      <c r="D7923" t="s">
        <v>1752</v>
      </c>
      <c r="E7923" t="s">
        <v>4033</v>
      </c>
      <c r="F7923">
        <v>3</v>
      </c>
      <c r="G7923">
        <v>26.55</v>
      </c>
    </row>
    <row r="7924" spans="1:7" hidden="1" x14ac:dyDescent="0.25">
      <c r="A7924" t="s">
        <v>6931</v>
      </c>
      <c r="B7924" t="s">
        <v>4053</v>
      </c>
      <c r="C7924" t="s">
        <v>7034</v>
      </c>
      <c r="D7924" t="s">
        <v>1753</v>
      </c>
      <c r="E7924" t="s">
        <v>4033</v>
      </c>
      <c r="F7924">
        <v>3</v>
      </c>
      <c r="G7924">
        <v>26.55</v>
      </c>
    </row>
    <row r="7925" spans="1:7" hidden="1" x14ac:dyDescent="0.25">
      <c r="A7925" t="s">
        <v>6931</v>
      </c>
      <c r="B7925" t="s">
        <v>4053</v>
      </c>
      <c r="C7925" t="s">
        <v>7035</v>
      </c>
      <c r="D7925" t="s">
        <v>1754</v>
      </c>
      <c r="E7925" t="s">
        <v>4033</v>
      </c>
      <c r="F7925">
        <v>3</v>
      </c>
      <c r="G7925">
        <v>26.55</v>
      </c>
    </row>
    <row r="7926" spans="1:7" hidden="1" x14ac:dyDescent="0.25">
      <c r="A7926" t="s">
        <v>6931</v>
      </c>
      <c r="B7926" t="s">
        <v>4053</v>
      </c>
      <c r="C7926" t="s">
        <v>7036</v>
      </c>
      <c r="D7926" t="s">
        <v>1755</v>
      </c>
      <c r="E7926" t="s">
        <v>4033</v>
      </c>
      <c r="F7926">
        <v>3</v>
      </c>
      <c r="G7926">
        <v>26.55</v>
      </c>
    </row>
    <row r="7927" spans="1:7" hidden="1" x14ac:dyDescent="0.25">
      <c r="A7927" t="s">
        <v>6931</v>
      </c>
      <c r="B7927" t="s">
        <v>4053</v>
      </c>
      <c r="C7927" t="s">
        <v>7037</v>
      </c>
      <c r="D7927" t="s">
        <v>1756</v>
      </c>
      <c r="E7927" t="s">
        <v>4033</v>
      </c>
      <c r="F7927">
        <v>3</v>
      </c>
      <c r="G7927">
        <v>26.55</v>
      </c>
    </row>
    <row r="7928" spans="1:7" hidden="1" x14ac:dyDescent="0.25">
      <c r="A7928" t="s">
        <v>6931</v>
      </c>
      <c r="B7928" t="s">
        <v>4053</v>
      </c>
      <c r="C7928" t="s">
        <v>7038</v>
      </c>
      <c r="D7928" t="s">
        <v>1757</v>
      </c>
      <c r="E7928" t="s">
        <v>4033</v>
      </c>
      <c r="F7928">
        <v>3</v>
      </c>
      <c r="G7928">
        <v>26.55</v>
      </c>
    </row>
    <row r="7929" spans="1:7" hidden="1" x14ac:dyDescent="0.25">
      <c r="A7929" t="s">
        <v>6931</v>
      </c>
      <c r="B7929" t="s">
        <v>4053</v>
      </c>
      <c r="C7929" t="s">
        <v>7039</v>
      </c>
      <c r="D7929" t="s">
        <v>1758</v>
      </c>
      <c r="E7929" t="s">
        <v>4033</v>
      </c>
      <c r="F7929">
        <v>3</v>
      </c>
      <c r="G7929">
        <v>26.55</v>
      </c>
    </row>
    <row r="7930" spans="1:7" hidden="1" x14ac:dyDescent="0.25">
      <c r="A7930" t="s">
        <v>6931</v>
      </c>
      <c r="B7930" t="s">
        <v>4053</v>
      </c>
      <c r="C7930" t="s">
        <v>7040</v>
      </c>
      <c r="D7930" t="s">
        <v>1759</v>
      </c>
      <c r="E7930" t="s">
        <v>4033</v>
      </c>
      <c r="F7930">
        <v>3</v>
      </c>
      <c r="G7930">
        <v>26.55</v>
      </c>
    </row>
    <row r="7931" spans="1:7" hidden="1" x14ac:dyDescent="0.25">
      <c r="A7931" t="s">
        <v>6931</v>
      </c>
      <c r="B7931" t="s">
        <v>4053</v>
      </c>
      <c r="C7931" t="s">
        <v>7041</v>
      </c>
      <c r="D7931" t="s">
        <v>1760</v>
      </c>
      <c r="E7931" t="s">
        <v>4033</v>
      </c>
      <c r="F7931">
        <v>3</v>
      </c>
      <c r="G7931">
        <v>26.55</v>
      </c>
    </row>
    <row r="7932" spans="1:7" hidden="1" x14ac:dyDescent="0.25">
      <c r="A7932" t="s">
        <v>6931</v>
      </c>
      <c r="B7932" t="s">
        <v>4053</v>
      </c>
      <c r="C7932" t="s">
        <v>7042</v>
      </c>
      <c r="D7932" t="s">
        <v>1761</v>
      </c>
      <c r="E7932" t="s">
        <v>4033</v>
      </c>
      <c r="F7932">
        <v>3</v>
      </c>
      <c r="G7932">
        <v>26.55</v>
      </c>
    </row>
    <row r="7933" spans="1:7" hidden="1" x14ac:dyDescent="0.25">
      <c r="A7933" t="s">
        <v>6931</v>
      </c>
      <c r="B7933" t="s">
        <v>4053</v>
      </c>
      <c r="C7933" t="s">
        <v>7043</v>
      </c>
      <c r="D7933" t="s">
        <v>1762</v>
      </c>
      <c r="E7933" t="s">
        <v>4033</v>
      </c>
      <c r="F7933">
        <v>3</v>
      </c>
      <c r="G7933">
        <v>26.55</v>
      </c>
    </row>
    <row r="7934" spans="1:7" hidden="1" x14ac:dyDescent="0.25">
      <c r="A7934" t="s">
        <v>6931</v>
      </c>
      <c r="B7934" t="s">
        <v>4053</v>
      </c>
      <c r="C7934" t="s">
        <v>7044</v>
      </c>
      <c r="D7934" t="s">
        <v>1763</v>
      </c>
      <c r="E7934" t="s">
        <v>4033</v>
      </c>
      <c r="F7934">
        <v>3</v>
      </c>
      <c r="G7934">
        <v>26.55</v>
      </c>
    </row>
    <row r="7935" spans="1:7" hidden="1" x14ac:dyDescent="0.25">
      <c r="A7935" t="s">
        <v>6931</v>
      </c>
      <c r="B7935" t="s">
        <v>4053</v>
      </c>
      <c r="C7935" t="s">
        <v>7045</v>
      </c>
      <c r="D7935" t="s">
        <v>1764</v>
      </c>
      <c r="E7935" t="s">
        <v>4033</v>
      </c>
      <c r="F7935">
        <v>3</v>
      </c>
      <c r="G7935">
        <v>26.55</v>
      </c>
    </row>
    <row r="7936" spans="1:7" hidden="1" x14ac:dyDescent="0.25">
      <c r="A7936" t="s">
        <v>6931</v>
      </c>
      <c r="B7936" t="s">
        <v>4053</v>
      </c>
      <c r="C7936" t="s">
        <v>7046</v>
      </c>
      <c r="D7936" t="s">
        <v>1765</v>
      </c>
      <c r="E7936" t="s">
        <v>4033</v>
      </c>
      <c r="F7936">
        <v>3</v>
      </c>
      <c r="G7936">
        <v>26.55</v>
      </c>
    </row>
    <row r="7937" spans="1:7" hidden="1" x14ac:dyDescent="0.25">
      <c r="A7937" t="s">
        <v>6931</v>
      </c>
      <c r="B7937" t="s">
        <v>4053</v>
      </c>
      <c r="C7937" t="s">
        <v>7047</v>
      </c>
      <c r="D7937" t="s">
        <v>1766</v>
      </c>
      <c r="E7937" t="s">
        <v>4033</v>
      </c>
      <c r="F7937">
        <v>3</v>
      </c>
      <c r="G7937">
        <v>26.55</v>
      </c>
    </row>
    <row r="7938" spans="1:7" hidden="1" x14ac:dyDescent="0.25">
      <c r="A7938" t="s">
        <v>6931</v>
      </c>
      <c r="B7938" t="s">
        <v>4053</v>
      </c>
      <c r="C7938" t="s">
        <v>7048</v>
      </c>
      <c r="D7938" t="s">
        <v>1767</v>
      </c>
      <c r="E7938" t="s">
        <v>4033</v>
      </c>
      <c r="F7938">
        <v>3</v>
      </c>
      <c r="G7938">
        <v>26.55</v>
      </c>
    </row>
    <row r="7939" spans="1:7" hidden="1" x14ac:dyDescent="0.25">
      <c r="A7939" t="s">
        <v>6931</v>
      </c>
      <c r="B7939" t="s">
        <v>4053</v>
      </c>
      <c r="C7939" t="s">
        <v>7049</v>
      </c>
      <c r="D7939" t="s">
        <v>1768</v>
      </c>
      <c r="E7939" t="s">
        <v>4033</v>
      </c>
      <c r="F7939">
        <v>3</v>
      </c>
      <c r="G7939">
        <v>26.55</v>
      </c>
    </row>
    <row r="7940" spans="1:7" hidden="1" x14ac:dyDescent="0.25">
      <c r="A7940" t="s">
        <v>6931</v>
      </c>
      <c r="B7940" t="s">
        <v>4053</v>
      </c>
      <c r="C7940" t="s">
        <v>7050</v>
      </c>
      <c r="D7940" t="s">
        <v>1769</v>
      </c>
      <c r="E7940" t="s">
        <v>4033</v>
      </c>
      <c r="F7940">
        <v>3</v>
      </c>
      <c r="G7940">
        <v>26.55</v>
      </c>
    </row>
    <row r="7941" spans="1:7" hidden="1" x14ac:dyDescent="0.25">
      <c r="A7941" t="s">
        <v>6931</v>
      </c>
      <c r="B7941" t="s">
        <v>4053</v>
      </c>
      <c r="C7941" t="s">
        <v>7051</v>
      </c>
      <c r="D7941" t="s">
        <v>1770</v>
      </c>
      <c r="E7941" t="s">
        <v>4033</v>
      </c>
      <c r="F7941">
        <v>2</v>
      </c>
      <c r="G7941">
        <v>21.48</v>
      </c>
    </row>
    <row r="7942" spans="1:7" hidden="1" x14ac:dyDescent="0.25">
      <c r="A7942" t="s">
        <v>6931</v>
      </c>
      <c r="B7942" t="s">
        <v>4053</v>
      </c>
      <c r="C7942" t="s">
        <v>7052</v>
      </c>
      <c r="D7942" t="s">
        <v>1771</v>
      </c>
      <c r="E7942" t="s">
        <v>4033</v>
      </c>
      <c r="F7942">
        <v>2</v>
      </c>
      <c r="G7942">
        <v>21.48</v>
      </c>
    </row>
    <row r="7943" spans="1:7" hidden="1" x14ac:dyDescent="0.25">
      <c r="A7943" t="s">
        <v>6931</v>
      </c>
      <c r="B7943" t="s">
        <v>4053</v>
      </c>
      <c r="C7943" t="s">
        <v>7053</v>
      </c>
      <c r="D7943" t="s">
        <v>1772</v>
      </c>
      <c r="E7943" t="s">
        <v>4033</v>
      </c>
      <c r="F7943">
        <v>2</v>
      </c>
      <c r="G7943">
        <v>22</v>
      </c>
    </row>
    <row r="7944" spans="1:7" hidden="1" x14ac:dyDescent="0.25">
      <c r="A7944" t="s">
        <v>6931</v>
      </c>
      <c r="B7944" t="s">
        <v>4053</v>
      </c>
      <c r="C7944" t="s">
        <v>7054</v>
      </c>
      <c r="D7944" t="s">
        <v>1773</v>
      </c>
      <c r="E7944" t="s">
        <v>4033</v>
      </c>
      <c r="F7944">
        <v>2</v>
      </c>
      <c r="G7944">
        <v>21.48</v>
      </c>
    </row>
    <row r="7945" spans="1:7" hidden="1" x14ac:dyDescent="0.25">
      <c r="A7945" t="s">
        <v>6931</v>
      </c>
      <c r="B7945" t="s">
        <v>4053</v>
      </c>
      <c r="C7945" t="s">
        <v>7055</v>
      </c>
      <c r="D7945" t="s">
        <v>1774</v>
      </c>
      <c r="E7945" t="s">
        <v>4033</v>
      </c>
      <c r="F7945">
        <v>2</v>
      </c>
      <c r="G7945">
        <v>21.48</v>
      </c>
    </row>
    <row r="7946" spans="1:7" hidden="1" x14ac:dyDescent="0.25">
      <c r="A7946" t="s">
        <v>6931</v>
      </c>
      <c r="B7946" t="s">
        <v>4053</v>
      </c>
      <c r="C7946" t="s">
        <v>7056</v>
      </c>
      <c r="D7946" t="s">
        <v>1775</v>
      </c>
      <c r="E7946" t="s">
        <v>4033</v>
      </c>
      <c r="F7946">
        <v>2</v>
      </c>
      <c r="G7946">
        <v>21.48</v>
      </c>
    </row>
    <row r="7947" spans="1:7" hidden="1" x14ac:dyDescent="0.25">
      <c r="A7947" t="s">
        <v>6931</v>
      </c>
      <c r="B7947" t="s">
        <v>4053</v>
      </c>
      <c r="C7947" t="s">
        <v>7057</v>
      </c>
      <c r="D7947" t="s">
        <v>1776</v>
      </c>
      <c r="E7947" t="s">
        <v>4033</v>
      </c>
      <c r="F7947">
        <v>2</v>
      </c>
      <c r="G7947">
        <v>22.2</v>
      </c>
    </row>
    <row r="7948" spans="1:7" hidden="1" x14ac:dyDescent="0.25">
      <c r="A7948" t="s">
        <v>6931</v>
      </c>
      <c r="B7948" t="s">
        <v>4053</v>
      </c>
      <c r="C7948" t="s">
        <v>7058</v>
      </c>
      <c r="D7948" t="s">
        <v>1777</v>
      </c>
      <c r="E7948" t="s">
        <v>4033</v>
      </c>
      <c r="F7948">
        <v>2</v>
      </c>
      <c r="G7948">
        <v>21.86</v>
      </c>
    </row>
    <row r="7949" spans="1:7" hidden="1" x14ac:dyDescent="0.25">
      <c r="A7949" t="s">
        <v>6931</v>
      </c>
      <c r="B7949" t="s">
        <v>4053</v>
      </c>
      <c r="C7949" t="s">
        <v>7059</v>
      </c>
      <c r="D7949" t="s">
        <v>1778</v>
      </c>
      <c r="E7949" t="s">
        <v>4033</v>
      </c>
      <c r="F7949">
        <v>2</v>
      </c>
      <c r="G7949">
        <v>22.2</v>
      </c>
    </row>
    <row r="7950" spans="1:7" hidden="1" x14ac:dyDescent="0.25">
      <c r="A7950" t="s">
        <v>6931</v>
      </c>
      <c r="B7950" t="s">
        <v>4053</v>
      </c>
      <c r="C7950" t="s">
        <v>7060</v>
      </c>
      <c r="D7950" t="s">
        <v>1779</v>
      </c>
      <c r="E7950" t="s">
        <v>4033</v>
      </c>
      <c r="F7950">
        <v>2</v>
      </c>
      <c r="G7950">
        <v>22.2</v>
      </c>
    </row>
    <row r="7951" spans="1:7" hidden="1" x14ac:dyDescent="0.25">
      <c r="A7951" t="s">
        <v>6931</v>
      </c>
      <c r="B7951" t="s">
        <v>4053</v>
      </c>
      <c r="C7951" t="s">
        <v>7061</v>
      </c>
      <c r="D7951" t="s">
        <v>1780</v>
      </c>
      <c r="E7951" t="s">
        <v>4033</v>
      </c>
      <c r="F7951">
        <v>2</v>
      </c>
      <c r="G7951">
        <v>22.2</v>
      </c>
    </row>
    <row r="7952" spans="1:7" hidden="1" x14ac:dyDescent="0.25">
      <c r="A7952" t="s">
        <v>6931</v>
      </c>
      <c r="B7952" t="s">
        <v>4053</v>
      </c>
      <c r="C7952" t="s">
        <v>7062</v>
      </c>
      <c r="D7952" t="s">
        <v>1781</v>
      </c>
      <c r="E7952" t="s">
        <v>4033</v>
      </c>
      <c r="F7952">
        <v>2</v>
      </c>
      <c r="G7952">
        <v>21.34</v>
      </c>
    </row>
    <row r="7953" spans="1:7" hidden="1" x14ac:dyDescent="0.25">
      <c r="A7953" t="s">
        <v>6931</v>
      </c>
      <c r="B7953" t="s">
        <v>4053</v>
      </c>
      <c r="C7953" t="s">
        <v>7063</v>
      </c>
      <c r="D7953" t="s">
        <v>1782</v>
      </c>
      <c r="E7953" t="s">
        <v>4033</v>
      </c>
      <c r="F7953">
        <v>2</v>
      </c>
      <c r="G7953">
        <v>22.2</v>
      </c>
    </row>
    <row r="7954" spans="1:7" hidden="1" x14ac:dyDescent="0.25">
      <c r="A7954" t="s">
        <v>6931</v>
      </c>
      <c r="B7954" t="s">
        <v>4053</v>
      </c>
      <c r="C7954" t="s">
        <v>7064</v>
      </c>
      <c r="D7954" t="s">
        <v>1783</v>
      </c>
      <c r="E7954" t="s">
        <v>4033</v>
      </c>
      <c r="F7954">
        <v>2</v>
      </c>
      <c r="G7954">
        <v>22.2</v>
      </c>
    </row>
    <row r="7955" spans="1:7" hidden="1" x14ac:dyDescent="0.25">
      <c r="A7955" t="s">
        <v>6931</v>
      </c>
      <c r="B7955" t="s">
        <v>4053</v>
      </c>
      <c r="C7955" t="s">
        <v>7065</v>
      </c>
      <c r="D7955" t="s">
        <v>1784</v>
      </c>
      <c r="E7955" t="s">
        <v>4033</v>
      </c>
      <c r="F7955">
        <v>2</v>
      </c>
      <c r="G7955">
        <v>22.2</v>
      </c>
    </row>
    <row r="7956" spans="1:7" hidden="1" x14ac:dyDescent="0.25">
      <c r="A7956" t="s">
        <v>6931</v>
      </c>
      <c r="B7956" t="s">
        <v>4053</v>
      </c>
      <c r="C7956" t="s">
        <v>7066</v>
      </c>
      <c r="D7956" t="s">
        <v>1785</v>
      </c>
      <c r="E7956" t="s">
        <v>4033</v>
      </c>
      <c r="F7956">
        <v>2</v>
      </c>
      <c r="G7956">
        <v>22.2</v>
      </c>
    </row>
    <row r="7957" spans="1:7" hidden="1" x14ac:dyDescent="0.25">
      <c r="A7957" t="s">
        <v>6931</v>
      </c>
      <c r="B7957" t="s">
        <v>4053</v>
      </c>
      <c r="C7957" t="s">
        <v>7067</v>
      </c>
      <c r="D7957" t="s">
        <v>1786</v>
      </c>
      <c r="E7957" t="s">
        <v>4033</v>
      </c>
      <c r="F7957">
        <v>2</v>
      </c>
      <c r="G7957">
        <v>22.2</v>
      </c>
    </row>
    <row r="7958" spans="1:7" hidden="1" x14ac:dyDescent="0.25">
      <c r="A7958" t="s">
        <v>6931</v>
      </c>
      <c r="B7958" t="s">
        <v>4053</v>
      </c>
      <c r="C7958" t="s">
        <v>7068</v>
      </c>
      <c r="D7958" t="s">
        <v>1787</v>
      </c>
      <c r="E7958" t="s">
        <v>4033</v>
      </c>
      <c r="F7958">
        <v>2</v>
      </c>
      <c r="G7958">
        <v>22.2</v>
      </c>
    </row>
    <row r="7959" spans="1:7" hidden="1" x14ac:dyDescent="0.25">
      <c r="A7959" t="s">
        <v>6931</v>
      </c>
      <c r="B7959" t="s">
        <v>4053</v>
      </c>
      <c r="C7959" t="s">
        <v>7069</v>
      </c>
      <c r="D7959" t="s">
        <v>1788</v>
      </c>
      <c r="E7959" t="s">
        <v>4033</v>
      </c>
      <c r="F7959">
        <v>2</v>
      </c>
      <c r="G7959">
        <v>22.2</v>
      </c>
    </row>
    <row r="7960" spans="1:7" hidden="1" x14ac:dyDescent="0.25">
      <c r="A7960" t="s">
        <v>6931</v>
      </c>
      <c r="B7960" t="s">
        <v>4028</v>
      </c>
      <c r="C7960" t="s">
        <v>7070</v>
      </c>
      <c r="D7960" t="s">
        <v>1789</v>
      </c>
      <c r="E7960" t="s">
        <v>4033</v>
      </c>
      <c r="F7960">
        <v>6</v>
      </c>
      <c r="G7960">
        <v>300</v>
      </c>
    </row>
    <row r="7961" spans="1:7" hidden="1" x14ac:dyDescent="0.25">
      <c r="A7961" t="s">
        <v>6931</v>
      </c>
      <c r="B7961" t="s">
        <v>4053</v>
      </c>
      <c r="C7961" t="s">
        <v>5873</v>
      </c>
      <c r="D7961" t="s">
        <v>1799</v>
      </c>
      <c r="E7961" t="s">
        <v>4544</v>
      </c>
      <c r="F7961">
        <v>2</v>
      </c>
      <c r="G7961">
        <v>35</v>
      </c>
    </row>
    <row r="7962" spans="1:7" hidden="1" x14ac:dyDescent="0.25">
      <c r="A7962" t="s">
        <v>6931</v>
      </c>
      <c r="B7962" t="s">
        <v>4028</v>
      </c>
      <c r="C7962" t="s">
        <v>7071</v>
      </c>
      <c r="D7962" t="s">
        <v>1837</v>
      </c>
      <c r="E7962" t="s">
        <v>4033</v>
      </c>
      <c r="F7962">
        <v>0</v>
      </c>
      <c r="G7962">
        <v>0</v>
      </c>
    </row>
    <row r="7963" spans="1:7" hidden="1" x14ac:dyDescent="0.25">
      <c r="A7963" t="s">
        <v>6931</v>
      </c>
      <c r="B7963" t="s">
        <v>4055</v>
      </c>
      <c r="C7963" t="s">
        <v>4067</v>
      </c>
      <c r="D7963" t="s">
        <v>1858</v>
      </c>
      <c r="E7963" t="s">
        <v>4033</v>
      </c>
      <c r="F7963">
        <v>11</v>
      </c>
      <c r="G7963">
        <v>31.57</v>
      </c>
    </row>
    <row r="7964" spans="1:7" hidden="1" x14ac:dyDescent="0.25">
      <c r="A7964" t="s">
        <v>6931</v>
      </c>
      <c r="B7964" t="s">
        <v>4053</v>
      </c>
      <c r="C7964" t="s">
        <v>7072</v>
      </c>
      <c r="D7964" t="s">
        <v>1862</v>
      </c>
      <c r="E7964" t="s">
        <v>4033</v>
      </c>
      <c r="F7964">
        <v>0</v>
      </c>
      <c r="G7964">
        <v>0</v>
      </c>
    </row>
    <row r="7965" spans="1:7" hidden="1" x14ac:dyDescent="0.25">
      <c r="A7965" t="s">
        <v>6931</v>
      </c>
      <c r="B7965" t="s">
        <v>4055</v>
      </c>
      <c r="C7965" t="s">
        <v>4071</v>
      </c>
      <c r="D7965" t="s">
        <v>1867</v>
      </c>
      <c r="E7965" t="s">
        <v>4033</v>
      </c>
      <c r="F7965">
        <v>14</v>
      </c>
      <c r="G7965">
        <v>8.75</v>
      </c>
    </row>
    <row r="7966" spans="1:7" hidden="1" x14ac:dyDescent="0.25">
      <c r="A7966" t="s">
        <v>6931</v>
      </c>
      <c r="B7966" t="s">
        <v>4028</v>
      </c>
      <c r="C7966" t="s">
        <v>7073</v>
      </c>
      <c r="D7966" t="s">
        <v>1872</v>
      </c>
      <c r="E7966" t="s">
        <v>4093</v>
      </c>
      <c r="F7966">
        <v>9</v>
      </c>
      <c r="G7966">
        <v>11.7</v>
      </c>
    </row>
    <row r="7967" spans="1:7" hidden="1" x14ac:dyDescent="0.25">
      <c r="A7967" t="s">
        <v>6931</v>
      </c>
      <c r="B7967" t="s">
        <v>4055</v>
      </c>
      <c r="C7967" t="s">
        <v>4073</v>
      </c>
      <c r="D7967" t="s">
        <v>1876</v>
      </c>
      <c r="E7967" t="s">
        <v>4033</v>
      </c>
      <c r="F7967">
        <v>120</v>
      </c>
      <c r="G7967">
        <v>420.13</v>
      </c>
    </row>
    <row r="7968" spans="1:7" hidden="1" x14ac:dyDescent="0.25">
      <c r="A7968" t="s">
        <v>6931</v>
      </c>
      <c r="B7968" t="s">
        <v>4055</v>
      </c>
      <c r="C7968" t="s">
        <v>4074</v>
      </c>
      <c r="D7968" t="s">
        <v>1878</v>
      </c>
      <c r="E7968" t="s">
        <v>4033</v>
      </c>
      <c r="F7968">
        <v>33</v>
      </c>
      <c r="G7968">
        <v>822.68</v>
      </c>
    </row>
    <row r="7969" spans="1:7" hidden="1" x14ac:dyDescent="0.25">
      <c r="A7969" t="s">
        <v>6931</v>
      </c>
      <c r="B7969" t="s">
        <v>4055</v>
      </c>
      <c r="C7969" t="s">
        <v>4080</v>
      </c>
      <c r="D7969" t="s">
        <v>1910</v>
      </c>
      <c r="E7969" t="s">
        <v>4033</v>
      </c>
      <c r="F7969">
        <v>19</v>
      </c>
      <c r="G7969">
        <v>7.06</v>
      </c>
    </row>
    <row r="7970" spans="1:7" hidden="1" x14ac:dyDescent="0.25">
      <c r="A7970" t="s">
        <v>6931</v>
      </c>
      <c r="B7970" t="s">
        <v>4042</v>
      </c>
      <c r="C7970" t="s">
        <v>4081</v>
      </c>
      <c r="D7970" t="s">
        <v>1911</v>
      </c>
      <c r="E7970" t="s">
        <v>4033</v>
      </c>
      <c r="F7970">
        <v>20</v>
      </c>
      <c r="G7970">
        <v>329.67</v>
      </c>
    </row>
    <row r="7971" spans="1:7" hidden="1" x14ac:dyDescent="0.25">
      <c r="A7971" t="s">
        <v>6931</v>
      </c>
      <c r="B7971" t="s">
        <v>4053</v>
      </c>
      <c r="C7971" t="s">
        <v>7074</v>
      </c>
      <c r="D7971" t="s">
        <v>1934</v>
      </c>
      <c r="E7971" t="s">
        <v>4033</v>
      </c>
      <c r="F7971">
        <v>0</v>
      </c>
      <c r="G7971">
        <v>0</v>
      </c>
    </row>
    <row r="7972" spans="1:7" hidden="1" x14ac:dyDescent="0.25">
      <c r="A7972" t="s">
        <v>6931</v>
      </c>
      <c r="B7972" t="s">
        <v>4053</v>
      </c>
      <c r="C7972" t="s">
        <v>7075</v>
      </c>
      <c r="D7972" t="s">
        <v>1935</v>
      </c>
      <c r="E7972" t="s">
        <v>4033</v>
      </c>
      <c r="F7972">
        <v>2</v>
      </c>
      <c r="G7972">
        <v>64</v>
      </c>
    </row>
    <row r="7973" spans="1:7" hidden="1" x14ac:dyDescent="0.25">
      <c r="A7973" t="s">
        <v>6931</v>
      </c>
      <c r="B7973" t="s">
        <v>4053</v>
      </c>
      <c r="C7973" t="s">
        <v>7076</v>
      </c>
      <c r="D7973" t="s">
        <v>1936</v>
      </c>
      <c r="E7973" t="s">
        <v>4033</v>
      </c>
      <c r="F7973">
        <v>1</v>
      </c>
      <c r="G7973">
        <v>32</v>
      </c>
    </row>
    <row r="7974" spans="1:7" hidden="1" x14ac:dyDescent="0.25">
      <c r="A7974" t="s">
        <v>6931</v>
      </c>
      <c r="B7974" t="s">
        <v>4053</v>
      </c>
      <c r="C7974" t="s">
        <v>7077</v>
      </c>
      <c r="D7974" t="s">
        <v>1937</v>
      </c>
      <c r="E7974" t="s">
        <v>4033</v>
      </c>
      <c r="F7974">
        <v>2</v>
      </c>
      <c r="G7974">
        <v>64</v>
      </c>
    </row>
    <row r="7975" spans="1:7" hidden="1" x14ac:dyDescent="0.25">
      <c r="A7975" t="s">
        <v>6931</v>
      </c>
      <c r="B7975" t="s">
        <v>4053</v>
      </c>
      <c r="C7975" t="s">
        <v>7078</v>
      </c>
      <c r="D7975" t="s">
        <v>1938</v>
      </c>
      <c r="E7975" t="s">
        <v>4033</v>
      </c>
      <c r="F7975">
        <v>2</v>
      </c>
      <c r="G7975">
        <v>64</v>
      </c>
    </row>
    <row r="7976" spans="1:7" hidden="1" x14ac:dyDescent="0.25">
      <c r="A7976" t="s">
        <v>6931</v>
      </c>
      <c r="B7976" t="s">
        <v>4053</v>
      </c>
      <c r="C7976" t="s">
        <v>7079</v>
      </c>
      <c r="D7976" t="s">
        <v>1939</v>
      </c>
      <c r="E7976" t="s">
        <v>4033</v>
      </c>
      <c r="F7976">
        <v>2</v>
      </c>
      <c r="G7976">
        <v>64</v>
      </c>
    </row>
    <row r="7977" spans="1:7" hidden="1" x14ac:dyDescent="0.25">
      <c r="A7977" t="s">
        <v>6931</v>
      </c>
      <c r="B7977" t="s">
        <v>4053</v>
      </c>
      <c r="C7977" t="s">
        <v>7080</v>
      </c>
      <c r="D7977" t="s">
        <v>1940</v>
      </c>
      <c r="E7977" t="s">
        <v>4033</v>
      </c>
      <c r="F7977">
        <v>2</v>
      </c>
      <c r="G7977">
        <v>64</v>
      </c>
    </row>
    <row r="7978" spans="1:7" hidden="1" x14ac:dyDescent="0.25">
      <c r="A7978" t="s">
        <v>6931</v>
      </c>
      <c r="B7978" t="s">
        <v>4053</v>
      </c>
      <c r="C7978" t="s">
        <v>7081</v>
      </c>
      <c r="D7978" t="s">
        <v>1941</v>
      </c>
      <c r="E7978" t="s">
        <v>4033</v>
      </c>
      <c r="F7978">
        <v>2</v>
      </c>
      <c r="G7978">
        <v>64</v>
      </c>
    </row>
    <row r="7979" spans="1:7" hidden="1" x14ac:dyDescent="0.25">
      <c r="A7979" t="s">
        <v>6931</v>
      </c>
      <c r="B7979" t="s">
        <v>4053</v>
      </c>
      <c r="C7979" t="s">
        <v>7082</v>
      </c>
      <c r="D7979" t="s">
        <v>1942</v>
      </c>
      <c r="E7979" t="s">
        <v>4033</v>
      </c>
      <c r="F7979">
        <v>0</v>
      </c>
      <c r="G7979">
        <v>0</v>
      </c>
    </row>
    <row r="7980" spans="1:7" hidden="1" x14ac:dyDescent="0.25">
      <c r="A7980" t="s">
        <v>6931</v>
      </c>
      <c r="B7980" t="s">
        <v>4053</v>
      </c>
      <c r="C7980" t="s">
        <v>7083</v>
      </c>
      <c r="D7980" t="s">
        <v>1943</v>
      </c>
      <c r="E7980" t="s">
        <v>4033</v>
      </c>
      <c r="F7980">
        <v>2</v>
      </c>
      <c r="G7980">
        <v>64</v>
      </c>
    </row>
    <row r="7981" spans="1:7" hidden="1" x14ac:dyDescent="0.25">
      <c r="A7981" t="s">
        <v>6931</v>
      </c>
      <c r="B7981" t="s">
        <v>4053</v>
      </c>
      <c r="C7981" t="s">
        <v>7084</v>
      </c>
      <c r="D7981" t="s">
        <v>1944</v>
      </c>
      <c r="E7981" t="s">
        <v>4033</v>
      </c>
      <c r="F7981">
        <v>1</v>
      </c>
      <c r="G7981">
        <v>32</v>
      </c>
    </row>
    <row r="7982" spans="1:7" hidden="1" x14ac:dyDescent="0.25">
      <c r="A7982" t="s">
        <v>6931</v>
      </c>
      <c r="B7982" t="s">
        <v>4053</v>
      </c>
      <c r="C7982" t="s">
        <v>7085</v>
      </c>
      <c r="D7982" t="s">
        <v>1945</v>
      </c>
      <c r="E7982" t="s">
        <v>4033</v>
      </c>
      <c r="F7982">
        <v>2</v>
      </c>
      <c r="G7982">
        <v>64</v>
      </c>
    </row>
    <row r="7983" spans="1:7" hidden="1" x14ac:dyDescent="0.25">
      <c r="A7983" t="s">
        <v>6931</v>
      </c>
      <c r="B7983" t="s">
        <v>4053</v>
      </c>
      <c r="C7983" t="s">
        <v>7086</v>
      </c>
      <c r="D7983" t="s">
        <v>1946</v>
      </c>
      <c r="E7983" t="s">
        <v>4033</v>
      </c>
      <c r="F7983">
        <v>2</v>
      </c>
      <c r="G7983">
        <v>25.9</v>
      </c>
    </row>
    <row r="7984" spans="1:7" hidden="1" x14ac:dyDescent="0.25">
      <c r="A7984" t="s">
        <v>6931</v>
      </c>
      <c r="B7984" t="s">
        <v>4053</v>
      </c>
      <c r="C7984" t="s">
        <v>7087</v>
      </c>
      <c r="D7984" t="s">
        <v>1947</v>
      </c>
      <c r="E7984" t="s">
        <v>4033</v>
      </c>
      <c r="F7984">
        <v>4</v>
      </c>
      <c r="G7984">
        <v>63.8</v>
      </c>
    </row>
    <row r="7985" spans="1:7" hidden="1" x14ac:dyDescent="0.25">
      <c r="A7985" t="s">
        <v>6931</v>
      </c>
      <c r="B7985" t="s">
        <v>4053</v>
      </c>
      <c r="C7985" t="s">
        <v>7088</v>
      </c>
      <c r="D7985" t="s">
        <v>1948</v>
      </c>
      <c r="E7985" t="s">
        <v>4033</v>
      </c>
      <c r="F7985">
        <v>2</v>
      </c>
      <c r="G7985">
        <v>31.9</v>
      </c>
    </row>
    <row r="7986" spans="1:7" hidden="1" x14ac:dyDescent="0.25">
      <c r="A7986" t="s">
        <v>6931</v>
      </c>
      <c r="B7986" t="s">
        <v>4053</v>
      </c>
      <c r="C7986" t="s">
        <v>7089</v>
      </c>
      <c r="D7986" t="s">
        <v>1949</v>
      </c>
      <c r="E7986" t="s">
        <v>4033</v>
      </c>
      <c r="F7986">
        <v>2</v>
      </c>
      <c r="G7986">
        <v>25.9</v>
      </c>
    </row>
    <row r="7987" spans="1:7" hidden="1" x14ac:dyDescent="0.25">
      <c r="A7987" t="s">
        <v>6931</v>
      </c>
      <c r="B7987" t="s">
        <v>4053</v>
      </c>
      <c r="C7987" t="s">
        <v>7090</v>
      </c>
      <c r="D7987" t="s">
        <v>1950</v>
      </c>
      <c r="E7987" t="s">
        <v>4033</v>
      </c>
      <c r="F7987">
        <v>2</v>
      </c>
      <c r="G7987">
        <v>31.9</v>
      </c>
    </row>
    <row r="7988" spans="1:7" hidden="1" x14ac:dyDescent="0.25">
      <c r="A7988" t="s">
        <v>6931</v>
      </c>
      <c r="B7988" t="s">
        <v>4053</v>
      </c>
      <c r="C7988" t="s">
        <v>7091</v>
      </c>
      <c r="D7988" t="s">
        <v>1951</v>
      </c>
      <c r="E7988" t="s">
        <v>4033</v>
      </c>
      <c r="F7988">
        <v>5</v>
      </c>
      <c r="G7988">
        <v>79.75</v>
      </c>
    </row>
    <row r="7989" spans="1:7" hidden="1" x14ac:dyDescent="0.25">
      <c r="A7989" t="s">
        <v>6931</v>
      </c>
      <c r="B7989" t="s">
        <v>4053</v>
      </c>
      <c r="C7989" t="s">
        <v>7092</v>
      </c>
      <c r="D7989" t="s">
        <v>1952</v>
      </c>
      <c r="E7989" t="s">
        <v>4033</v>
      </c>
      <c r="F7989">
        <v>2</v>
      </c>
      <c r="G7989">
        <v>25.9</v>
      </c>
    </row>
    <row r="7990" spans="1:7" hidden="1" x14ac:dyDescent="0.25">
      <c r="A7990" t="s">
        <v>6931</v>
      </c>
      <c r="B7990" t="s">
        <v>4053</v>
      </c>
      <c r="C7990" t="s">
        <v>7093</v>
      </c>
      <c r="D7990" t="s">
        <v>1953</v>
      </c>
      <c r="E7990" t="s">
        <v>4033</v>
      </c>
      <c r="F7990">
        <v>2</v>
      </c>
      <c r="G7990">
        <v>25.9</v>
      </c>
    </row>
    <row r="7991" spans="1:7" hidden="1" x14ac:dyDescent="0.25">
      <c r="A7991" t="s">
        <v>6931</v>
      </c>
      <c r="B7991" t="s">
        <v>4919</v>
      </c>
      <c r="C7991" t="s">
        <v>7094</v>
      </c>
      <c r="D7991" t="s">
        <v>1954</v>
      </c>
      <c r="E7991" t="s">
        <v>4033</v>
      </c>
      <c r="F7991">
        <v>4</v>
      </c>
      <c r="G7991">
        <v>63.8</v>
      </c>
    </row>
    <row r="7992" spans="1:7" hidden="1" x14ac:dyDescent="0.25">
      <c r="A7992" t="s">
        <v>6931</v>
      </c>
      <c r="B7992" t="s">
        <v>4053</v>
      </c>
      <c r="C7992" t="s">
        <v>7095</v>
      </c>
      <c r="D7992" t="s">
        <v>1955</v>
      </c>
      <c r="E7992" t="s">
        <v>4033</v>
      </c>
      <c r="F7992">
        <v>0</v>
      </c>
      <c r="G7992">
        <v>0</v>
      </c>
    </row>
    <row r="7993" spans="1:7" hidden="1" x14ac:dyDescent="0.25">
      <c r="A7993" t="s">
        <v>6931</v>
      </c>
      <c r="B7993" t="s">
        <v>4053</v>
      </c>
      <c r="C7993" t="s">
        <v>7096</v>
      </c>
      <c r="D7993" t="s">
        <v>1956</v>
      </c>
      <c r="E7993" t="s">
        <v>4033</v>
      </c>
      <c r="F7993">
        <v>4</v>
      </c>
      <c r="G7993">
        <v>63.8</v>
      </c>
    </row>
    <row r="7994" spans="1:7" hidden="1" x14ac:dyDescent="0.25">
      <c r="A7994" t="s">
        <v>6931</v>
      </c>
      <c r="B7994" t="s">
        <v>4053</v>
      </c>
      <c r="C7994" t="s">
        <v>7097</v>
      </c>
      <c r="D7994" t="s">
        <v>1957</v>
      </c>
      <c r="E7994" t="s">
        <v>4033</v>
      </c>
      <c r="F7994">
        <v>3</v>
      </c>
      <c r="G7994">
        <v>47.85</v>
      </c>
    </row>
    <row r="7995" spans="1:7" hidden="1" x14ac:dyDescent="0.25">
      <c r="A7995" t="s">
        <v>6931</v>
      </c>
      <c r="B7995" t="s">
        <v>4053</v>
      </c>
      <c r="C7995" t="s">
        <v>7098</v>
      </c>
      <c r="D7995" t="s">
        <v>1958</v>
      </c>
      <c r="E7995" t="s">
        <v>4033</v>
      </c>
      <c r="F7995">
        <v>0</v>
      </c>
      <c r="G7995">
        <v>0</v>
      </c>
    </row>
    <row r="7996" spans="1:7" hidden="1" x14ac:dyDescent="0.25">
      <c r="A7996" t="s">
        <v>6931</v>
      </c>
      <c r="B7996" t="s">
        <v>4053</v>
      </c>
      <c r="C7996" t="s">
        <v>7099</v>
      </c>
      <c r="D7996" t="s">
        <v>1959</v>
      </c>
      <c r="E7996" t="s">
        <v>4033</v>
      </c>
      <c r="F7996">
        <v>2</v>
      </c>
      <c r="G7996">
        <v>30.06</v>
      </c>
    </row>
    <row r="7997" spans="1:7" hidden="1" x14ac:dyDescent="0.25">
      <c r="A7997" t="s">
        <v>6931</v>
      </c>
      <c r="B7997" t="s">
        <v>4053</v>
      </c>
      <c r="C7997" t="s">
        <v>7100</v>
      </c>
      <c r="D7997" t="s">
        <v>1960</v>
      </c>
      <c r="E7997" t="s">
        <v>4033</v>
      </c>
      <c r="F7997">
        <v>4</v>
      </c>
      <c r="G7997">
        <v>63.8</v>
      </c>
    </row>
    <row r="7998" spans="1:7" hidden="1" x14ac:dyDescent="0.25">
      <c r="A7998" t="s">
        <v>6931</v>
      </c>
      <c r="B7998" t="s">
        <v>4053</v>
      </c>
      <c r="C7998" t="s">
        <v>7101</v>
      </c>
      <c r="D7998" t="s">
        <v>1961</v>
      </c>
      <c r="E7998" t="s">
        <v>4033</v>
      </c>
      <c r="F7998">
        <v>7</v>
      </c>
      <c r="G7998">
        <v>111.65</v>
      </c>
    </row>
    <row r="7999" spans="1:7" hidden="1" x14ac:dyDescent="0.25">
      <c r="A7999" t="s">
        <v>6931</v>
      </c>
      <c r="B7999" t="s">
        <v>4053</v>
      </c>
      <c r="C7999" t="s">
        <v>7102</v>
      </c>
      <c r="D7999" t="s">
        <v>1962</v>
      </c>
      <c r="E7999" t="s">
        <v>4033</v>
      </c>
      <c r="F7999">
        <v>4</v>
      </c>
      <c r="G7999">
        <v>63.8</v>
      </c>
    </row>
    <row r="8000" spans="1:7" hidden="1" x14ac:dyDescent="0.25">
      <c r="A8000" t="s">
        <v>6931</v>
      </c>
      <c r="B8000" t="s">
        <v>4053</v>
      </c>
      <c r="C8000" t="s">
        <v>7103</v>
      </c>
      <c r="D8000" t="s">
        <v>1024</v>
      </c>
      <c r="E8000" t="s">
        <v>4033</v>
      </c>
      <c r="F8000">
        <v>4</v>
      </c>
      <c r="G8000">
        <v>144</v>
      </c>
    </row>
    <row r="8001" spans="1:7" hidden="1" x14ac:dyDescent="0.25">
      <c r="A8001" t="s">
        <v>6931</v>
      </c>
      <c r="B8001" t="s">
        <v>4053</v>
      </c>
      <c r="C8001" t="s">
        <v>7104</v>
      </c>
      <c r="D8001" t="s">
        <v>1002</v>
      </c>
      <c r="E8001" t="s">
        <v>4033</v>
      </c>
      <c r="F8001">
        <v>4</v>
      </c>
      <c r="G8001">
        <v>144</v>
      </c>
    </row>
    <row r="8002" spans="1:7" hidden="1" x14ac:dyDescent="0.25">
      <c r="A8002" t="s">
        <v>6931</v>
      </c>
      <c r="B8002" t="s">
        <v>4053</v>
      </c>
      <c r="C8002" t="s">
        <v>7105</v>
      </c>
      <c r="D8002" t="s">
        <v>1006</v>
      </c>
      <c r="E8002" t="s">
        <v>4033</v>
      </c>
      <c r="F8002">
        <v>4</v>
      </c>
      <c r="G8002">
        <v>144</v>
      </c>
    </row>
    <row r="8003" spans="1:7" hidden="1" x14ac:dyDescent="0.25">
      <c r="A8003" t="s">
        <v>6931</v>
      </c>
      <c r="B8003" t="s">
        <v>4053</v>
      </c>
      <c r="C8003" t="s">
        <v>7106</v>
      </c>
      <c r="D8003" t="s">
        <v>1015</v>
      </c>
      <c r="E8003" t="s">
        <v>4033</v>
      </c>
      <c r="F8003">
        <v>4</v>
      </c>
      <c r="G8003">
        <v>144</v>
      </c>
    </row>
    <row r="8004" spans="1:7" hidden="1" x14ac:dyDescent="0.25">
      <c r="A8004" t="s">
        <v>6931</v>
      </c>
      <c r="B8004" t="s">
        <v>4053</v>
      </c>
      <c r="C8004" t="s">
        <v>7107</v>
      </c>
      <c r="D8004" t="s">
        <v>1021</v>
      </c>
      <c r="E8004" t="s">
        <v>4033</v>
      </c>
      <c r="F8004">
        <v>4</v>
      </c>
      <c r="G8004">
        <v>144</v>
      </c>
    </row>
    <row r="8005" spans="1:7" hidden="1" x14ac:dyDescent="0.25">
      <c r="A8005" t="s">
        <v>6931</v>
      </c>
      <c r="B8005" t="s">
        <v>4053</v>
      </c>
      <c r="C8005" t="s">
        <v>7108</v>
      </c>
      <c r="D8005" t="s">
        <v>1009</v>
      </c>
      <c r="E8005" t="s">
        <v>4033</v>
      </c>
      <c r="F8005">
        <v>4</v>
      </c>
      <c r="G8005">
        <v>144</v>
      </c>
    </row>
    <row r="8006" spans="1:7" hidden="1" x14ac:dyDescent="0.25">
      <c r="A8006" t="s">
        <v>6931</v>
      </c>
      <c r="B8006" t="s">
        <v>4053</v>
      </c>
      <c r="C8006" t="s">
        <v>7109</v>
      </c>
      <c r="D8006" t="s">
        <v>1012</v>
      </c>
      <c r="E8006" t="s">
        <v>4033</v>
      </c>
      <c r="F8006">
        <v>4</v>
      </c>
      <c r="G8006">
        <v>144</v>
      </c>
    </row>
    <row r="8007" spans="1:7" hidden="1" x14ac:dyDescent="0.25">
      <c r="A8007" t="s">
        <v>6931</v>
      </c>
      <c r="B8007" t="s">
        <v>4053</v>
      </c>
      <c r="C8007" t="s">
        <v>7110</v>
      </c>
      <c r="D8007" t="s">
        <v>1018</v>
      </c>
      <c r="E8007" t="s">
        <v>4033</v>
      </c>
      <c r="F8007">
        <v>4</v>
      </c>
      <c r="G8007">
        <v>144</v>
      </c>
    </row>
    <row r="8008" spans="1:7" hidden="1" x14ac:dyDescent="0.25">
      <c r="A8008" t="s">
        <v>6931</v>
      </c>
      <c r="B8008" t="s">
        <v>4053</v>
      </c>
      <c r="C8008" t="s">
        <v>7111</v>
      </c>
      <c r="D8008" t="s">
        <v>1027</v>
      </c>
      <c r="E8008" t="s">
        <v>4033</v>
      </c>
      <c r="F8008">
        <v>4</v>
      </c>
      <c r="G8008">
        <v>144</v>
      </c>
    </row>
    <row r="8009" spans="1:7" hidden="1" x14ac:dyDescent="0.25">
      <c r="A8009" t="s">
        <v>6931</v>
      </c>
      <c r="B8009" t="s">
        <v>4053</v>
      </c>
      <c r="C8009" t="s">
        <v>7112</v>
      </c>
      <c r="D8009" t="s">
        <v>1033</v>
      </c>
      <c r="E8009" t="s">
        <v>4033</v>
      </c>
      <c r="F8009">
        <v>4</v>
      </c>
      <c r="G8009">
        <v>144</v>
      </c>
    </row>
    <row r="8010" spans="1:7" hidden="1" x14ac:dyDescent="0.25">
      <c r="A8010" t="s">
        <v>6931</v>
      </c>
      <c r="B8010" t="s">
        <v>4053</v>
      </c>
      <c r="C8010" t="s">
        <v>7113</v>
      </c>
      <c r="D8010" t="s">
        <v>1039</v>
      </c>
      <c r="E8010" t="s">
        <v>4033</v>
      </c>
      <c r="F8010">
        <v>4</v>
      </c>
      <c r="G8010">
        <v>144</v>
      </c>
    </row>
    <row r="8011" spans="1:7" hidden="1" x14ac:dyDescent="0.25">
      <c r="A8011" t="s">
        <v>6931</v>
      </c>
      <c r="B8011" t="s">
        <v>4053</v>
      </c>
      <c r="C8011" t="s">
        <v>7114</v>
      </c>
      <c r="D8011" t="s">
        <v>1045</v>
      </c>
      <c r="E8011" t="s">
        <v>4033</v>
      </c>
      <c r="F8011">
        <v>4</v>
      </c>
      <c r="G8011">
        <v>144</v>
      </c>
    </row>
    <row r="8012" spans="1:7" hidden="1" x14ac:dyDescent="0.25">
      <c r="A8012" t="s">
        <v>6931</v>
      </c>
      <c r="B8012" t="s">
        <v>4053</v>
      </c>
      <c r="C8012" t="s">
        <v>7115</v>
      </c>
      <c r="D8012" t="s">
        <v>1030</v>
      </c>
      <c r="E8012" t="s">
        <v>4033</v>
      </c>
      <c r="F8012">
        <v>4</v>
      </c>
      <c r="G8012">
        <v>144</v>
      </c>
    </row>
    <row r="8013" spans="1:7" hidden="1" x14ac:dyDescent="0.25">
      <c r="A8013" t="s">
        <v>6931</v>
      </c>
      <c r="B8013" t="s">
        <v>4053</v>
      </c>
      <c r="C8013" t="s">
        <v>7116</v>
      </c>
      <c r="D8013" t="s">
        <v>1036</v>
      </c>
      <c r="E8013" t="s">
        <v>4033</v>
      </c>
      <c r="F8013">
        <v>4</v>
      </c>
      <c r="G8013">
        <v>144</v>
      </c>
    </row>
    <row r="8014" spans="1:7" hidden="1" x14ac:dyDescent="0.25">
      <c r="A8014" t="s">
        <v>6931</v>
      </c>
      <c r="B8014" t="s">
        <v>4053</v>
      </c>
      <c r="C8014" t="s">
        <v>7117</v>
      </c>
      <c r="D8014" t="s">
        <v>1042</v>
      </c>
      <c r="E8014" t="s">
        <v>4033</v>
      </c>
      <c r="F8014">
        <v>4</v>
      </c>
      <c r="G8014">
        <v>144</v>
      </c>
    </row>
    <row r="8015" spans="1:7" hidden="1" x14ac:dyDescent="0.25">
      <c r="A8015" t="s">
        <v>6931</v>
      </c>
      <c r="B8015" t="s">
        <v>4053</v>
      </c>
      <c r="C8015" t="s">
        <v>5084</v>
      </c>
      <c r="D8015" t="s">
        <v>1977</v>
      </c>
      <c r="E8015" t="s">
        <v>4033</v>
      </c>
      <c r="F8015">
        <v>0</v>
      </c>
      <c r="G8015">
        <v>0</v>
      </c>
    </row>
    <row r="8016" spans="1:7" hidden="1" x14ac:dyDescent="0.25">
      <c r="A8016" t="s">
        <v>6931</v>
      </c>
      <c r="B8016" t="s">
        <v>4053</v>
      </c>
      <c r="C8016" t="s">
        <v>7118</v>
      </c>
      <c r="D8016" t="s">
        <v>7119</v>
      </c>
      <c r="E8016" t="s">
        <v>4033</v>
      </c>
      <c r="F8016">
        <v>0</v>
      </c>
      <c r="G8016">
        <v>0</v>
      </c>
    </row>
    <row r="8017" spans="1:7" hidden="1" x14ac:dyDescent="0.25">
      <c r="A8017" t="s">
        <v>6931</v>
      </c>
      <c r="B8017" t="s">
        <v>4053</v>
      </c>
      <c r="C8017" t="s">
        <v>5085</v>
      </c>
      <c r="D8017" t="s">
        <v>1990</v>
      </c>
      <c r="E8017" t="s">
        <v>4033</v>
      </c>
      <c r="F8017">
        <v>0</v>
      </c>
      <c r="G8017">
        <v>0</v>
      </c>
    </row>
    <row r="8018" spans="1:7" hidden="1" x14ac:dyDescent="0.25">
      <c r="A8018" t="s">
        <v>6931</v>
      </c>
      <c r="B8018" t="s">
        <v>4053</v>
      </c>
      <c r="C8018" t="s">
        <v>7120</v>
      </c>
      <c r="D8018" t="s">
        <v>1991</v>
      </c>
      <c r="E8018" t="s">
        <v>4033</v>
      </c>
      <c r="F8018">
        <v>0</v>
      </c>
      <c r="G8018">
        <v>0</v>
      </c>
    </row>
    <row r="8019" spans="1:7" hidden="1" x14ac:dyDescent="0.25">
      <c r="A8019" t="s">
        <v>6931</v>
      </c>
      <c r="B8019" t="s">
        <v>4053</v>
      </c>
      <c r="C8019" t="s">
        <v>7121</v>
      </c>
      <c r="D8019" t="s">
        <v>1992</v>
      </c>
      <c r="E8019" t="s">
        <v>4033</v>
      </c>
      <c r="F8019">
        <v>0</v>
      </c>
      <c r="G8019">
        <v>0</v>
      </c>
    </row>
    <row r="8020" spans="1:7" hidden="1" x14ac:dyDescent="0.25">
      <c r="A8020" t="s">
        <v>6931</v>
      </c>
      <c r="B8020" t="s">
        <v>4053</v>
      </c>
      <c r="C8020" t="s">
        <v>7122</v>
      </c>
      <c r="D8020" t="s">
        <v>1994</v>
      </c>
      <c r="E8020" t="s">
        <v>4033</v>
      </c>
      <c r="F8020">
        <v>0</v>
      </c>
      <c r="G8020">
        <v>0</v>
      </c>
    </row>
    <row r="8021" spans="1:7" hidden="1" x14ac:dyDescent="0.25">
      <c r="A8021" t="s">
        <v>6931</v>
      </c>
      <c r="B8021" t="s">
        <v>4053</v>
      </c>
      <c r="C8021" t="s">
        <v>7123</v>
      </c>
      <c r="D8021" t="s">
        <v>1996</v>
      </c>
      <c r="E8021" t="s">
        <v>4033</v>
      </c>
      <c r="F8021">
        <v>0</v>
      </c>
      <c r="G8021">
        <v>0</v>
      </c>
    </row>
    <row r="8022" spans="1:7" hidden="1" x14ac:dyDescent="0.25">
      <c r="A8022" t="s">
        <v>6931</v>
      </c>
      <c r="B8022" t="s">
        <v>4053</v>
      </c>
      <c r="C8022" t="s">
        <v>7124</v>
      </c>
      <c r="D8022" t="s">
        <v>1999</v>
      </c>
      <c r="E8022" t="s">
        <v>4033</v>
      </c>
      <c r="F8022">
        <v>0</v>
      </c>
      <c r="G8022">
        <v>0</v>
      </c>
    </row>
    <row r="8023" spans="1:7" hidden="1" x14ac:dyDescent="0.25">
      <c r="A8023" t="s">
        <v>6931</v>
      </c>
      <c r="B8023" t="s">
        <v>4053</v>
      </c>
      <c r="C8023" t="s">
        <v>7125</v>
      </c>
      <c r="D8023" t="s">
        <v>2000</v>
      </c>
      <c r="E8023" t="s">
        <v>4033</v>
      </c>
      <c r="F8023">
        <v>0</v>
      </c>
      <c r="G8023">
        <v>0</v>
      </c>
    </row>
    <row r="8024" spans="1:7" hidden="1" x14ac:dyDescent="0.25">
      <c r="A8024" t="s">
        <v>6931</v>
      </c>
      <c r="B8024" t="s">
        <v>4053</v>
      </c>
      <c r="C8024" t="s">
        <v>7126</v>
      </c>
      <c r="D8024" t="s">
        <v>2002</v>
      </c>
      <c r="E8024" t="s">
        <v>4033</v>
      </c>
      <c r="F8024">
        <v>0</v>
      </c>
      <c r="G8024">
        <v>0</v>
      </c>
    </row>
    <row r="8025" spans="1:7" hidden="1" x14ac:dyDescent="0.25">
      <c r="A8025" t="s">
        <v>6931</v>
      </c>
      <c r="B8025" t="s">
        <v>4053</v>
      </c>
      <c r="C8025" t="s">
        <v>7127</v>
      </c>
      <c r="D8025" t="s">
        <v>2003</v>
      </c>
      <c r="E8025" t="s">
        <v>4033</v>
      </c>
      <c r="F8025">
        <v>0</v>
      </c>
      <c r="G8025">
        <v>0</v>
      </c>
    </row>
    <row r="8026" spans="1:7" hidden="1" x14ac:dyDescent="0.25">
      <c r="A8026" t="s">
        <v>6931</v>
      </c>
      <c r="B8026" t="s">
        <v>4053</v>
      </c>
      <c r="C8026" t="s">
        <v>7128</v>
      </c>
      <c r="D8026" t="s">
        <v>2016</v>
      </c>
      <c r="E8026" t="s">
        <v>4033</v>
      </c>
      <c r="F8026">
        <v>0</v>
      </c>
      <c r="G8026">
        <v>0</v>
      </c>
    </row>
    <row r="8027" spans="1:7" hidden="1" x14ac:dyDescent="0.25">
      <c r="A8027" t="s">
        <v>6931</v>
      </c>
      <c r="B8027" t="s">
        <v>4053</v>
      </c>
      <c r="C8027" t="s">
        <v>7129</v>
      </c>
      <c r="D8027" t="s">
        <v>2019</v>
      </c>
      <c r="E8027" t="s">
        <v>4033</v>
      </c>
      <c r="F8027">
        <v>0</v>
      </c>
      <c r="G8027">
        <v>0</v>
      </c>
    </row>
    <row r="8028" spans="1:7" hidden="1" x14ac:dyDescent="0.25">
      <c r="A8028" t="s">
        <v>6931</v>
      </c>
      <c r="B8028" t="s">
        <v>4053</v>
      </c>
      <c r="C8028" t="s">
        <v>7130</v>
      </c>
      <c r="D8028" t="s">
        <v>2028</v>
      </c>
      <c r="E8028" t="s">
        <v>4033</v>
      </c>
      <c r="F8028">
        <v>0</v>
      </c>
      <c r="G8028">
        <v>0</v>
      </c>
    </row>
    <row r="8029" spans="1:7" hidden="1" x14ac:dyDescent="0.25">
      <c r="A8029" t="s">
        <v>6931</v>
      </c>
      <c r="B8029" t="s">
        <v>4053</v>
      </c>
      <c r="C8029" t="s">
        <v>7131</v>
      </c>
      <c r="D8029" t="s">
        <v>2037</v>
      </c>
      <c r="E8029" t="s">
        <v>4033</v>
      </c>
      <c r="F8029">
        <v>0</v>
      </c>
      <c r="G8029">
        <v>0</v>
      </c>
    </row>
    <row r="8030" spans="1:7" hidden="1" x14ac:dyDescent="0.25">
      <c r="A8030" t="s">
        <v>6931</v>
      </c>
      <c r="B8030" t="s">
        <v>4053</v>
      </c>
      <c r="C8030" t="s">
        <v>7132</v>
      </c>
      <c r="D8030" t="s">
        <v>2041</v>
      </c>
      <c r="E8030" t="s">
        <v>4033</v>
      </c>
      <c r="F8030">
        <v>0</v>
      </c>
      <c r="G8030">
        <v>0</v>
      </c>
    </row>
    <row r="8031" spans="1:7" hidden="1" x14ac:dyDescent="0.25">
      <c r="A8031" t="s">
        <v>6931</v>
      </c>
      <c r="B8031" t="s">
        <v>4053</v>
      </c>
      <c r="C8031" t="s">
        <v>7133</v>
      </c>
      <c r="D8031" t="s">
        <v>2042</v>
      </c>
      <c r="E8031" t="s">
        <v>4033</v>
      </c>
      <c r="F8031">
        <v>0</v>
      </c>
      <c r="G8031">
        <v>0</v>
      </c>
    </row>
    <row r="8032" spans="1:7" hidden="1" x14ac:dyDescent="0.25">
      <c r="A8032" t="s">
        <v>6931</v>
      </c>
      <c r="B8032" t="s">
        <v>4053</v>
      </c>
      <c r="C8032" t="s">
        <v>6348</v>
      </c>
      <c r="D8032" t="s">
        <v>2044</v>
      </c>
      <c r="E8032" t="s">
        <v>4033</v>
      </c>
      <c r="F8032">
        <v>0</v>
      </c>
      <c r="G8032">
        <v>0</v>
      </c>
    </row>
    <row r="8033" spans="1:7" hidden="1" x14ac:dyDescent="0.25">
      <c r="A8033" t="s">
        <v>6931</v>
      </c>
      <c r="B8033" t="s">
        <v>4053</v>
      </c>
      <c r="C8033" t="s">
        <v>7134</v>
      </c>
      <c r="D8033" t="s">
        <v>2045</v>
      </c>
      <c r="E8033" t="s">
        <v>4033</v>
      </c>
      <c r="F8033">
        <v>4</v>
      </c>
      <c r="G8033">
        <v>12.28</v>
      </c>
    </row>
    <row r="8034" spans="1:7" hidden="1" x14ac:dyDescent="0.25">
      <c r="A8034" t="s">
        <v>6931</v>
      </c>
      <c r="B8034" t="s">
        <v>4053</v>
      </c>
      <c r="C8034" t="s">
        <v>6028</v>
      </c>
      <c r="D8034" t="s">
        <v>2062</v>
      </c>
      <c r="E8034" t="s">
        <v>4033</v>
      </c>
      <c r="F8034">
        <v>0</v>
      </c>
      <c r="G8034">
        <v>0</v>
      </c>
    </row>
    <row r="8035" spans="1:7" hidden="1" x14ac:dyDescent="0.25">
      <c r="A8035" t="s">
        <v>6931</v>
      </c>
      <c r="B8035" t="s">
        <v>4053</v>
      </c>
      <c r="C8035" t="s">
        <v>6029</v>
      </c>
      <c r="D8035" t="s">
        <v>2063</v>
      </c>
      <c r="E8035" t="s">
        <v>4033</v>
      </c>
      <c r="F8035">
        <v>0</v>
      </c>
      <c r="G8035">
        <v>0</v>
      </c>
    </row>
    <row r="8036" spans="1:7" hidden="1" x14ac:dyDescent="0.25">
      <c r="A8036" t="s">
        <v>6931</v>
      </c>
      <c r="B8036" t="s">
        <v>4053</v>
      </c>
      <c r="C8036" t="s">
        <v>6030</v>
      </c>
      <c r="D8036" t="s">
        <v>2064</v>
      </c>
      <c r="E8036" t="s">
        <v>4033</v>
      </c>
      <c r="F8036">
        <v>0</v>
      </c>
      <c r="G8036">
        <v>0</v>
      </c>
    </row>
    <row r="8037" spans="1:7" hidden="1" x14ac:dyDescent="0.25">
      <c r="A8037" t="s">
        <v>6931</v>
      </c>
      <c r="B8037" t="s">
        <v>4053</v>
      </c>
      <c r="C8037" t="s">
        <v>7135</v>
      </c>
      <c r="D8037" t="s">
        <v>2067</v>
      </c>
      <c r="E8037" t="s">
        <v>4033</v>
      </c>
      <c r="F8037">
        <v>0</v>
      </c>
      <c r="G8037">
        <v>0</v>
      </c>
    </row>
    <row r="8038" spans="1:7" hidden="1" x14ac:dyDescent="0.25">
      <c r="A8038" t="s">
        <v>6931</v>
      </c>
      <c r="B8038" t="s">
        <v>4042</v>
      </c>
      <c r="C8038" t="s">
        <v>4090</v>
      </c>
      <c r="D8038" t="s">
        <v>2079</v>
      </c>
      <c r="E8038" t="s">
        <v>4033</v>
      </c>
      <c r="F8038">
        <v>30</v>
      </c>
      <c r="G8038">
        <v>21.32</v>
      </c>
    </row>
    <row r="8039" spans="1:7" hidden="1" x14ac:dyDescent="0.25">
      <c r="A8039" t="s">
        <v>6931</v>
      </c>
      <c r="B8039" t="s">
        <v>4042</v>
      </c>
      <c r="C8039" t="s">
        <v>4414</v>
      </c>
      <c r="D8039" t="s">
        <v>2080</v>
      </c>
      <c r="E8039" t="s">
        <v>4033</v>
      </c>
      <c r="F8039">
        <v>70</v>
      </c>
      <c r="G8039">
        <v>95.41</v>
      </c>
    </row>
    <row r="8040" spans="1:7" hidden="1" x14ac:dyDescent="0.25">
      <c r="A8040" t="s">
        <v>6931</v>
      </c>
      <c r="B8040" t="s">
        <v>4055</v>
      </c>
      <c r="C8040" t="s">
        <v>4109</v>
      </c>
      <c r="D8040" t="s">
        <v>2123</v>
      </c>
      <c r="E8040" t="s">
        <v>4033</v>
      </c>
      <c r="F8040">
        <v>70</v>
      </c>
      <c r="G8040">
        <v>423.46</v>
      </c>
    </row>
    <row r="8041" spans="1:7" hidden="1" x14ac:dyDescent="0.25">
      <c r="A8041" t="s">
        <v>6931</v>
      </c>
      <c r="B8041" t="s">
        <v>4053</v>
      </c>
      <c r="C8041" t="s">
        <v>5103</v>
      </c>
      <c r="D8041" t="s">
        <v>2130</v>
      </c>
      <c r="E8041" t="s">
        <v>4030</v>
      </c>
      <c r="F8041">
        <v>6</v>
      </c>
      <c r="G8041">
        <v>89.28</v>
      </c>
    </row>
    <row r="8042" spans="1:7" hidden="1" x14ac:dyDescent="0.25">
      <c r="A8042" t="s">
        <v>6931</v>
      </c>
      <c r="B8042" t="s">
        <v>4064</v>
      </c>
      <c r="C8042" t="s">
        <v>4112</v>
      </c>
      <c r="D8042" t="s">
        <v>2165</v>
      </c>
      <c r="E8042" t="s">
        <v>4033</v>
      </c>
      <c r="F8042">
        <v>0</v>
      </c>
      <c r="G8042">
        <v>0</v>
      </c>
    </row>
    <row r="8043" spans="1:7" hidden="1" x14ac:dyDescent="0.25">
      <c r="A8043" t="s">
        <v>6931</v>
      </c>
      <c r="B8043" t="s">
        <v>4055</v>
      </c>
      <c r="C8043" t="s">
        <v>4427</v>
      </c>
      <c r="D8043" t="s">
        <v>2196</v>
      </c>
      <c r="E8043" t="s">
        <v>4033</v>
      </c>
      <c r="F8043">
        <v>2</v>
      </c>
      <c r="G8043">
        <v>40.18</v>
      </c>
    </row>
    <row r="8044" spans="1:7" hidden="1" x14ac:dyDescent="0.25">
      <c r="A8044" t="s">
        <v>6931</v>
      </c>
      <c r="B8044" t="s">
        <v>4064</v>
      </c>
      <c r="C8044" t="s">
        <v>7136</v>
      </c>
      <c r="D8044" t="s">
        <v>2230</v>
      </c>
      <c r="E8044" t="s">
        <v>4033</v>
      </c>
      <c r="F8044">
        <v>0</v>
      </c>
      <c r="G8044">
        <v>0</v>
      </c>
    </row>
    <row r="8045" spans="1:7" hidden="1" x14ac:dyDescent="0.25">
      <c r="A8045" t="s">
        <v>6931</v>
      </c>
      <c r="B8045" t="s">
        <v>4064</v>
      </c>
      <c r="C8045" t="s">
        <v>7137</v>
      </c>
      <c r="D8045" t="s">
        <v>2231</v>
      </c>
      <c r="E8045" t="s">
        <v>4033</v>
      </c>
      <c r="F8045">
        <v>0</v>
      </c>
      <c r="G8045">
        <v>0</v>
      </c>
    </row>
    <row r="8046" spans="1:7" hidden="1" x14ac:dyDescent="0.25">
      <c r="A8046" t="s">
        <v>6931</v>
      </c>
      <c r="B8046" t="s">
        <v>4064</v>
      </c>
      <c r="C8046" t="s">
        <v>5192</v>
      </c>
      <c r="D8046" t="s">
        <v>2235</v>
      </c>
      <c r="E8046" t="s">
        <v>4033</v>
      </c>
      <c r="F8046">
        <v>0</v>
      </c>
      <c r="G8046">
        <v>0</v>
      </c>
    </row>
    <row r="8047" spans="1:7" hidden="1" x14ac:dyDescent="0.25">
      <c r="A8047" t="s">
        <v>6931</v>
      </c>
      <c r="B8047" t="s">
        <v>4064</v>
      </c>
      <c r="C8047" t="s">
        <v>5193</v>
      </c>
      <c r="D8047" t="s">
        <v>2236</v>
      </c>
      <c r="E8047" t="s">
        <v>4033</v>
      </c>
      <c r="F8047">
        <v>0</v>
      </c>
      <c r="G8047">
        <v>0</v>
      </c>
    </row>
    <row r="8048" spans="1:7" hidden="1" x14ac:dyDescent="0.25">
      <c r="A8048" t="s">
        <v>6931</v>
      </c>
      <c r="B8048" t="s">
        <v>4064</v>
      </c>
      <c r="C8048" t="s">
        <v>5194</v>
      </c>
      <c r="D8048" t="s">
        <v>2237</v>
      </c>
      <c r="E8048" t="s">
        <v>4033</v>
      </c>
      <c r="F8048">
        <v>0</v>
      </c>
      <c r="G8048">
        <v>0</v>
      </c>
    </row>
    <row r="8049" spans="1:7" hidden="1" x14ac:dyDescent="0.25">
      <c r="A8049" t="s">
        <v>6931</v>
      </c>
      <c r="B8049" t="s">
        <v>4064</v>
      </c>
      <c r="C8049" t="s">
        <v>5195</v>
      </c>
      <c r="D8049" t="s">
        <v>2238</v>
      </c>
      <c r="E8049" t="s">
        <v>4033</v>
      </c>
      <c r="F8049">
        <v>0</v>
      </c>
      <c r="G8049">
        <v>0</v>
      </c>
    </row>
    <row r="8050" spans="1:7" hidden="1" x14ac:dyDescent="0.25">
      <c r="A8050" t="s">
        <v>6931</v>
      </c>
      <c r="B8050" t="s">
        <v>4064</v>
      </c>
      <c r="C8050" t="s">
        <v>5196</v>
      </c>
      <c r="D8050" t="s">
        <v>2239</v>
      </c>
      <c r="E8050" t="s">
        <v>4033</v>
      </c>
      <c r="F8050">
        <v>0</v>
      </c>
      <c r="G8050">
        <v>0</v>
      </c>
    </row>
    <row r="8051" spans="1:7" hidden="1" x14ac:dyDescent="0.25">
      <c r="A8051" t="s">
        <v>6931</v>
      </c>
      <c r="B8051" t="s">
        <v>4064</v>
      </c>
      <c r="C8051" t="s">
        <v>5197</v>
      </c>
      <c r="D8051" t="s">
        <v>2240</v>
      </c>
      <c r="E8051" t="s">
        <v>4033</v>
      </c>
      <c r="F8051">
        <v>0</v>
      </c>
      <c r="G8051">
        <v>0</v>
      </c>
    </row>
    <row r="8052" spans="1:7" hidden="1" x14ac:dyDescent="0.25">
      <c r="A8052" t="s">
        <v>6931</v>
      </c>
      <c r="B8052" t="s">
        <v>4064</v>
      </c>
      <c r="C8052" t="s">
        <v>5208</v>
      </c>
      <c r="D8052" t="s">
        <v>2256</v>
      </c>
      <c r="E8052" t="s">
        <v>4033</v>
      </c>
      <c r="F8052">
        <v>0</v>
      </c>
      <c r="G8052">
        <v>0</v>
      </c>
    </row>
    <row r="8053" spans="1:7" hidden="1" x14ac:dyDescent="0.25">
      <c r="A8053" t="s">
        <v>6931</v>
      </c>
      <c r="B8053" t="s">
        <v>4064</v>
      </c>
      <c r="C8053" t="s">
        <v>5209</v>
      </c>
      <c r="D8053" t="s">
        <v>2257</v>
      </c>
      <c r="E8053" t="s">
        <v>4033</v>
      </c>
      <c r="F8053">
        <v>4</v>
      </c>
      <c r="G8053">
        <v>31.2</v>
      </c>
    </row>
    <row r="8054" spans="1:7" hidden="1" x14ac:dyDescent="0.25">
      <c r="A8054" t="s">
        <v>6931</v>
      </c>
      <c r="B8054" t="s">
        <v>4028</v>
      </c>
      <c r="C8054" t="s">
        <v>7138</v>
      </c>
      <c r="D8054" t="s">
        <v>2335</v>
      </c>
      <c r="E8054" t="s">
        <v>4033</v>
      </c>
      <c r="F8054">
        <v>0</v>
      </c>
      <c r="G8054">
        <v>0</v>
      </c>
    </row>
    <row r="8055" spans="1:7" hidden="1" x14ac:dyDescent="0.25">
      <c r="A8055" t="s">
        <v>6931</v>
      </c>
      <c r="B8055" t="s">
        <v>4055</v>
      </c>
      <c r="C8055" t="s">
        <v>4450</v>
      </c>
      <c r="D8055" t="s">
        <v>2347</v>
      </c>
      <c r="E8055" t="s">
        <v>4033</v>
      </c>
      <c r="F8055">
        <v>0</v>
      </c>
      <c r="G8055">
        <v>0</v>
      </c>
    </row>
    <row r="8056" spans="1:7" hidden="1" x14ac:dyDescent="0.25">
      <c r="A8056" t="s">
        <v>6931</v>
      </c>
      <c r="B8056" t="s">
        <v>4122</v>
      </c>
      <c r="C8056" t="s">
        <v>4129</v>
      </c>
      <c r="D8056" t="s">
        <v>2349</v>
      </c>
      <c r="E8056" t="s">
        <v>4033</v>
      </c>
      <c r="F8056">
        <v>0</v>
      </c>
      <c r="G8056">
        <v>0</v>
      </c>
    </row>
    <row r="8057" spans="1:7" hidden="1" x14ac:dyDescent="0.25">
      <c r="A8057" t="s">
        <v>6931</v>
      </c>
      <c r="B8057" t="s">
        <v>4055</v>
      </c>
      <c r="C8057" t="s">
        <v>4130</v>
      </c>
      <c r="D8057" t="s">
        <v>2350</v>
      </c>
      <c r="E8057" t="s">
        <v>4033</v>
      </c>
      <c r="F8057">
        <v>34</v>
      </c>
      <c r="G8057">
        <v>29.73</v>
      </c>
    </row>
    <row r="8058" spans="1:7" hidden="1" x14ac:dyDescent="0.25">
      <c r="A8058" t="s">
        <v>6931</v>
      </c>
      <c r="B8058" t="s">
        <v>4055</v>
      </c>
      <c r="C8058" t="s">
        <v>4131</v>
      </c>
      <c r="D8058" t="s">
        <v>2351</v>
      </c>
      <c r="E8058" t="s">
        <v>4033</v>
      </c>
      <c r="F8058">
        <v>0</v>
      </c>
      <c r="G8058">
        <v>0</v>
      </c>
    </row>
    <row r="8059" spans="1:7" hidden="1" x14ac:dyDescent="0.25">
      <c r="A8059" t="s">
        <v>6931</v>
      </c>
      <c r="B8059" t="s">
        <v>4055</v>
      </c>
      <c r="C8059" t="s">
        <v>4132</v>
      </c>
      <c r="D8059" t="s">
        <v>2352</v>
      </c>
      <c r="E8059" t="s">
        <v>4033</v>
      </c>
      <c r="F8059">
        <v>90</v>
      </c>
      <c r="G8059">
        <v>49.82</v>
      </c>
    </row>
    <row r="8060" spans="1:7" hidden="1" x14ac:dyDescent="0.25">
      <c r="A8060" t="s">
        <v>6931</v>
      </c>
      <c r="B8060" t="s">
        <v>4055</v>
      </c>
      <c r="C8060" t="s">
        <v>5270</v>
      </c>
      <c r="D8060" t="s">
        <v>2358</v>
      </c>
      <c r="E8060" t="s">
        <v>4033</v>
      </c>
      <c r="F8060">
        <v>2</v>
      </c>
      <c r="G8060">
        <v>17.16</v>
      </c>
    </row>
    <row r="8061" spans="1:7" hidden="1" x14ac:dyDescent="0.25">
      <c r="A8061" t="s">
        <v>6931</v>
      </c>
      <c r="B8061" t="s">
        <v>4055</v>
      </c>
      <c r="C8061" t="s">
        <v>4134</v>
      </c>
      <c r="D8061" t="s">
        <v>2359</v>
      </c>
      <c r="E8061" t="s">
        <v>4033</v>
      </c>
      <c r="F8061">
        <v>0</v>
      </c>
      <c r="G8061">
        <v>0</v>
      </c>
    </row>
    <row r="8062" spans="1:7" hidden="1" x14ac:dyDescent="0.25">
      <c r="A8062" t="s">
        <v>6931</v>
      </c>
      <c r="B8062" t="s">
        <v>4055</v>
      </c>
      <c r="C8062" t="s">
        <v>5273</v>
      </c>
      <c r="D8062" t="s">
        <v>2364</v>
      </c>
      <c r="E8062" t="s">
        <v>4033</v>
      </c>
      <c r="F8062">
        <v>4</v>
      </c>
      <c r="G8062">
        <v>6.11</v>
      </c>
    </row>
    <row r="8063" spans="1:7" hidden="1" x14ac:dyDescent="0.25">
      <c r="A8063" t="s">
        <v>6931</v>
      </c>
      <c r="B8063" t="s">
        <v>4055</v>
      </c>
      <c r="C8063" t="s">
        <v>5274</v>
      </c>
      <c r="D8063" t="s">
        <v>2365</v>
      </c>
      <c r="E8063" t="s">
        <v>4033</v>
      </c>
      <c r="F8063">
        <v>1</v>
      </c>
      <c r="G8063">
        <v>2.64</v>
      </c>
    </row>
    <row r="8064" spans="1:7" hidden="1" x14ac:dyDescent="0.25">
      <c r="A8064" t="s">
        <v>6931</v>
      </c>
      <c r="B8064" t="s">
        <v>4055</v>
      </c>
      <c r="C8064" t="s">
        <v>5275</v>
      </c>
      <c r="D8064" t="s">
        <v>2366</v>
      </c>
      <c r="E8064" t="s">
        <v>4033</v>
      </c>
      <c r="F8064">
        <v>3</v>
      </c>
      <c r="G8064">
        <v>7.42</v>
      </c>
    </row>
    <row r="8065" spans="1:7" hidden="1" x14ac:dyDescent="0.25">
      <c r="A8065" t="s">
        <v>6931</v>
      </c>
      <c r="B8065" t="s">
        <v>4053</v>
      </c>
      <c r="C8065" t="s">
        <v>5881</v>
      </c>
      <c r="D8065" t="s">
        <v>2367</v>
      </c>
      <c r="E8065" t="s">
        <v>4030</v>
      </c>
      <c r="F8065">
        <v>0</v>
      </c>
      <c r="G8065">
        <v>0</v>
      </c>
    </row>
    <row r="8066" spans="1:7" hidden="1" x14ac:dyDescent="0.25">
      <c r="A8066" t="s">
        <v>6931</v>
      </c>
      <c r="B8066" t="s">
        <v>4055</v>
      </c>
      <c r="C8066" t="s">
        <v>4137</v>
      </c>
      <c r="D8066" t="s">
        <v>2375</v>
      </c>
      <c r="E8066" t="s">
        <v>4033</v>
      </c>
      <c r="F8066">
        <v>2</v>
      </c>
      <c r="G8066">
        <v>21.81</v>
      </c>
    </row>
    <row r="8067" spans="1:7" hidden="1" x14ac:dyDescent="0.25">
      <c r="A8067" t="s">
        <v>6931</v>
      </c>
      <c r="B8067" t="s">
        <v>4083</v>
      </c>
      <c r="C8067" t="s">
        <v>4138</v>
      </c>
      <c r="D8067" t="s">
        <v>2377</v>
      </c>
      <c r="E8067" t="s">
        <v>4033</v>
      </c>
      <c r="F8067">
        <v>2</v>
      </c>
      <c r="G8067">
        <v>34</v>
      </c>
    </row>
    <row r="8068" spans="1:7" hidden="1" x14ac:dyDescent="0.25">
      <c r="A8068" t="s">
        <v>6931</v>
      </c>
      <c r="B8068" t="s">
        <v>4053</v>
      </c>
      <c r="C8068" t="s">
        <v>7139</v>
      </c>
      <c r="D8068" t="s">
        <v>2393</v>
      </c>
      <c r="E8068" t="s">
        <v>4239</v>
      </c>
      <c r="F8068">
        <v>0</v>
      </c>
      <c r="G8068">
        <v>0</v>
      </c>
    </row>
    <row r="8069" spans="1:7" hidden="1" x14ac:dyDescent="0.25">
      <c r="A8069" t="s">
        <v>6931</v>
      </c>
      <c r="B8069" t="s">
        <v>4028</v>
      </c>
      <c r="C8069" t="s">
        <v>7140</v>
      </c>
      <c r="D8069" t="s">
        <v>2398</v>
      </c>
      <c r="E8069" t="s">
        <v>4033</v>
      </c>
      <c r="F8069">
        <v>3</v>
      </c>
      <c r="G8069">
        <v>59.1</v>
      </c>
    </row>
    <row r="8070" spans="1:7" hidden="1" x14ac:dyDescent="0.25">
      <c r="A8070" t="s">
        <v>6931</v>
      </c>
      <c r="B8070" t="s">
        <v>4053</v>
      </c>
      <c r="C8070" t="s">
        <v>5884</v>
      </c>
      <c r="D8070" t="s">
        <v>2401</v>
      </c>
      <c r="E8070" t="s">
        <v>4033</v>
      </c>
      <c r="F8070">
        <v>0</v>
      </c>
      <c r="G8070">
        <v>0</v>
      </c>
    </row>
    <row r="8071" spans="1:7" hidden="1" x14ac:dyDescent="0.25">
      <c r="A8071" t="s">
        <v>6931</v>
      </c>
      <c r="B8071" t="s">
        <v>4053</v>
      </c>
      <c r="C8071" t="s">
        <v>7141</v>
      </c>
      <c r="D8071" t="s">
        <v>2402</v>
      </c>
      <c r="E8071" t="s">
        <v>4239</v>
      </c>
      <c r="F8071">
        <v>0</v>
      </c>
      <c r="G8071">
        <v>0</v>
      </c>
    </row>
    <row r="8072" spans="1:7" hidden="1" x14ac:dyDescent="0.25">
      <c r="A8072" t="s">
        <v>6931</v>
      </c>
      <c r="B8072" t="s">
        <v>4053</v>
      </c>
      <c r="C8072" t="s">
        <v>5287</v>
      </c>
      <c r="D8072" t="s">
        <v>2404</v>
      </c>
      <c r="E8072" t="s">
        <v>4239</v>
      </c>
      <c r="F8072">
        <v>0</v>
      </c>
      <c r="G8072">
        <v>0</v>
      </c>
    </row>
    <row r="8073" spans="1:7" hidden="1" x14ac:dyDescent="0.25">
      <c r="A8073" t="s">
        <v>6931</v>
      </c>
      <c r="B8073" t="s">
        <v>4053</v>
      </c>
      <c r="C8073" t="s">
        <v>5886</v>
      </c>
      <c r="D8073" t="s">
        <v>2405</v>
      </c>
      <c r="E8073" t="s">
        <v>4033</v>
      </c>
      <c r="F8073">
        <v>0</v>
      </c>
      <c r="G8073">
        <v>0</v>
      </c>
    </row>
    <row r="8074" spans="1:7" hidden="1" x14ac:dyDescent="0.25">
      <c r="A8074" t="s">
        <v>6931</v>
      </c>
      <c r="B8074" t="s">
        <v>4053</v>
      </c>
      <c r="C8074" t="s">
        <v>5288</v>
      </c>
      <c r="D8074" t="s">
        <v>2407</v>
      </c>
      <c r="E8074" t="s">
        <v>4544</v>
      </c>
      <c r="F8074">
        <v>0</v>
      </c>
      <c r="G8074">
        <v>0</v>
      </c>
    </row>
    <row r="8075" spans="1:7" hidden="1" x14ac:dyDescent="0.25">
      <c r="A8075" t="s">
        <v>6931</v>
      </c>
      <c r="B8075" t="s">
        <v>4053</v>
      </c>
      <c r="C8075" t="s">
        <v>6784</v>
      </c>
      <c r="D8075" t="s">
        <v>2408</v>
      </c>
      <c r="E8075" t="s">
        <v>4033</v>
      </c>
      <c r="F8075">
        <v>0</v>
      </c>
      <c r="G8075">
        <v>0</v>
      </c>
    </row>
    <row r="8076" spans="1:7" hidden="1" x14ac:dyDescent="0.25">
      <c r="A8076" t="s">
        <v>6931</v>
      </c>
      <c r="B8076" t="s">
        <v>4053</v>
      </c>
      <c r="C8076" t="s">
        <v>5887</v>
      </c>
      <c r="D8076" t="s">
        <v>2410</v>
      </c>
      <c r="E8076" t="s">
        <v>4239</v>
      </c>
      <c r="F8076">
        <v>0</v>
      </c>
      <c r="G8076">
        <v>0</v>
      </c>
    </row>
    <row r="8077" spans="1:7" hidden="1" x14ac:dyDescent="0.25">
      <c r="A8077" t="s">
        <v>6931</v>
      </c>
      <c r="B8077" t="s">
        <v>4053</v>
      </c>
      <c r="C8077" t="s">
        <v>7142</v>
      </c>
      <c r="D8077" t="s">
        <v>2413</v>
      </c>
      <c r="E8077" t="s">
        <v>4033</v>
      </c>
      <c r="F8077">
        <v>2</v>
      </c>
      <c r="G8077">
        <v>881.18</v>
      </c>
    </row>
    <row r="8078" spans="1:7" hidden="1" x14ac:dyDescent="0.25">
      <c r="A8078" t="s">
        <v>6931</v>
      </c>
      <c r="B8078" t="s">
        <v>4053</v>
      </c>
      <c r="C8078" t="s">
        <v>6359</v>
      </c>
      <c r="D8078" t="s">
        <v>2415</v>
      </c>
      <c r="E8078" t="s">
        <v>4544</v>
      </c>
      <c r="F8078">
        <v>0</v>
      </c>
      <c r="G8078">
        <v>0</v>
      </c>
    </row>
    <row r="8079" spans="1:7" hidden="1" x14ac:dyDescent="0.25">
      <c r="A8079" t="s">
        <v>6931</v>
      </c>
      <c r="B8079" t="s">
        <v>4053</v>
      </c>
      <c r="C8079" t="s">
        <v>5888</v>
      </c>
      <c r="D8079" t="s">
        <v>2421</v>
      </c>
      <c r="E8079" t="s">
        <v>4544</v>
      </c>
      <c r="F8079">
        <v>1</v>
      </c>
      <c r="G8079">
        <v>131.02000000000001</v>
      </c>
    </row>
    <row r="8080" spans="1:7" hidden="1" x14ac:dyDescent="0.25">
      <c r="A8080" t="s">
        <v>6931</v>
      </c>
      <c r="B8080" t="s">
        <v>4053</v>
      </c>
      <c r="C8080" t="s">
        <v>5889</v>
      </c>
      <c r="D8080" t="s">
        <v>2423</v>
      </c>
      <c r="E8080" t="s">
        <v>4544</v>
      </c>
      <c r="F8080">
        <v>14</v>
      </c>
      <c r="G8080">
        <v>692.48</v>
      </c>
    </row>
    <row r="8081" spans="1:7" hidden="1" x14ac:dyDescent="0.25">
      <c r="A8081" t="s">
        <v>6931</v>
      </c>
      <c r="B8081" t="s">
        <v>4055</v>
      </c>
      <c r="C8081" t="s">
        <v>4141</v>
      </c>
      <c r="D8081" t="s">
        <v>2424</v>
      </c>
      <c r="E8081" t="s">
        <v>4033</v>
      </c>
      <c r="F8081">
        <v>12</v>
      </c>
      <c r="G8081">
        <v>17.34</v>
      </c>
    </row>
    <row r="8082" spans="1:7" hidden="1" x14ac:dyDescent="0.25">
      <c r="A8082" t="s">
        <v>6931</v>
      </c>
      <c r="B8082" t="s">
        <v>4055</v>
      </c>
      <c r="C8082" t="s">
        <v>4142</v>
      </c>
      <c r="D8082" t="s">
        <v>2425</v>
      </c>
      <c r="E8082" t="s">
        <v>4033</v>
      </c>
      <c r="F8082">
        <v>17</v>
      </c>
      <c r="G8082">
        <v>69.739999999999995</v>
      </c>
    </row>
    <row r="8083" spans="1:7" hidden="1" x14ac:dyDescent="0.25">
      <c r="A8083" t="s">
        <v>6931</v>
      </c>
      <c r="B8083" t="s">
        <v>4055</v>
      </c>
      <c r="C8083" t="s">
        <v>4143</v>
      </c>
      <c r="D8083" t="s">
        <v>2426</v>
      </c>
      <c r="E8083" t="s">
        <v>4033</v>
      </c>
      <c r="F8083">
        <v>20</v>
      </c>
      <c r="G8083">
        <v>106</v>
      </c>
    </row>
    <row r="8084" spans="1:7" hidden="1" x14ac:dyDescent="0.25">
      <c r="A8084" t="s">
        <v>6931</v>
      </c>
      <c r="B8084" t="s">
        <v>4055</v>
      </c>
      <c r="C8084" t="s">
        <v>4144</v>
      </c>
      <c r="D8084" t="s">
        <v>2427</v>
      </c>
      <c r="E8084" t="s">
        <v>4033</v>
      </c>
      <c r="F8084">
        <v>1</v>
      </c>
      <c r="G8084">
        <v>1.53</v>
      </c>
    </row>
    <row r="8085" spans="1:7" hidden="1" x14ac:dyDescent="0.25">
      <c r="A8085" t="s">
        <v>6931</v>
      </c>
      <c r="B8085" t="s">
        <v>4055</v>
      </c>
      <c r="C8085" t="s">
        <v>4147</v>
      </c>
      <c r="D8085" t="s">
        <v>2428</v>
      </c>
      <c r="E8085" t="s">
        <v>4033</v>
      </c>
      <c r="F8085">
        <v>21</v>
      </c>
      <c r="G8085">
        <v>49.79</v>
      </c>
    </row>
    <row r="8086" spans="1:7" hidden="1" x14ac:dyDescent="0.25">
      <c r="A8086" t="s">
        <v>6931</v>
      </c>
      <c r="B8086" t="s">
        <v>4053</v>
      </c>
      <c r="C8086" t="s">
        <v>7143</v>
      </c>
      <c r="D8086" t="s">
        <v>2433</v>
      </c>
      <c r="E8086" t="s">
        <v>4173</v>
      </c>
      <c r="F8086">
        <v>2</v>
      </c>
      <c r="G8086">
        <v>14.55</v>
      </c>
    </row>
    <row r="8087" spans="1:7" hidden="1" x14ac:dyDescent="0.25">
      <c r="A8087" t="s">
        <v>6931</v>
      </c>
      <c r="B8087" t="s">
        <v>4053</v>
      </c>
      <c r="C8087" t="s">
        <v>6785</v>
      </c>
      <c r="D8087" t="s">
        <v>2434</v>
      </c>
      <c r="E8087" t="s">
        <v>4033</v>
      </c>
      <c r="F8087">
        <v>9</v>
      </c>
      <c r="G8087">
        <v>37.08</v>
      </c>
    </row>
    <row r="8088" spans="1:7" hidden="1" x14ac:dyDescent="0.25">
      <c r="A8088" t="s">
        <v>6931</v>
      </c>
      <c r="B8088" t="s">
        <v>4028</v>
      </c>
      <c r="C8088" t="s">
        <v>7144</v>
      </c>
      <c r="D8088" t="s">
        <v>2435</v>
      </c>
      <c r="E8088" t="s">
        <v>4033</v>
      </c>
      <c r="F8088">
        <v>2</v>
      </c>
      <c r="G8088">
        <v>206.4</v>
      </c>
    </row>
    <row r="8089" spans="1:7" hidden="1" x14ac:dyDescent="0.25">
      <c r="A8089" t="s">
        <v>6931</v>
      </c>
      <c r="B8089" t="s">
        <v>4055</v>
      </c>
      <c r="C8089" t="s">
        <v>4152</v>
      </c>
      <c r="D8089" t="s">
        <v>2441</v>
      </c>
      <c r="E8089" t="s">
        <v>4033</v>
      </c>
      <c r="F8089">
        <v>16</v>
      </c>
      <c r="G8089">
        <v>43.21</v>
      </c>
    </row>
    <row r="8090" spans="1:7" hidden="1" x14ac:dyDescent="0.25">
      <c r="A8090" t="s">
        <v>6931</v>
      </c>
      <c r="B8090" t="s">
        <v>4028</v>
      </c>
      <c r="C8090" t="s">
        <v>7145</v>
      </c>
      <c r="D8090" t="s">
        <v>2460</v>
      </c>
      <c r="E8090" t="s">
        <v>4033</v>
      </c>
      <c r="F8090">
        <v>7</v>
      </c>
      <c r="G8090">
        <v>12.81</v>
      </c>
    </row>
    <row r="8091" spans="1:7" hidden="1" x14ac:dyDescent="0.25">
      <c r="A8091" t="s">
        <v>6931</v>
      </c>
      <c r="B8091" t="s">
        <v>4053</v>
      </c>
      <c r="C8091" t="s">
        <v>5299</v>
      </c>
      <c r="D8091" t="s">
        <v>2461</v>
      </c>
      <c r="E8091" t="s">
        <v>4033</v>
      </c>
      <c r="F8091">
        <v>58</v>
      </c>
      <c r="G8091">
        <v>183.28</v>
      </c>
    </row>
    <row r="8092" spans="1:7" hidden="1" x14ac:dyDescent="0.25">
      <c r="A8092" t="s">
        <v>6931</v>
      </c>
      <c r="B8092" t="s">
        <v>4028</v>
      </c>
      <c r="C8092" t="s">
        <v>7146</v>
      </c>
      <c r="D8092" t="s">
        <v>2466</v>
      </c>
      <c r="E8092" t="s">
        <v>4173</v>
      </c>
      <c r="F8092">
        <v>2</v>
      </c>
      <c r="G8092">
        <v>24.04</v>
      </c>
    </row>
    <row r="8093" spans="1:7" hidden="1" x14ac:dyDescent="0.25">
      <c r="A8093" t="s">
        <v>6931</v>
      </c>
      <c r="B8093" t="s">
        <v>4028</v>
      </c>
      <c r="C8093" t="s">
        <v>7147</v>
      </c>
      <c r="D8093" t="s">
        <v>2467</v>
      </c>
      <c r="E8093" t="s">
        <v>4173</v>
      </c>
      <c r="F8093">
        <v>0</v>
      </c>
      <c r="G8093">
        <v>0</v>
      </c>
    </row>
    <row r="8094" spans="1:7" hidden="1" x14ac:dyDescent="0.25">
      <c r="A8094" t="s">
        <v>6931</v>
      </c>
      <c r="B8094" t="s">
        <v>4028</v>
      </c>
      <c r="C8094" t="s">
        <v>7148</v>
      </c>
      <c r="D8094" t="s">
        <v>2468</v>
      </c>
      <c r="E8094" t="s">
        <v>4173</v>
      </c>
      <c r="F8094">
        <v>12</v>
      </c>
      <c r="G8094">
        <v>145.62</v>
      </c>
    </row>
    <row r="8095" spans="1:7" hidden="1" x14ac:dyDescent="0.25">
      <c r="A8095" t="s">
        <v>6931</v>
      </c>
      <c r="B8095" t="s">
        <v>4028</v>
      </c>
      <c r="C8095" t="s">
        <v>7149</v>
      </c>
      <c r="D8095" t="s">
        <v>2469</v>
      </c>
      <c r="E8095" t="s">
        <v>4173</v>
      </c>
      <c r="F8095">
        <v>0</v>
      </c>
      <c r="G8095">
        <v>0</v>
      </c>
    </row>
    <row r="8096" spans="1:7" hidden="1" x14ac:dyDescent="0.25">
      <c r="A8096" t="s">
        <v>6931</v>
      </c>
      <c r="B8096" t="s">
        <v>4028</v>
      </c>
      <c r="C8096" t="s">
        <v>7150</v>
      </c>
      <c r="D8096" t="s">
        <v>2470</v>
      </c>
      <c r="E8096" t="s">
        <v>4173</v>
      </c>
      <c r="F8096">
        <v>12</v>
      </c>
      <c r="G8096">
        <v>182.27</v>
      </c>
    </row>
    <row r="8097" spans="1:7" hidden="1" x14ac:dyDescent="0.25">
      <c r="A8097" t="s">
        <v>6931</v>
      </c>
      <c r="B8097" t="s">
        <v>4919</v>
      </c>
      <c r="C8097" t="s">
        <v>7151</v>
      </c>
      <c r="D8097" t="s">
        <v>2471</v>
      </c>
      <c r="E8097" t="s">
        <v>4033</v>
      </c>
      <c r="F8097">
        <v>3</v>
      </c>
      <c r="G8097">
        <v>48</v>
      </c>
    </row>
    <row r="8098" spans="1:7" hidden="1" x14ac:dyDescent="0.25">
      <c r="A8098" t="s">
        <v>6931</v>
      </c>
      <c r="B8098" t="s">
        <v>4028</v>
      </c>
      <c r="C8098" t="s">
        <v>7152</v>
      </c>
      <c r="D8098" t="s">
        <v>2473</v>
      </c>
      <c r="E8098" t="s">
        <v>4239</v>
      </c>
      <c r="F8098">
        <v>0</v>
      </c>
      <c r="G8098">
        <v>0</v>
      </c>
    </row>
    <row r="8099" spans="1:7" hidden="1" x14ac:dyDescent="0.25">
      <c r="A8099" t="s">
        <v>6931</v>
      </c>
      <c r="B8099" t="s">
        <v>4028</v>
      </c>
      <c r="C8099" t="s">
        <v>4475</v>
      </c>
      <c r="D8099" t="s">
        <v>2474</v>
      </c>
      <c r="E8099" t="s">
        <v>4030</v>
      </c>
      <c r="F8099">
        <v>180</v>
      </c>
      <c r="G8099">
        <v>108</v>
      </c>
    </row>
    <row r="8100" spans="1:7" hidden="1" x14ac:dyDescent="0.25">
      <c r="A8100" t="s">
        <v>6931</v>
      </c>
      <c r="B8100" t="s">
        <v>4028</v>
      </c>
      <c r="C8100" t="s">
        <v>4476</v>
      </c>
      <c r="D8100" t="s">
        <v>2475</v>
      </c>
      <c r="E8100" t="s">
        <v>4030</v>
      </c>
      <c r="F8100">
        <v>11</v>
      </c>
      <c r="G8100">
        <v>31.9</v>
      </c>
    </row>
    <row r="8101" spans="1:7" hidden="1" x14ac:dyDescent="0.25">
      <c r="A8101" t="s">
        <v>6931</v>
      </c>
      <c r="B8101" t="s">
        <v>4028</v>
      </c>
      <c r="C8101" t="s">
        <v>7153</v>
      </c>
      <c r="D8101" t="s">
        <v>2501</v>
      </c>
      <c r="E8101" t="s">
        <v>4544</v>
      </c>
      <c r="F8101">
        <v>1</v>
      </c>
      <c r="G8101">
        <v>282.24</v>
      </c>
    </row>
    <row r="8102" spans="1:7" hidden="1" x14ac:dyDescent="0.25">
      <c r="A8102" t="s">
        <v>6931</v>
      </c>
      <c r="B8102" t="s">
        <v>4166</v>
      </c>
      <c r="C8102" t="s">
        <v>4167</v>
      </c>
      <c r="D8102" t="s">
        <v>2529</v>
      </c>
      <c r="E8102" t="s">
        <v>4030</v>
      </c>
      <c r="F8102">
        <v>105</v>
      </c>
      <c r="G8102">
        <v>453.08</v>
      </c>
    </row>
    <row r="8103" spans="1:7" hidden="1" x14ac:dyDescent="0.25">
      <c r="A8103" t="s">
        <v>6931</v>
      </c>
      <c r="B8103" t="s">
        <v>4028</v>
      </c>
      <c r="C8103" t="s">
        <v>7154</v>
      </c>
      <c r="D8103" t="s">
        <v>2544</v>
      </c>
      <c r="E8103" t="s">
        <v>4173</v>
      </c>
      <c r="F8103">
        <v>3</v>
      </c>
      <c r="G8103">
        <v>97.98</v>
      </c>
    </row>
    <row r="8104" spans="1:7" hidden="1" x14ac:dyDescent="0.25">
      <c r="A8104" t="s">
        <v>6931</v>
      </c>
      <c r="B8104" t="s">
        <v>4053</v>
      </c>
      <c r="C8104" t="s">
        <v>5909</v>
      </c>
      <c r="D8104" t="s">
        <v>2546</v>
      </c>
      <c r="E8104" t="s">
        <v>4239</v>
      </c>
      <c r="F8104">
        <v>2</v>
      </c>
      <c r="G8104">
        <v>17.41</v>
      </c>
    </row>
    <row r="8105" spans="1:7" hidden="1" x14ac:dyDescent="0.25">
      <c r="A8105" t="s">
        <v>6931</v>
      </c>
      <c r="B8105" t="s">
        <v>4028</v>
      </c>
      <c r="C8105" t="s">
        <v>4484</v>
      </c>
      <c r="D8105" t="s">
        <v>2547</v>
      </c>
      <c r="E8105" t="s">
        <v>4239</v>
      </c>
      <c r="F8105">
        <v>0</v>
      </c>
      <c r="G8105">
        <v>0</v>
      </c>
    </row>
    <row r="8106" spans="1:7" hidden="1" x14ac:dyDescent="0.25">
      <c r="A8106" t="s">
        <v>6931</v>
      </c>
      <c r="B8106" t="s">
        <v>4053</v>
      </c>
      <c r="C8106" t="s">
        <v>5335</v>
      </c>
      <c r="D8106" t="s">
        <v>2548</v>
      </c>
      <c r="E8106" t="s">
        <v>4173</v>
      </c>
      <c r="F8106">
        <v>1</v>
      </c>
      <c r="G8106">
        <v>15.06</v>
      </c>
    </row>
    <row r="8107" spans="1:7" hidden="1" x14ac:dyDescent="0.25">
      <c r="A8107" t="s">
        <v>6931</v>
      </c>
      <c r="B8107" t="s">
        <v>4028</v>
      </c>
      <c r="C8107" t="s">
        <v>7155</v>
      </c>
      <c r="D8107" t="s">
        <v>2549</v>
      </c>
      <c r="E8107" t="s">
        <v>4239</v>
      </c>
      <c r="F8107">
        <v>0</v>
      </c>
      <c r="G8107">
        <v>0</v>
      </c>
    </row>
    <row r="8108" spans="1:7" hidden="1" x14ac:dyDescent="0.25">
      <c r="A8108" t="s">
        <v>6931</v>
      </c>
      <c r="B8108" t="s">
        <v>4028</v>
      </c>
      <c r="C8108" t="s">
        <v>7156</v>
      </c>
      <c r="D8108" t="s">
        <v>2550</v>
      </c>
      <c r="E8108" t="s">
        <v>4239</v>
      </c>
      <c r="F8108">
        <v>9</v>
      </c>
      <c r="G8108">
        <v>155.69999999999999</v>
      </c>
    </row>
    <row r="8109" spans="1:7" hidden="1" x14ac:dyDescent="0.25">
      <c r="A8109" t="s">
        <v>6931</v>
      </c>
      <c r="B8109" t="s">
        <v>4053</v>
      </c>
      <c r="C8109" t="s">
        <v>7157</v>
      </c>
      <c r="D8109" t="s">
        <v>2559</v>
      </c>
      <c r="E8109" t="s">
        <v>4030</v>
      </c>
      <c r="F8109">
        <v>1</v>
      </c>
      <c r="G8109">
        <v>18.940000000000001</v>
      </c>
    </row>
    <row r="8110" spans="1:7" hidden="1" x14ac:dyDescent="0.25">
      <c r="A8110" t="s">
        <v>6931</v>
      </c>
      <c r="B8110" t="s">
        <v>4053</v>
      </c>
      <c r="C8110" t="s">
        <v>7158</v>
      </c>
      <c r="D8110" t="s">
        <v>2575</v>
      </c>
      <c r="E8110" t="s">
        <v>4033</v>
      </c>
      <c r="F8110">
        <v>2</v>
      </c>
      <c r="G8110">
        <v>11.42</v>
      </c>
    </row>
    <row r="8111" spans="1:7" hidden="1" x14ac:dyDescent="0.25">
      <c r="A8111" t="s">
        <v>6931</v>
      </c>
      <c r="B8111" t="s">
        <v>4053</v>
      </c>
      <c r="C8111" t="s">
        <v>7159</v>
      </c>
      <c r="D8111" t="s">
        <v>2576</v>
      </c>
      <c r="E8111" t="s">
        <v>4544</v>
      </c>
      <c r="F8111">
        <v>2</v>
      </c>
      <c r="G8111">
        <v>10.8</v>
      </c>
    </row>
    <row r="8112" spans="1:7" hidden="1" x14ac:dyDescent="0.25">
      <c r="A8112" t="s">
        <v>6931</v>
      </c>
      <c r="B8112" t="s">
        <v>4053</v>
      </c>
      <c r="C8112" t="s">
        <v>7160</v>
      </c>
      <c r="D8112" t="s">
        <v>2577</v>
      </c>
      <c r="E8112" t="s">
        <v>4544</v>
      </c>
      <c r="F8112">
        <v>2</v>
      </c>
      <c r="G8112">
        <v>10.8</v>
      </c>
    </row>
    <row r="8113" spans="1:7" hidden="1" x14ac:dyDescent="0.25">
      <c r="A8113" t="s">
        <v>6931</v>
      </c>
      <c r="B8113" t="s">
        <v>4053</v>
      </c>
      <c r="C8113" t="s">
        <v>7161</v>
      </c>
      <c r="D8113" t="s">
        <v>2578</v>
      </c>
      <c r="E8113" t="s">
        <v>4033</v>
      </c>
      <c r="F8113">
        <v>2</v>
      </c>
      <c r="G8113">
        <v>10.87</v>
      </c>
    </row>
    <row r="8114" spans="1:7" hidden="1" x14ac:dyDescent="0.25">
      <c r="A8114" t="s">
        <v>6931</v>
      </c>
      <c r="B8114" t="s">
        <v>4053</v>
      </c>
      <c r="C8114" t="s">
        <v>7162</v>
      </c>
      <c r="D8114" t="s">
        <v>2579</v>
      </c>
      <c r="E8114" t="s">
        <v>4033</v>
      </c>
      <c r="F8114">
        <v>2</v>
      </c>
      <c r="G8114">
        <v>11.08</v>
      </c>
    </row>
    <row r="8115" spans="1:7" hidden="1" x14ac:dyDescent="0.25">
      <c r="A8115" t="s">
        <v>6931</v>
      </c>
      <c r="B8115" t="s">
        <v>4053</v>
      </c>
      <c r="C8115" t="s">
        <v>7163</v>
      </c>
      <c r="D8115" t="s">
        <v>2580</v>
      </c>
      <c r="E8115" t="s">
        <v>4033</v>
      </c>
      <c r="F8115">
        <v>2</v>
      </c>
      <c r="G8115">
        <v>11.6</v>
      </c>
    </row>
    <row r="8116" spans="1:7" hidden="1" x14ac:dyDescent="0.25">
      <c r="A8116" t="s">
        <v>6931</v>
      </c>
      <c r="B8116" t="s">
        <v>4053</v>
      </c>
      <c r="C8116" t="s">
        <v>7164</v>
      </c>
      <c r="D8116" t="s">
        <v>2581</v>
      </c>
      <c r="E8116" t="s">
        <v>4033</v>
      </c>
      <c r="F8116">
        <v>2</v>
      </c>
      <c r="G8116">
        <v>10.89</v>
      </c>
    </row>
    <row r="8117" spans="1:7" hidden="1" x14ac:dyDescent="0.25">
      <c r="A8117" t="s">
        <v>6931</v>
      </c>
      <c r="B8117" t="s">
        <v>4053</v>
      </c>
      <c r="C8117" t="s">
        <v>7165</v>
      </c>
      <c r="D8117" t="s">
        <v>2582</v>
      </c>
      <c r="E8117" t="s">
        <v>4033</v>
      </c>
      <c r="F8117">
        <v>2</v>
      </c>
      <c r="G8117">
        <v>10.8</v>
      </c>
    </row>
    <row r="8118" spans="1:7" hidden="1" x14ac:dyDescent="0.25">
      <c r="A8118" t="s">
        <v>6931</v>
      </c>
      <c r="B8118" t="s">
        <v>4053</v>
      </c>
      <c r="C8118" t="s">
        <v>7166</v>
      </c>
      <c r="D8118" t="s">
        <v>2583</v>
      </c>
      <c r="E8118" t="s">
        <v>4033</v>
      </c>
      <c r="F8118">
        <v>2</v>
      </c>
      <c r="G8118">
        <v>11.92</v>
      </c>
    </row>
    <row r="8119" spans="1:7" hidden="1" x14ac:dyDescent="0.25">
      <c r="A8119" t="s">
        <v>6931</v>
      </c>
      <c r="B8119" t="s">
        <v>4053</v>
      </c>
      <c r="C8119" t="s">
        <v>7167</v>
      </c>
      <c r="D8119" t="s">
        <v>2584</v>
      </c>
      <c r="E8119" t="s">
        <v>4033</v>
      </c>
      <c r="F8119">
        <v>2</v>
      </c>
      <c r="G8119">
        <v>10.8</v>
      </c>
    </row>
    <row r="8120" spans="1:7" hidden="1" x14ac:dyDescent="0.25">
      <c r="A8120" t="s">
        <v>6931</v>
      </c>
      <c r="B8120" t="s">
        <v>4053</v>
      </c>
      <c r="C8120" t="s">
        <v>7168</v>
      </c>
      <c r="D8120" t="s">
        <v>2585</v>
      </c>
      <c r="E8120" t="s">
        <v>4033</v>
      </c>
      <c r="F8120">
        <v>2</v>
      </c>
      <c r="G8120">
        <v>10.8</v>
      </c>
    </row>
    <row r="8121" spans="1:7" hidden="1" x14ac:dyDescent="0.25">
      <c r="A8121" t="s">
        <v>6931</v>
      </c>
      <c r="B8121" t="s">
        <v>4053</v>
      </c>
      <c r="C8121" t="s">
        <v>7169</v>
      </c>
      <c r="D8121" t="s">
        <v>2586</v>
      </c>
      <c r="E8121" t="s">
        <v>4033</v>
      </c>
      <c r="F8121">
        <v>2</v>
      </c>
      <c r="G8121">
        <v>11.42</v>
      </c>
    </row>
    <row r="8122" spans="1:7" hidden="1" x14ac:dyDescent="0.25">
      <c r="A8122" t="s">
        <v>6931</v>
      </c>
      <c r="B8122" t="s">
        <v>4053</v>
      </c>
      <c r="C8122" t="s">
        <v>7170</v>
      </c>
      <c r="D8122" t="s">
        <v>2587</v>
      </c>
      <c r="E8122" t="s">
        <v>4033</v>
      </c>
      <c r="F8122">
        <v>2</v>
      </c>
      <c r="G8122">
        <v>11.38</v>
      </c>
    </row>
    <row r="8123" spans="1:7" hidden="1" x14ac:dyDescent="0.25">
      <c r="A8123" t="s">
        <v>6931</v>
      </c>
      <c r="B8123" t="s">
        <v>4053</v>
      </c>
      <c r="C8123" t="s">
        <v>7171</v>
      </c>
      <c r="D8123" t="s">
        <v>2588</v>
      </c>
      <c r="E8123" t="s">
        <v>4033</v>
      </c>
      <c r="F8123">
        <v>2</v>
      </c>
      <c r="G8123">
        <v>11.93</v>
      </c>
    </row>
    <row r="8124" spans="1:7" hidden="1" x14ac:dyDescent="0.25">
      <c r="A8124" t="s">
        <v>6931</v>
      </c>
      <c r="B8124" t="s">
        <v>4053</v>
      </c>
      <c r="C8124" t="s">
        <v>7172</v>
      </c>
      <c r="D8124" t="s">
        <v>2589</v>
      </c>
      <c r="E8124" t="s">
        <v>4033</v>
      </c>
      <c r="F8124">
        <v>2</v>
      </c>
      <c r="G8124">
        <v>10.87</v>
      </c>
    </row>
    <row r="8125" spans="1:7" hidden="1" x14ac:dyDescent="0.25">
      <c r="A8125" t="s">
        <v>6931</v>
      </c>
      <c r="B8125" t="s">
        <v>4053</v>
      </c>
      <c r="C8125" t="s">
        <v>7173</v>
      </c>
      <c r="D8125" t="s">
        <v>2590</v>
      </c>
      <c r="E8125" t="s">
        <v>4033</v>
      </c>
      <c r="F8125">
        <v>2</v>
      </c>
      <c r="G8125">
        <v>11.38</v>
      </c>
    </row>
    <row r="8126" spans="1:7" hidden="1" x14ac:dyDescent="0.25">
      <c r="A8126" t="s">
        <v>6931</v>
      </c>
      <c r="B8126" t="s">
        <v>4053</v>
      </c>
      <c r="C8126" t="s">
        <v>7174</v>
      </c>
      <c r="D8126" t="s">
        <v>2591</v>
      </c>
      <c r="E8126" t="s">
        <v>4033</v>
      </c>
      <c r="F8126">
        <v>2</v>
      </c>
      <c r="G8126">
        <v>12.46</v>
      </c>
    </row>
    <row r="8127" spans="1:7" hidden="1" x14ac:dyDescent="0.25">
      <c r="A8127" t="s">
        <v>6931</v>
      </c>
      <c r="B8127" t="s">
        <v>4053</v>
      </c>
      <c r="C8127" t="s">
        <v>7175</v>
      </c>
      <c r="D8127" t="s">
        <v>2592</v>
      </c>
      <c r="E8127" t="s">
        <v>4033</v>
      </c>
      <c r="F8127">
        <v>2</v>
      </c>
      <c r="G8127">
        <v>10.95</v>
      </c>
    </row>
    <row r="8128" spans="1:7" hidden="1" x14ac:dyDescent="0.25">
      <c r="A8128" t="s">
        <v>6931</v>
      </c>
      <c r="B8128" t="s">
        <v>4028</v>
      </c>
      <c r="C8128" t="s">
        <v>7176</v>
      </c>
      <c r="D8128" t="s">
        <v>2600</v>
      </c>
      <c r="E8128" t="s">
        <v>4173</v>
      </c>
      <c r="F8128">
        <v>1</v>
      </c>
      <c r="G8128">
        <v>380</v>
      </c>
    </row>
    <row r="8129" spans="1:7" hidden="1" x14ac:dyDescent="0.25">
      <c r="A8129" t="s">
        <v>6931</v>
      </c>
      <c r="B8129" t="s">
        <v>4053</v>
      </c>
      <c r="C8129" t="s">
        <v>7177</v>
      </c>
      <c r="D8129" t="s">
        <v>2605</v>
      </c>
      <c r="E8129" t="s">
        <v>4173</v>
      </c>
      <c r="F8129">
        <v>1</v>
      </c>
      <c r="G8129">
        <v>43.01</v>
      </c>
    </row>
    <row r="8130" spans="1:7" hidden="1" x14ac:dyDescent="0.25">
      <c r="A8130" t="s">
        <v>6931</v>
      </c>
      <c r="B8130" t="s">
        <v>4053</v>
      </c>
      <c r="C8130" t="s">
        <v>5910</v>
      </c>
      <c r="D8130" t="s">
        <v>5911</v>
      </c>
      <c r="E8130" t="s">
        <v>4173</v>
      </c>
      <c r="F8130">
        <v>2</v>
      </c>
      <c r="G8130">
        <v>63.26</v>
      </c>
    </row>
    <row r="8131" spans="1:7" hidden="1" x14ac:dyDescent="0.25">
      <c r="A8131" t="s">
        <v>6931</v>
      </c>
      <c r="B8131" t="s">
        <v>4053</v>
      </c>
      <c r="C8131" t="s">
        <v>5356</v>
      </c>
      <c r="D8131" t="s">
        <v>5357</v>
      </c>
      <c r="E8131" t="s">
        <v>4173</v>
      </c>
      <c r="F8131">
        <v>1</v>
      </c>
      <c r="G8131">
        <v>26.85</v>
      </c>
    </row>
    <row r="8132" spans="1:7" hidden="1" x14ac:dyDescent="0.25">
      <c r="A8132" t="s">
        <v>6931</v>
      </c>
      <c r="B8132" t="s">
        <v>4042</v>
      </c>
      <c r="C8132" t="s">
        <v>4171</v>
      </c>
      <c r="D8132" t="s">
        <v>2607</v>
      </c>
      <c r="E8132" t="s">
        <v>4033</v>
      </c>
      <c r="F8132">
        <v>52</v>
      </c>
      <c r="G8132">
        <v>82.7</v>
      </c>
    </row>
    <row r="8133" spans="1:7" hidden="1" x14ac:dyDescent="0.25">
      <c r="A8133" t="s">
        <v>6931</v>
      </c>
      <c r="B8133" t="s">
        <v>4053</v>
      </c>
      <c r="C8133" t="s">
        <v>6651</v>
      </c>
      <c r="D8133" t="s">
        <v>2611</v>
      </c>
      <c r="E8133" t="s">
        <v>4544</v>
      </c>
      <c r="F8133">
        <v>0</v>
      </c>
      <c r="G8133">
        <v>0</v>
      </c>
    </row>
    <row r="8134" spans="1:7" hidden="1" x14ac:dyDescent="0.25">
      <c r="A8134" t="s">
        <v>6931</v>
      </c>
      <c r="B8134" t="s">
        <v>4053</v>
      </c>
      <c r="C8134" t="s">
        <v>7178</v>
      </c>
      <c r="D8134" t="s">
        <v>2612</v>
      </c>
      <c r="E8134" t="s">
        <v>4030</v>
      </c>
      <c r="F8134">
        <v>0</v>
      </c>
      <c r="G8134">
        <v>0</v>
      </c>
    </row>
    <row r="8135" spans="1:7" hidden="1" x14ac:dyDescent="0.25">
      <c r="A8135" t="s">
        <v>6931</v>
      </c>
      <c r="B8135" t="s">
        <v>4042</v>
      </c>
      <c r="C8135" t="s">
        <v>4175</v>
      </c>
      <c r="D8135" t="s">
        <v>2646</v>
      </c>
      <c r="E8135" t="s">
        <v>4033</v>
      </c>
      <c r="F8135">
        <v>13</v>
      </c>
      <c r="G8135">
        <v>323.22000000000003</v>
      </c>
    </row>
    <row r="8136" spans="1:7" hidden="1" x14ac:dyDescent="0.25">
      <c r="A8136" t="s">
        <v>6931</v>
      </c>
      <c r="B8136" t="s">
        <v>4919</v>
      </c>
      <c r="C8136" t="s">
        <v>7179</v>
      </c>
      <c r="D8136" t="s">
        <v>2649</v>
      </c>
      <c r="E8136" t="s">
        <v>4033</v>
      </c>
      <c r="F8136">
        <v>5</v>
      </c>
      <c r="G8136">
        <v>147.5</v>
      </c>
    </row>
    <row r="8137" spans="1:7" hidden="1" x14ac:dyDescent="0.25">
      <c r="A8137" t="s">
        <v>6931</v>
      </c>
      <c r="B8137" t="s">
        <v>4919</v>
      </c>
      <c r="C8137" t="s">
        <v>7180</v>
      </c>
      <c r="D8137" t="s">
        <v>2651</v>
      </c>
      <c r="E8137" t="s">
        <v>4033</v>
      </c>
      <c r="F8137">
        <v>2</v>
      </c>
      <c r="G8137">
        <v>34</v>
      </c>
    </row>
    <row r="8138" spans="1:7" hidden="1" x14ac:dyDescent="0.25">
      <c r="A8138" t="s">
        <v>6931</v>
      </c>
      <c r="B8138" t="s">
        <v>5384</v>
      </c>
      <c r="C8138" t="s">
        <v>5385</v>
      </c>
      <c r="D8138" t="s">
        <v>2652</v>
      </c>
      <c r="E8138" t="s">
        <v>4033</v>
      </c>
      <c r="F8138">
        <v>4</v>
      </c>
      <c r="G8138">
        <v>3.11</v>
      </c>
    </row>
    <row r="8139" spans="1:7" hidden="1" x14ac:dyDescent="0.25">
      <c r="A8139" t="s">
        <v>6931</v>
      </c>
      <c r="B8139" t="s">
        <v>4053</v>
      </c>
      <c r="C8139" t="s">
        <v>5912</v>
      </c>
      <c r="D8139" t="s">
        <v>2653</v>
      </c>
      <c r="E8139" t="s">
        <v>4173</v>
      </c>
      <c r="F8139">
        <v>0</v>
      </c>
      <c r="G8139">
        <v>0</v>
      </c>
    </row>
    <row r="8140" spans="1:7" hidden="1" x14ac:dyDescent="0.25">
      <c r="A8140" t="s">
        <v>6931</v>
      </c>
      <c r="B8140" t="s">
        <v>4053</v>
      </c>
      <c r="C8140" t="s">
        <v>7181</v>
      </c>
      <c r="D8140" t="s">
        <v>2654</v>
      </c>
      <c r="E8140" t="s">
        <v>4093</v>
      </c>
      <c r="F8140">
        <v>1</v>
      </c>
      <c r="G8140">
        <v>20</v>
      </c>
    </row>
    <row r="8141" spans="1:7" hidden="1" x14ac:dyDescent="0.25">
      <c r="A8141" t="s">
        <v>6931</v>
      </c>
      <c r="B8141" t="s">
        <v>4053</v>
      </c>
      <c r="C8141" t="s">
        <v>7182</v>
      </c>
      <c r="D8141" t="s">
        <v>2655</v>
      </c>
      <c r="E8141" t="s">
        <v>4093</v>
      </c>
      <c r="F8141">
        <v>1</v>
      </c>
      <c r="G8141">
        <v>20</v>
      </c>
    </row>
    <row r="8142" spans="1:7" hidden="1" x14ac:dyDescent="0.25">
      <c r="A8142" t="s">
        <v>6931</v>
      </c>
      <c r="B8142" t="s">
        <v>4053</v>
      </c>
      <c r="C8142" t="s">
        <v>7183</v>
      </c>
      <c r="D8142" t="s">
        <v>2656</v>
      </c>
      <c r="E8142" t="s">
        <v>4093</v>
      </c>
      <c r="F8142">
        <v>1</v>
      </c>
      <c r="G8142">
        <v>9.09</v>
      </c>
    </row>
    <row r="8143" spans="1:7" hidden="1" x14ac:dyDescent="0.25">
      <c r="A8143" t="s">
        <v>6931</v>
      </c>
      <c r="B8143" t="s">
        <v>4053</v>
      </c>
      <c r="C8143" t="s">
        <v>7184</v>
      </c>
      <c r="D8143" t="s">
        <v>2657</v>
      </c>
      <c r="E8143" t="s">
        <v>4093</v>
      </c>
      <c r="F8143">
        <v>1</v>
      </c>
      <c r="G8143">
        <v>20</v>
      </c>
    </row>
    <row r="8144" spans="1:7" hidden="1" x14ac:dyDescent="0.25">
      <c r="A8144" t="s">
        <v>6931</v>
      </c>
      <c r="B8144" t="s">
        <v>4053</v>
      </c>
      <c r="C8144" t="s">
        <v>7185</v>
      </c>
      <c r="D8144" t="s">
        <v>2658</v>
      </c>
      <c r="E8144" t="s">
        <v>4093</v>
      </c>
      <c r="F8144">
        <v>2</v>
      </c>
      <c r="G8144">
        <v>35</v>
      </c>
    </row>
    <row r="8145" spans="1:7" hidden="1" x14ac:dyDescent="0.25">
      <c r="A8145" t="s">
        <v>6931</v>
      </c>
      <c r="B8145" t="s">
        <v>4053</v>
      </c>
      <c r="C8145" t="s">
        <v>7186</v>
      </c>
      <c r="D8145" t="s">
        <v>2659</v>
      </c>
      <c r="E8145" t="s">
        <v>4093</v>
      </c>
      <c r="F8145">
        <v>2</v>
      </c>
      <c r="G8145">
        <v>22</v>
      </c>
    </row>
    <row r="8146" spans="1:7" hidden="1" x14ac:dyDescent="0.25">
      <c r="A8146" t="s">
        <v>6931</v>
      </c>
      <c r="B8146" t="s">
        <v>4053</v>
      </c>
      <c r="C8146" t="s">
        <v>7187</v>
      </c>
      <c r="D8146" t="s">
        <v>2660</v>
      </c>
      <c r="E8146" t="s">
        <v>4093</v>
      </c>
      <c r="F8146">
        <v>1</v>
      </c>
      <c r="G8146">
        <v>8.89</v>
      </c>
    </row>
    <row r="8147" spans="1:7" hidden="1" x14ac:dyDescent="0.25">
      <c r="A8147" t="s">
        <v>6931</v>
      </c>
      <c r="B8147" t="s">
        <v>4053</v>
      </c>
      <c r="C8147" t="s">
        <v>7188</v>
      </c>
      <c r="D8147" t="s">
        <v>2661</v>
      </c>
      <c r="E8147" t="s">
        <v>4030</v>
      </c>
      <c r="F8147">
        <v>1</v>
      </c>
      <c r="G8147">
        <v>8</v>
      </c>
    </row>
    <row r="8148" spans="1:7" hidden="1" x14ac:dyDescent="0.25">
      <c r="A8148" t="s">
        <v>6931</v>
      </c>
      <c r="B8148" t="s">
        <v>4053</v>
      </c>
      <c r="C8148" t="s">
        <v>7189</v>
      </c>
      <c r="D8148" t="s">
        <v>2662</v>
      </c>
      <c r="E8148" t="s">
        <v>4030</v>
      </c>
      <c r="F8148">
        <v>1</v>
      </c>
      <c r="G8148">
        <v>8</v>
      </c>
    </row>
    <row r="8149" spans="1:7" hidden="1" x14ac:dyDescent="0.25">
      <c r="A8149" t="s">
        <v>6931</v>
      </c>
      <c r="B8149" t="s">
        <v>4053</v>
      </c>
      <c r="C8149" t="s">
        <v>7190</v>
      </c>
      <c r="D8149" t="s">
        <v>2663</v>
      </c>
      <c r="E8149" t="s">
        <v>4030</v>
      </c>
      <c r="F8149">
        <v>1</v>
      </c>
      <c r="G8149">
        <v>8.1999999999999993</v>
      </c>
    </row>
    <row r="8150" spans="1:7" hidden="1" x14ac:dyDescent="0.25">
      <c r="A8150" t="s">
        <v>6931</v>
      </c>
      <c r="B8150" t="s">
        <v>4053</v>
      </c>
      <c r="C8150" t="s">
        <v>7191</v>
      </c>
      <c r="D8150" t="s">
        <v>2664</v>
      </c>
      <c r="E8150" t="s">
        <v>4030</v>
      </c>
      <c r="F8150">
        <v>1</v>
      </c>
      <c r="G8150">
        <v>6.3</v>
      </c>
    </row>
    <row r="8151" spans="1:7" hidden="1" x14ac:dyDescent="0.25">
      <c r="A8151" t="s">
        <v>6931</v>
      </c>
      <c r="B8151" t="s">
        <v>4053</v>
      </c>
      <c r="C8151" t="s">
        <v>7192</v>
      </c>
      <c r="D8151" t="s">
        <v>2665</v>
      </c>
      <c r="E8151" t="s">
        <v>4030</v>
      </c>
      <c r="F8151">
        <v>1</v>
      </c>
      <c r="G8151">
        <v>6.3</v>
      </c>
    </row>
    <row r="8152" spans="1:7" hidden="1" x14ac:dyDescent="0.25">
      <c r="A8152" t="s">
        <v>6931</v>
      </c>
      <c r="B8152" t="s">
        <v>4053</v>
      </c>
      <c r="C8152" t="s">
        <v>7193</v>
      </c>
      <c r="D8152" t="s">
        <v>2666</v>
      </c>
      <c r="E8152" t="s">
        <v>4030</v>
      </c>
      <c r="F8152">
        <v>1</v>
      </c>
      <c r="G8152">
        <v>6.3</v>
      </c>
    </row>
    <row r="8153" spans="1:7" hidden="1" x14ac:dyDescent="0.25">
      <c r="A8153" t="s">
        <v>6931</v>
      </c>
      <c r="B8153" t="s">
        <v>4053</v>
      </c>
      <c r="C8153" t="s">
        <v>7194</v>
      </c>
      <c r="D8153" t="s">
        <v>2667</v>
      </c>
      <c r="E8153" t="s">
        <v>4030</v>
      </c>
      <c r="F8153">
        <v>1</v>
      </c>
      <c r="G8153">
        <v>7.3</v>
      </c>
    </row>
    <row r="8154" spans="1:7" hidden="1" x14ac:dyDescent="0.25">
      <c r="A8154" t="s">
        <v>6931</v>
      </c>
      <c r="B8154" t="s">
        <v>4053</v>
      </c>
      <c r="C8154" t="s">
        <v>7195</v>
      </c>
      <c r="D8154" t="s">
        <v>2668</v>
      </c>
      <c r="E8154" t="s">
        <v>4030</v>
      </c>
      <c r="F8154">
        <v>1</v>
      </c>
      <c r="G8154">
        <v>7.3</v>
      </c>
    </row>
    <row r="8155" spans="1:7" hidden="1" x14ac:dyDescent="0.25">
      <c r="A8155" t="s">
        <v>6931</v>
      </c>
      <c r="B8155" t="s">
        <v>4053</v>
      </c>
      <c r="C8155" t="s">
        <v>7196</v>
      </c>
      <c r="D8155" t="s">
        <v>2669</v>
      </c>
      <c r="E8155" t="s">
        <v>4030</v>
      </c>
      <c r="F8155">
        <v>1</v>
      </c>
      <c r="G8155">
        <v>7.3</v>
      </c>
    </row>
    <row r="8156" spans="1:7" hidden="1" x14ac:dyDescent="0.25">
      <c r="A8156" t="s">
        <v>6931</v>
      </c>
      <c r="B8156" t="s">
        <v>4053</v>
      </c>
      <c r="C8156" t="s">
        <v>7197</v>
      </c>
      <c r="D8156" t="s">
        <v>2670</v>
      </c>
      <c r="E8156" t="s">
        <v>4030</v>
      </c>
      <c r="F8156">
        <v>1</v>
      </c>
      <c r="G8156">
        <v>10.199999999999999</v>
      </c>
    </row>
    <row r="8157" spans="1:7" hidden="1" x14ac:dyDescent="0.25">
      <c r="A8157" t="s">
        <v>6931</v>
      </c>
      <c r="B8157" t="s">
        <v>4053</v>
      </c>
      <c r="C8157" t="s">
        <v>7198</v>
      </c>
      <c r="D8157" t="s">
        <v>2671</v>
      </c>
      <c r="E8157" t="s">
        <v>4030</v>
      </c>
      <c r="F8157">
        <v>1</v>
      </c>
      <c r="G8157">
        <v>10.199999999999999</v>
      </c>
    </row>
    <row r="8158" spans="1:7" hidden="1" x14ac:dyDescent="0.25">
      <c r="A8158" t="s">
        <v>6931</v>
      </c>
      <c r="B8158" t="s">
        <v>4053</v>
      </c>
      <c r="C8158" t="s">
        <v>7199</v>
      </c>
      <c r="D8158" t="s">
        <v>2676</v>
      </c>
      <c r="E8158" t="s">
        <v>4030</v>
      </c>
      <c r="F8158">
        <v>1</v>
      </c>
      <c r="G8158">
        <v>8.3000000000000007</v>
      </c>
    </row>
    <row r="8159" spans="1:7" hidden="1" x14ac:dyDescent="0.25">
      <c r="A8159" t="s">
        <v>6931</v>
      </c>
      <c r="B8159" t="s">
        <v>4053</v>
      </c>
      <c r="C8159" t="s">
        <v>7200</v>
      </c>
      <c r="D8159" t="s">
        <v>2677</v>
      </c>
      <c r="E8159" t="s">
        <v>4030</v>
      </c>
      <c r="F8159">
        <v>1</v>
      </c>
      <c r="G8159">
        <v>8.07</v>
      </c>
    </row>
    <row r="8160" spans="1:7" hidden="1" x14ac:dyDescent="0.25">
      <c r="A8160" t="s">
        <v>6931</v>
      </c>
      <c r="B8160" t="s">
        <v>4055</v>
      </c>
      <c r="C8160" t="s">
        <v>4177</v>
      </c>
      <c r="D8160" t="s">
        <v>2678</v>
      </c>
      <c r="E8160" t="s">
        <v>4033</v>
      </c>
      <c r="F8160">
        <v>2</v>
      </c>
      <c r="G8160">
        <v>4.58</v>
      </c>
    </row>
    <row r="8161" spans="1:7" hidden="1" x14ac:dyDescent="0.25">
      <c r="A8161" t="s">
        <v>6931</v>
      </c>
      <c r="B8161" t="s">
        <v>4053</v>
      </c>
      <c r="C8161" t="s">
        <v>7201</v>
      </c>
      <c r="D8161" t="s">
        <v>2679</v>
      </c>
      <c r="E8161" t="s">
        <v>4030</v>
      </c>
      <c r="F8161">
        <v>5</v>
      </c>
      <c r="G8161">
        <v>27</v>
      </c>
    </row>
    <row r="8162" spans="1:7" hidden="1" x14ac:dyDescent="0.25">
      <c r="A8162" t="s">
        <v>6931</v>
      </c>
      <c r="B8162" t="s">
        <v>4053</v>
      </c>
      <c r="C8162" t="s">
        <v>7202</v>
      </c>
      <c r="D8162" t="s">
        <v>2680</v>
      </c>
      <c r="E8162" t="s">
        <v>4030</v>
      </c>
      <c r="F8162">
        <v>2</v>
      </c>
      <c r="G8162">
        <v>11.66</v>
      </c>
    </row>
    <row r="8163" spans="1:7" hidden="1" x14ac:dyDescent="0.25">
      <c r="A8163" t="s">
        <v>6931</v>
      </c>
      <c r="B8163" t="s">
        <v>4053</v>
      </c>
      <c r="C8163" t="s">
        <v>7203</v>
      </c>
      <c r="D8163" t="s">
        <v>2681</v>
      </c>
      <c r="E8163" t="s">
        <v>4030</v>
      </c>
      <c r="F8163">
        <v>1</v>
      </c>
      <c r="G8163">
        <v>5.83</v>
      </c>
    </row>
    <row r="8164" spans="1:7" hidden="1" x14ac:dyDescent="0.25">
      <c r="A8164" t="s">
        <v>6931</v>
      </c>
      <c r="B8164" t="s">
        <v>4053</v>
      </c>
      <c r="C8164" t="s">
        <v>7204</v>
      </c>
      <c r="D8164" t="s">
        <v>2682</v>
      </c>
      <c r="E8164" t="s">
        <v>4030</v>
      </c>
      <c r="F8164">
        <v>1</v>
      </c>
      <c r="G8164">
        <v>7.8</v>
      </c>
    </row>
    <row r="8165" spans="1:7" hidden="1" x14ac:dyDescent="0.25">
      <c r="A8165" t="s">
        <v>6931</v>
      </c>
      <c r="B8165" t="s">
        <v>4053</v>
      </c>
      <c r="C8165" t="s">
        <v>7205</v>
      </c>
      <c r="D8165" t="s">
        <v>2683</v>
      </c>
      <c r="E8165" t="s">
        <v>4030</v>
      </c>
      <c r="F8165">
        <v>1</v>
      </c>
      <c r="G8165">
        <v>7.8</v>
      </c>
    </row>
    <row r="8166" spans="1:7" hidden="1" x14ac:dyDescent="0.25">
      <c r="A8166" t="s">
        <v>6931</v>
      </c>
      <c r="B8166" t="s">
        <v>4053</v>
      </c>
      <c r="C8166" t="s">
        <v>7206</v>
      </c>
      <c r="D8166" t="s">
        <v>2685</v>
      </c>
      <c r="E8166" t="s">
        <v>4030</v>
      </c>
      <c r="F8166">
        <v>12</v>
      </c>
      <c r="G8166">
        <v>213.48</v>
      </c>
    </row>
    <row r="8167" spans="1:7" hidden="1" x14ac:dyDescent="0.25">
      <c r="A8167" t="s">
        <v>6931</v>
      </c>
      <c r="B8167" t="s">
        <v>4028</v>
      </c>
      <c r="C8167" t="s">
        <v>4178</v>
      </c>
      <c r="D8167" t="s">
        <v>2688</v>
      </c>
      <c r="E8167" t="s">
        <v>4033</v>
      </c>
      <c r="F8167">
        <v>0</v>
      </c>
      <c r="G8167">
        <v>0</v>
      </c>
    </row>
    <row r="8168" spans="1:7" hidden="1" x14ac:dyDescent="0.25">
      <c r="A8168" t="s">
        <v>6931</v>
      </c>
      <c r="B8168" t="s">
        <v>4053</v>
      </c>
      <c r="C8168" t="s">
        <v>5913</v>
      </c>
      <c r="D8168" t="s">
        <v>2693</v>
      </c>
      <c r="E8168" t="s">
        <v>4033</v>
      </c>
      <c r="F8168">
        <v>1</v>
      </c>
      <c r="G8168">
        <v>12.42</v>
      </c>
    </row>
    <row r="8169" spans="1:7" hidden="1" x14ac:dyDescent="0.25">
      <c r="A8169" t="s">
        <v>6931</v>
      </c>
      <c r="B8169" t="s">
        <v>4055</v>
      </c>
      <c r="C8169" t="s">
        <v>4183</v>
      </c>
      <c r="D8169" t="s">
        <v>2701</v>
      </c>
      <c r="E8169" t="s">
        <v>4033</v>
      </c>
      <c r="F8169">
        <v>1400</v>
      </c>
      <c r="G8169">
        <v>415.8</v>
      </c>
    </row>
    <row r="8170" spans="1:7" hidden="1" x14ac:dyDescent="0.25">
      <c r="A8170" t="s">
        <v>6931</v>
      </c>
      <c r="B8170" t="s">
        <v>4055</v>
      </c>
      <c r="C8170" t="s">
        <v>4184</v>
      </c>
      <c r="D8170" t="s">
        <v>2702</v>
      </c>
      <c r="E8170" t="s">
        <v>4033</v>
      </c>
      <c r="F8170">
        <v>330</v>
      </c>
      <c r="G8170">
        <v>118.8</v>
      </c>
    </row>
    <row r="8171" spans="1:7" hidden="1" x14ac:dyDescent="0.25">
      <c r="A8171" t="s">
        <v>6931</v>
      </c>
      <c r="B8171" t="s">
        <v>4055</v>
      </c>
      <c r="C8171" t="s">
        <v>4187</v>
      </c>
      <c r="D8171" t="s">
        <v>2703</v>
      </c>
      <c r="E8171" t="s">
        <v>4033</v>
      </c>
      <c r="F8171">
        <v>0</v>
      </c>
      <c r="G8171">
        <v>0</v>
      </c>
    </row>
    <row r="8172" spans="1:7" hidden="1" x14ac:dyDescent="0.25">
      <c r="A8172" t="s">
        <v>6931</v>
      </c>
      <c r="B8172" t="s">
        <v>4042</v>
      </c>
      <c r="C8172" t="s">
        <v>5396</v>
      </c>
      <c r="D8172" t="s">
        <v>2706</v>
      </c>
      <c r="E8172" t="s">
        <v>4033</v>
      </c>
      <c r="F8172">
        <v>1</v>
      </c>
      <c r="G8172">
        <v>110.6</v>
      </c>
    </row>
    <row r="8173" spans="1:7" hidden="1" x14ac:dyDescent="0.25">
      <c r="A8173" t="s">
        <v>6931</v>
      </c>
      <c r="B8173" t="s">
        <v>4053</v>
      </c>
      <c r="C8173" t="s">
        <v>7207</v>
      </c>
      <c r="D8173" t="s">
        <v>2707</v>
      </c>
      <c r="E8173" t="s">
        <v>4544</v>
      </c>
      <c r="F8173">
        <v>1</v>
      </c>
      <c r="G8173">
        <v>1167.99</v>
      </c>
    </row>
    <row r="8174" spans="1:7" hidden="1" x14ac:dyDescent="0.25">
      <c r="A8174" t="s">
        <v>6931</v>
      </c>
      <c r="B8174" t="s">
        <v>4053</v>
      </c>
      <c r="C8174" t="s">
        <v>6653</v>
      </c>
      <c r="D8174" t="s">
        <v>2708</v>
      </c>
      <c r="E8174" t="s">
        <v>4033</v>
      </c>
      <c r="F8174">
        <v>2</v>
      </c>
      <c r="G8174">
        <v>9.1300000000000008</v>
      </c>
    </row>
    <row r="8175" spans="1:7" hidden="1" x14ac:dyDescent="0.25">
      <c r="A8175" t="s">
        <v>6931</v>
      </c>
      <c r="B8175" t="s">
        <v>4042</v>
      </c>
      <c r="C8175" t="s">
        <v>5397</v>
      </c>
      <c r="D8175" t="s">
        <v>2710</v>
      </c>
      <c r="E8175" t="s">
        <v>4033</v>
      </c>
      <c r="F8175">
        <v>6</v>
      </c>
      <c r="G8175">
        <v>25.8</v>
      </c>
    </row>
    <row r="8176" spans="1:7" hidden="1" x14ac:dyDescent="0.25">
      <c r="A8176" t="s">
        <v>6931</v>
      </c>
      <c r="B8176" t="s">
        <v>4053</v>
      </c>
      <c r="C8176" t="s">
        <v>5914</v>
      </c>
      <c r="D8176" t="s">
        <v>2712</v>
      </c>
      <c r="E8176" t="s">
        <v>4033</v>
      </c>
      <c r="F8176">
        <v>0</v>
      </c>
      <c r="G8176">
        <v>0</v>
      </c>
    </row>
    <row r="8177" spans="1:7" hidden="1" x14ac:dyDescent="0.25">
      <c r="A8177" t="s">
        <v>6931</v>
      </c>
      <c r="B8177" t="s">
        <v>4053</v>
      </c>
      <c r="C8177" t="s">
        <v>5399</v>
      </c>
      <c r="D8177" t="s">
        <v>2714</v>
      </c>
      <c r="E8177" t="s">
        <v>4033</v>
      </c>
      <c r="F8177">
        <v>0</v>
      </c>
      <c r="G8177">
        <v>0</v>
      </c>
    </row>
    <row r="8178" spans="1:7" hidden="1" x14ac:dyDescent="0.25">
      <c r="A8178" t="s">
        <v>6931</v>
      </c>
      <c r="B8178" t="s">
        <v>4028</v>
      </c>
      <c r="C8178" t="s">
        <v>4509</v>
      </c>
      <c r="D8178" t="s">
        <v>2723</v>
      </c>
      <c r="E8178" t="s">
        <v>4093</v>
      </c>
      <c r="F8178">
        <v>0</v>
      </c>
      <c r="G8178">
        <v>0</v>
      </c>
    </row>
    <row r="8179" spans="1:7" hidden="1" x14ac:dyDescent="0.25">
      <c r="A8179" t="s">
        <v>6931</v>
      </c>
      <c r="B8179" t="s">
        <v>4028</v>
      </c>
      <c r="C8179" t="s">
        <v>4510</v>
      </c>
      <c r="D8179" t="s">
        <v>2724</v>
      </c>
      <c r="E8179" t="s">
        <v>4033</v>
      </c>
      <c r="F8179">
        <v>1</v>
      </c>
      <c r="G8179">
        <v>4.5</v>
      </c>
    </row>
    <row r="8180" spans="1:7" hidden="1" x14ac:dyDescent="0.25">
      <c r="A8180" t="s">
        <v>6931</v>
      </c>
      <c r="B8180" t="s">
        <v>4234</v>
      </c>
      <c r="C8180" t="s">
        <v>6271</v>
      </c>
      <c r="D8180" t="s">
        <v>2726</v>
      </c>
      <c r="E8180" t="s">
        <v>4033</v>
      </c>
      <c r="F8180">
        <v>1</v>
      </c>
      <c r="G8180">
        <v>2.66</v>
      </c>
    </row>
    <row r="8181" spans="1:7" hidden="1" x14ac:dyDescent="0.25">
      <c r="A8181" t="s">
        <v>6931</v>
      </c>
      <c r="B8181" t="s">
        <v>4234</v>
      </c>
      <c r="C8181" t="s">
        <v>6068</v>
      </c>
      <c r="D8181" t="s">
        <v>2727</v>
      </c>
      <c r="E8181" t="s">
        <v>4033</v>
      </c>
      <c r="F8181">
        <v>2</v>
      </c>
      <c r="G8181">
        <v>5.63</v>
      </c>
    </row>
    <row r="8182" spans="1:7" hidden="1" x14ac:dyDescent="0.25">
      <c r="A8182" t="s">
        <v>6931</v>
      </c>
      <c r="B8182" t="s">
        <v>4028</v>
      </c>
      <c r="C8182" t="s">
        <v>7208</v>
      </c>
      <c r="D8182" t="s">
        <v>2738</v>
      </c>
      <c r="E8182" t="s">
        <v>4239</v>
      </c>
      <c r="F8182">
        <v>2</v>
      </c>
      <c r="G8182">
        <v>179.34</v>
      </c>
    </row>
    <row r="8183" spans="1:7" hidden="1" x14ac:dyDescent="0.25">
      <c r="A8183" t="s">
        <v>6931</v>
      </c>
      <c r="B8183" t="s">
        <v>4028</v>
      </c>
      <c r="C8183" t="s">
        <v>7209</v>
      </c>
      <c r="D8183" t="s">
        <v>2739</v>
      </c>
      <c r="E8183" t="s">
        <v>4239</v>
      </c>
      <c r="F8183">
        <v>1</v>
      </c>
      <c r="G8183">
        <v>75</v>
      </c>
    </row>
    <row r="8184" spans="1:7" hidden="1" x14ac:dyDescent="0.25">
      <c r="A8184" t="s">
        <v>6931</v>
      </c>
      <c r="B8184" t="s">
        <v>4053</v>
      </c>
      <c r="C8184" t="s">
        <v>7210</v>
      </c>
      <c r="D8184" t="s">
        <v>2740</v>
      </c>
      <c r="E8184" t="s">
        <v>4033</v>
      </c>
      <c r="F8184">
        <v>0</v>
      </c>
      <c r="G8184">
        <v>0</v>
      </c>
    </row>
    <row r="8185" spans="1:7" hidden="1" x14ac:dyDescent="0.25">
      <c r="A8185" t="s">
        <v>6931</v>
      </c>
      <c r="B8185" t="s">
        <v>4053</v>
      </c>
      <c r="C8185" t="s">
        <v>7211</v>
      </c>
      <c r="D8185" t="s">
        <v>2742</v>
      </c>
      <c r="E8185" t="s">
        <v>4033</v>
      </c>
      <c r="F8185">
        <v>0</v>
      </c>
      <c r="G8185">
        <v>0</v>
      </c>
    </row>
    <row r="8186" spans="1:7" hidden="1" x14ac:dyDescent="0.25">
      <c r="A8186" t="s">
        <v>6931</v>
      </c>
      <c r="B8186" t="s">
        <v>4055</v>
      </c>
      <c r="C8186" t="s">
        <v>5402</v>
      </c>
      <c r="D8186" t="s">
        <v>2743</v>
      </c>
      <c r="E8186" t="s">
        <v>4033</v>
      </c>
      <c r="F8186">
        <v>2</v>
      </c>
      <c r="G8186">
        <v>10</v>
      </c>
    </row>
    <row r="8187" spans="1:7" hidden="1" x14ac:dyDescent="0.25">
      <c r="A8187" t="s">
        <v>6931</v>
      </c>
      <c r="B8187" t="s">
        <v>4053</v>
      </c>
      <c r="C8187" t="s">
        <v>6069</v>
      </c>
      <c r="D8187" t="s">
        <v>2749</v>
      </c>
      <c r="E8187" t="s">
        <v>4239</v>
      </c>
      <c r="F8187">
        <v>3</v>
      </c>
      <c r="G8187">
        <v>122.1</v>
      </c>
    </row>
    <row r="8188" spans="1:7" hidden="1" x14ac:dyDescent="0.25">
      <c r="A8188" t="s">
        <v>6931</v>
      </c>
      <c r="B8188" t="s">
        <v>4055</v>
      </c>
      <c r="C8188" t="s">
        <v>4512</v>
      </c>
      <c r="D8188" t="s">
        <v>2752</v>
      </c>
      <c r="E8188" t="s">
        <v>4033</v>
      </c>
      <c r="F8188">
        <v>5</v>
      </c>
      <c r="G8188">
        <v>3.1</v>
      </c>
    </row>
    <row r="8189" spans="1:7" hidden="1" x14ac:dyDescent="0.25">
      <c r="A8189" t="s">
        <v>6931</v>
      </c>
      <c r="B8189" t="s">
        <v>4234</v>
      </c>
      <c r="C8189" t="s">
        <v>4513</v>
      </c>
      <c r="D8189" t="s">
        <v>2754</v>
      </c>
      <c r="E8189" t="s">
        <v>4033</v>
      </c>
      <c r="F8189">
        <v>7</v>
      </c>
      <c r="G8189">
        <v>21.7</v>
      </c>
    </row>
    <row r="8190" spans="1:7" hidden="1" x14ac:dyDescent="0.25">
      <c r="A8190" t="s">
        <v>6931</v>
      </c>
      <c r="B8190" t="s">
        <v>4055</v>
      </c>
      <c r="C8190" t="s">
        <v>4193</v>
      </c>
      <c r="D8190" t="s">
        <v>2757</v>
      </c>
      <c r="E8190" t="s">
        <v>4033</v>
      </c>
      <c r="F8190">
        <v>3</v>
      </c>
      <c r="G8190">
        <v>71.7</v>
      </c>
    </row>
    <row r="8191" spans="1:7" hidden="1" x14ac:dyDescent="0.25">
      <c r="A8191" t="s">
        <v>6931</v>
      </c>
      <c r="B8191" t="s">
        <v>4055</v>
      </c>
      <c r="C8191" t="s">
        <v>7212</v>
      </c>
      <c r="D8191" t="s">
        <v>2758</v>
      </c>
      <c r="E8191" t="s">
        <v>4033</v>
      </c>
      <c r="F8191">
        <v>0</v>
      </c>
      <c r="G8191">
        <v>0</v>
      </c>
    </row>
    <row r="8192" spans="1:7" hidden="1" x14ac:dyDescent="0.25">
      <c r="A8192" t="s">
        <v>6931</v>
      </c>
      <c r="B8192" t="s">
        <v>4053</v>
      </c>
      <c r="C8192" t="s">
        <v>5917</v>
      </c>
      <c r="D8192" t="s">
        <v>2762</v>
      </c>
      <c r="E8192" t="s">
        <v>4033</v>
      </c>
      <c r="F8192">
        <v>2</v>
      </c>
      <c r="G8192">
        <v>23.44</v>
      </c>
    </row>
    <row r="8193" spans="1:7" hidden="1" x14ac:dyDescent="0.25">
      <c r="A8193" t="s">
        <v>6931</v>
      </c>
      <c r="B8193" t="s">
        <v>4053</v>
      </c>
      <c r="C8193" t="s">
        <v>5918</v>
      </c>
      <c r="D8193" t="s">
        <v>2763</v>
      </c>
      <c r="E8193" t="s">
        <v>4173</v>
      </c>
      <c r="F8193">
        <v>0</v>
      </c>
      <c r="G8193">
        <v>0</v>
      </c>
    </row>
    <row r="8194" spans="1:7" hidden="1" x14ac:dyDescent="0.25">
      <c r="A8194" t="s">
        <v>6931</v>
      </c>
      <c r="B8194" t="s">
        <v>4028</v>
      </c>
      <c r="C8194" t="s">
        <v>7213</v>
      </c>
      <c r="D8194" t="s">
        <v>2765</v>
      </c>
      <c r="E8194" t="s">
        <v>4033</v>
      </c>
      <c r="F8194">
        <v>0</v>
      </c>
      <c r="G8194">
        <v>0</v>
      </c>
    </row>
    <row r="8195" spans="1:7" hidden="1" x14ac:dyDescent="0.25">
      <c r="A8195" t="s">
        <v>6931</v>
      </c>
      <c r="B8195" t="s">
        <v>4028</v>
      </c>
      <c r="C8195" t="s">
        <v>7214</v>
      </c>
      <c r="D8195" t="s">
        <v>2766</v>
      </c>
      <c r="E8195" t="s">
        <v>4033</v>
      </c>
      <c r="F8195">
        <v>0</v>
      </c>
      <c r="G8195">
        <v>0</v>
      </c>
    </row>
    <row r="8196" spans="1:7" hidden="1" x14ac:dyDescent="0.25">
      <c r="A8196" t="s">
        <v>6931</v>
      </c>
      <c r="B8196" t="s">
        <v>4053</v>
      </c>
      <c r="C8196" t="s">
        <v>7215</v>
      </c>
      <c r="D8196" t="s">
        <v>2767</v>
      </c>
      <c r="E8196" t="s">
        <v>4239</v>
      </c>
      <c r="F8196">
        <v>0</v>
      </c>
      <c r="G8196">
        <v>0</v>
      </c>
    </row>
    <row r="8197" spans="1:7" hidden="1" x14ac:dyDescent="0.25">
      <c r="A8197" t="s">
        <v>6931</v>
      </c>
      <c r="B8197" t="s">
        <v>4055</v>
      </c>
      <c r="C8197" t="s">
        <v>4194</v>
      </c>
      <c r="D8197" t="s">
        <v>2768</v>
      </c>
      <c r="E8197" t="s">
        <v>4033</v>
      </c>
      <c r="F8197">
        <v>6</v>
      </c>
      <c r="G8197">
        <v>5.08</v>
      </c>
    </row>
    <row r="8198" spans="1:7" hidden="1" x14ac:dyDescent="0.25">
      <c r="A8198" t="s">
        <v>6931</v>
      </c>
      <c r="B8198" t="s">
        <v>4391</v>
      </c>
      <c r="C8198" t="s">
        <v>4514</v>
      </c>
      <c r="D8198" t="s">
        <v>2771</v>
      </c>
      <c r="E8198" t="s">
        <v>4033</v>
      </c>
      <c r="F8198">
        <v>1</v>
      </c>
      <c r="G8198">
        <v>50.5</v>
      </c>
    </row>
    <row r="8199" spans="1:7" hidden="1" x14ac:dyDescent="0.25">
      <c r="A8199" t="s">
        <v>6931</v>
      </c>
      <c r="B8199" t="s">
        <v>4028</v>
      </c>
      <c r="C8199" t="s">
        <v>7216</v>
      </c>
      <c r="D8199" t="s">
        <v>2780</v>
      </c>
      <c r="E8199" t="s">
        <v>4239</v>
      </c>
      <c r="F8199">
        <v>0</v>
      </c>
      <c r="G8199">
        <v>0</v>
      </c>
    </row>
    <row r="8200" spans="1:7" hidden="1" x14ac:dyDescent="0.25">
      <c r="A8200" t="s">
        <v>6931</v>
      </c>
      <c r="B8200" t="s">
        <v>4028</v>
      </c>
      <c r="C8200" t="s">
        <v>7217</v>
      </c>
      <c r="D8200" t="s">
        <v>2780</v>
      </c>
      <c r="E8200" t="s">
        <v>4239</v>
      </c>
      <c r="F8200">
        <v>1</v>
      </c>
      <c r="G8200">
        <v>300.57</v>
      </c>
    </row>
    <row r="8201" spans="1:7" hidden="1" x14ac:dyDescent="0.25">
      <c r="A8201" t="s">
        <v>6931</v>
      </c>
      <c r="B8201" t="s">
        <v>4028</v>
      </c>
      <c r="C8201" t="s">
        <v>7218</v>
      </c>
      <c r="D8201" t="s">
        <v>2781</v>
      </c>
      <c r="E8201" t="s">
        <v>4239</v>
      </c>
      <c r="F8201">
        <v>8</v>
      </c>
      <c r="G8201">
        <v>3599.44</v>
      </c>
    </row>
    <row r="8202" spans="1:7" hidden="1" x14ac:dyDescent="0.25">
      <c r="A8202" t="s">
        <v>6931</v>
      </c>
      <c r="B8202" t="s">
        <v>4028</v>
      </c>
      <c r="C8202" t="s">
        <v>7219</v>
      </c>
      <c r="D8202" t="s">
        <v>2782</v>
      </c>
      <c r="E8202" t="s">
        <v>4239</v>
      </c>
      <c r="F8202">
        <v>7</v>
      </c>
      <c r="G8202">
        <v>3947.65</v>
      </c>
    </row>
    <row r="8203" spans="1:7" hidden="1" x14ac:dyDescent="0.25">
      <c r="A8203" t="s">
        <v>6931</v>
      </c>
      <c r="B8203" t="s">
        <v>4028</v>
      </c>
      <c r="C8203" t="s">
        <v>7220</v>
      </c>
      <c r="D8203" t="s">
        <v>2786</v>
      </c>
      <c r="E8203" t="s">
        <v>4030</v>
      </c>
      <c r="F8203">
        <v>4</v>
      </c>
      <c r="G8203">
        <v>41.6</v>
      </c>
    </row>
    <row r="8204" spans="1:7" hidden="1" x14ac:dyDescent="0.25">
      <c r="A8204" t="s">
        <v>6931</v>
      </c>
      <c r="B8204" t="s">
        <v>4053</v>
      </c>
      <c r="C8204" t="s">
        <v>7221</v>
      </c>
      <c r="D8204" t="s">
        <v>2787</v>
      </c>
      <c r="E8204" t="s">
        <v>4093</v>
      </c>
      <c r="F8204">
        <v>0</v>
      </c>
      <c r="G8204">
        <v>0</v>
      </c>
    </row>
    <row r="8205" spans="1:7" hidden="1" x14ac:dyDescent="0.25">
      <c r="A8205" t="s">
        <v>6931</v>
      </c>
      <c r="B8205" t="s">
        <v>4053</v>
      </c>
      <c r="C8205" t="s">
        <v>7222</v>
      </c>
      <c r="D8205" t="s">
        <v>2788</v>
      </c>
      <c r="E8205" t="s">
        <v>4093</v>
      </c>
      <c r="F8205">
        <v>0</v>
      </c>
      <c r="G8205">
        <v>0</v>
      </c>
    </row>
    <row r="8206" spans="1:7" hidden="1" x14ac:dyDescent="0.25">
      <c r="A8206" t="s">
        <v>6931</v>
      </c>
      <c r="B8206" t="s">
        <v>4053</v>
      </c>
      <c r="C8206" t="s">
        <v>7223</v>
      </c>
      <c r="D8206" t="s">
        <v>2789</v>
      </c>
      <c r="E8206" t="s">
        <v>4093</v>
      </c>
      <c r="F8206">
        <v>0</v>
      </c>
      <c r="G8206">
        <v>0</v>
      </c>
    </row>
    <row r="8207" spans="1:7" hidden="1" x14ac:dyDescent="0.25">
      <c r="A8207" t="s">
        <v>6931</v>
      </c>
      <c r="B8207" t="s">
        <v>4053</v>
      </c>
      <c r="C8207" t="s">
        <v>7224</v>
      </c>
      <c r="D8207" t="s">
        <v>2790</v>
      </c>
      <c r="E8207" t="s">
        <v>4030</v>
      </c>
      <c r="F8207">
        <v>4</v>
      </c>
      <c r="G8207">
        <v>51.2</v>
      </c>
    </row>
    <row r="8208" spans="1:7" hidden="1" x14ac:dyDescent="0.25">
      <c r="A8208" t="s">
        <v>6931</v>
      </c>
      <c r="B8208" t="s">
        <v>4053</v>
      </c>
      <c r="C8208" t="s">
        <v>7225</v>
      </c>
      <c r="D8208" t="s">
        <v>2791</v>
      </c>
      <c r="E8208" t="s">
        <v>4030</v>
      </c>
      <c r="F8208">
        <v>4</v>
      </c>
      <c r="G8208">
        <v>50</v>
      </c>
    </row>
    <row r="8209" spans="1:7" hidden="1" x14ac:dyDescent="0.25">
      <c r="A8209" t="s">
        <v>6931</v>
      </c>
      <c r="B8209" t="s">
        <v>4053</v>
      </c>
      <c r="C8209" t="s">
        <v>7226</v>
      </c>
      <c r="D8209" t="s">
        <v>2792</v>
      </c>
      <c r="E8209" t="s">
        <v>4030</v>
      </c>
      <c r="F8209">
        <v>4</v>
      </c>
      <c r="G8209">
        <v>50</v>
      </c>
    </row>
    <row r="8210" spans="1:7" hidden="1" x14ac:dyDescent="0.25">
      <c r="A8210" t="s">
        <v>6931</v>
      </c>
      <c r="B8210" t="s">
        <v>4053</v>
      </c>
      <c r="C8210" t="s">
        <v>7227</v>
      </c>
      <c r="D8210" t="s">
        <v>2793</v>
      </c>
      <c r="E8210" t="s">
        <v>4030</v>
      </c>
      <c r="F8210">
        <v>3</v>
      </c>
      <c r="G8210">
        <v>121.2</v>
      </c>
    </row>
    <row r="8211" spans="1:7" hidden="1" x14ac:dyDescent="0.25">
      <c r="A8211" t="s">
        <v>6931</v>
      </c>
      <c r="B8211" t="s">
        <v>4053</v>
      </c>
      <c r="C8211" t="s">
        <v>7228</v>
      </c>
      <c r="D8211" t="s">
        <v>2794</v>
      </c>
      <c r="E8211" t="s">
        <v>4030</v>
      </c>
      <c r="F8211">
        <v>3</v>
      </c>
      <c r="G8211">
        <v>121.2</v>
      </c>
    </row>
    <row r="8212" spans="1:7" hidden="1" x14ac:dyDescent="0.25">
      <c r="A8212" t="s">
        <v>6931</v>
      </c>
      <c r="B8212" t="s">
        <v>4053</v>
      </c>
      <c r="C8212" t="s">
        <v>7229</v>
      </c>
      <c r="D8212" t="s">
        <v>2796</v>
      </c>
      <c r="E8212" t="s">
        <v>4239</v>
      </c>
      <c r="F8212">
        <v>2</v>
      </c>
      <c r="G8212">
        <v>51.19</v>
      </c>
    </row>
    <row r="8213" spans="1:7" hidden="1" x14ac:dyDescent="0.25">
      <c r="A8213" t="s">
        <v>6931</v>
      </c>
      <c r="B8213" t="s">
        <v>4053</v>
      </c>
      <c r="C8213" t="s">
        <v>5415</v>
      </c>
      <c r="D8213" t="s">
        <v>2797</v>
      </c>
      <c r="E8213" t="s">
        <v>4239</v>
      </c>
      <c r="F8213">
        <v>0</v>
      </c>
      <c r="G8213">
        <v>0</v>
      </c>
    </row>
    <row r="8214" spans="1:7" hidden="1" x14ac:dyDescent="0.25">
      <c r="A8214" t="s">
        <v>6931</v>
      </c>
      <c r="B8214" t="s">
        <v>4053</v>
      </c>
      <c r="C8214" t="s">
        <v>6364</v>
      </c>
      <c r="D8214" t="s">
        <v>2799</v>
      </c>
      <c r="E8214" t="s">
        <v>4033</v>
      </c>
      <c r="F8214">
        <v>0</v>
      </c>
      <c r="G8214">
        <v>0</v>
      </c>
    </row>
    <row r="8215" spans="1:7" hidden="1" x14ac:dyDescent="0.25">
      <c r="A8215" t="s">
        <v>6931</v>
      </c>
      <c r="B8215" t="s">
        <v>4053</v>
      </c>
      <c r="C8215" t="s">
        <v>7230</v>
      </c>
      <c r="D8215" t="s">
        <v>2802</v>
      </c>
      <c r="E8215" t="s">
        <v>4093</v>
      </c>
      <c r="F8215">
        <v>2</v>
      </c>
      <c r="G8215">
        <v>28</v>
      </c>
    </row>
    <row r="8216" spans="1:7" hidden="1" x14ac:dyDescent="0.25">
      <c r="A8216" t="s">
        <v>6931</v>
      </c>
      <c r="B8216" t="s">
        <v>4053</v>
      </c>
      <c r="C8216" t="s">
        <v>7231</v>
      </c>
      <c r="D8216" t="s">
        <v>2803</v>
      </c>
      <c r="E8216" t="s">
        <v>4093</v>
      </c>
      <c r="F8216">
        <v>2</v>
      </c>
      <c r="G8216">
        <v>24.2</v>
      </c>
    </row>
    <row r="8217" spans="1:7" hidden="1" x14ac:dyDescent="0.25">
      <c r="A8217" t="s">
        <v>6931</v>
      </c>
      <c r="B8217" t="s">
        <v>4053</v>
      </c>
      <c r="C8217" t="s">
        <v>7232</v>
      </c>
      <c r="D8217" t="s">
        <v>2804</v>
      </c>
      <c r="E8217" t="s">
        <v>4173</v>
      </c>
      <c r="F8217">
        <v>1</v>
      </c>
      <c r="G8217">
        <v>24.87</v>
      </c>
    </row>
    <row r="8218" spans="1:7" hidden="1" x14ac:dyDescent="0.25">
      <c r="A8218" t="s">
        <v>6931</v>
      </c>
      <c r="B8218" t="s">
        <v>4053</v>
      </c>
      <c r="C8218" t="s">
        <v>6365</v>
      </c>
      <c r="D8218" t="s">
        <v>2805</v>
      </c>
      <c r="E8218" t="s">
        <v>4033</v>
      </c>
      <c r="F8218">
        <v>1</v>
      </c>
      <c r="G8218">
        <v>15.31</v>
      </c>
    </row>
    <row r="8219" spans="1:7" hidden="1" x14ac:dyDescent="0.25">
      <c r="A8219" t="s">
        <v>6931</v>
      </c>
      <c r="B8219" t="s">
        <v>4053</v>
      </c>
      <c r="C8219" t="s">
        <v>7233</v>
      </c>
      <c r="D8219" t="s">
        <v>2806</v>
      </c>
      <c r="E8219" t="s">
        <v>4033</v>
      </c>
      <c r="F8219">
        <v>0</v>
      </c>
      <c r="G8219">
        <v>0</v>
      </c>
    </row>
    <row r="8220" spans="1:7" hidden="1" x14ac:dyDescent="0.25">
      <c r="A8220" t="s">
        <v>6931</v>
      </c>
      <c r="B8220" t="s">
        <v>4053</v>
      </c>
      <c r="C8220" t="s">
        <v>7234</v>
      </c>
      <c r="D8220" t="s">
        <v>2807</v>
      </c>
      <c r="E8220" t="s">
        <v>4030</v>
      </c>
      <c r="F8220">
        <v>4</v>
      </c>
      <c r="G8220">
        <v>169.6</v>
      </c>
    </row>
    <row r="8221" spans="1:7" hidden="1" x14ac:dyDescent="0.25">
      <c r="A8221" t="s">
        <v>6931</v>
      </c>
      <c r="B8221" t="s">
        <v>4053</v>
      </c>
      <c r="C8221" t="s">
        <v>7235</v>
      </c>
      <c r="D8221" t="s">
        <v>2808</v>
      </c>
      <c r="E8221" t="s">
        <v>4030</v>
      </c>
      <c r="F8221">
        <v>4</v>
      </c>
      <c r="G8221">
        <v>165.6</v>
      </c>
    </row>
    <row r="8222" spans="1:7" hidden="1" x14ac:dyDescent="0.25">
      <c r="A8222" t="s">
        <v>6931</v>
      </c>
      <c r="B8222" t="s">
        <v>4055</v>
      </c>
      <c r="C8222" t="s">
        <v>4202</v>
      </c>
      <c r="D8222" t="s">
        <v>2814</v>
      </c>
      <c r="E8222" t="s">
        <v>4033</v>
      </c>
      <c r="F8222">
        <v>0</v>
      </c>
      <c r="G8222">
        <v>0</v>
      </c>
    </row>
    <row r="8223" spans="1:7" hidden="1" x14ac:dyDescent="0.25">
      <c r="A8223" t="s">
        <v>6931</v>
      </c>
      <c r="B8223" t="s">
        <v>4055</v>
      </c>
      <c r="C8223" t="s">
        <v>4203</v>
      </c>
      <c r="D8223" t="s">
        <v>2818</v>
      </c>
      <c r="E8223" t="s">
        <v>4033</v>
      </c>
      <c r="F8223">
        <v>39</v>
      </c>
      <c r="G8223">
        <v>124.11</v>
      </c>
    </row>
    <row r="8224" spans="1:7" hidden="1" x14ac:dyDescent="0.25">
      <c r="A8224" t="s">
        <v>6931</v>
      </c>
      <c r="B8224" t="s">
        <v>4055</v>
      </c>
      <c r="C8224" t="s">
        <v>4204</v>
      </c>
      <c r="D8224" t="s">
        <v>2820</v>
      </c>
      <c r="E8224" t="s">
        <v>4033</v>
      </c>
      <c r="F8224">
        <v>0</v>
      </c>
      <c r="G8224">
        <v>0</v>
      </c>
    </row>
    <row r="8225" spans="1:7" hidden="1" x14ac:dyDescent="0.25">
      <c r="A8225" t="s">
        <v>6931</v>
      </c>
      <c r="B8225" t="s">
        <v>4055</v>
      </c>
      <c r="C8225" t="s">
        <v>4205</v>
      </c>
      <c r="D8225" t="s">
        <v>2821</v>
      </c>
      <c r="E8225" t="s">
        <v>4033</v>
      </c>
      <c r="F8225">
        <v>1</v>
      </c>
      <c r="G8225">
        <v>2.71</v>
      </c>
    </row>
    <row r="8226" spans="1:7" hidden="1" x14ac:dyDescent="0.25">
      <c r="A8226" t="s">
        <v>6931</v>
      </c>
      <c r="B8226" t="s">
        <v>4055</v>
      </c>
      <c r="C8226" t="s">
        <v>4206</v>
      </c>
      <c r="D8226" t="s">
        <v>2823</v>
      </c>
      <c r="E8226" t="s">
        <v>4033</v>
      </c>
      <c r="F8226">
        <v>47</v>
      </c>
      <c r="G8226">
        <v>352.5</v>
      </c>
    </row>
    <row r="8227" spans="1:7" hidden="1" x14ac:dyDescent="0.25">
      <c r="A8227" t="s">
        <v>6931</v>
      </c>
      <c r="B8227" t="s">
        <v>4037</v>
      </c>
      <c r="C8227" t="s">
        <v>4207</v>
      </c>
      <c r="D8227" t="s">
        <v>2824</v>
      </c>
      <c r="E8227" t="s">
        <v>4093</v>
      </c>
      <c r="F8227">
        <v>0</v>
      </c>
      <c r="G8227">
        <v>0</v>
      </c>
    </row>
    <row r="8228" spans="1:7" hidden="1" x14ac:dyDescent="0.25">
      <c r="A8228" t="s">
        <v>6931</v>
      </c>
      <c r="B8228" t="s">
        <v>4028</v>
      </c>
      <c r="C8228" t="s">
        <v>5922</v>
      </c>
      <c r="D8228" t="s">
        <v>2837</v>
      </c>
      <c r="E8228" t="s">
        <v>4033</v>
      </c>
      <c r="F8228">
        <v>30</v>
      </c>
      <c r="G8228">
        <v>104.1</v>
      </c>
    </row>
    <row r="8229" spans="1:7" hidden="1" x14ac:dyDescent="0.25">
      <c r="A8229" t="s">
        <v>6931</v>
      </c>
      <c r="B8229" t="s">
        <v>4053</v>
      </c>
      <c r="C8229" t="s">
        <v>5925</v>
      </c>
      <c r="D8229" t="s">
        <v>2855</v>
      </c>
      <c r="E8229" t="s">
        <v>4033</v>
      </c>
      <c r="F8229">
        <v>17</v>
      </c>
      <c r="G8229">
        <v>770.74</v>
      </c>
    </row>
    <row r="8230" spans="1:7" hidden="1" x14ac:dyDescent="0.25">
      <c r="A8230" t="s">
        <v>6931</v>
      </c>
      <c r="B8230" t="s">
        <v>4028</v>
      </c>
      <c r="C8230" t="s">
        <v>5433</v>
      </c>
      <c r="D8230" t="s">
        <v>2856</v>
      </c>
      <c r="E8230" t="s">
        <v>4033</v>
      </c>
      <c r="F8230">
        <v>0</v>
      </c>
      <c r="G8230">
        <v>0</v>
      </c>
    </row>
    <row r="8231" spans="1:7" hidden="1" x14ac:dyDescent="0.25">
      <c r="A8231" t="s">
        <v>6931</v>
      </c>
      <c r="B8231" t="s">
        <v>4053</v>
      </c>
      <c r="C8231" t="s">
        <v>5926</v>
      </c>
      <c r="D8231" t="s">
        <v>2882</v>
      </c>
      <c r="E8231" t="s">
        <v>4173</v>
      </c>
      <c r="F8231">
        <v>1</v>
      </c>
      <c r="G8231">
        <v>5.99</v>
      </c>
    </row>
    <row r="8232" spans="1:7" hidden="1" x14ac:dyDescent="0.25">
      <c r="A8232" t="s">
        <v>6931</v>
      </c>
      <c r="B8232" t="s">
        <v>4919</v>
      </c>
      <c r="C8232" t="s">
        <v>7236</v>
      </c>
      <c r="D8232" t="s">
        <v>2888</v>
      </c>
      <c r="E8232" t="s">
        <v>4030</v>
      </c>
      <c r="F8232">
        <v>2</v>
      </c>
      <c r="G8232">
        <v>27.5</v>
      </c>
    </row>
    <row r="8233" spans="1:7" hidden="1" x14ac:dyDescent="0.25">
      <c r="A8233" t="s">
        <v>6931</v>
      </c>
      <c r="B8233" t="s">
        <v>4053</v>
      </c>
      <c r="C8233" t="s">
        <v>5927</v>
      </c>
      <c r="D8233" t="s">
        <v>5928</v>
      </c>
      <c r="E8233" t="s">
        <v>4030</v>
      </c>
      <c r="F8233">
        <v>2</v>
      </c>
      <c r="G8233">
        <v>40.76</v>
      </c>
    </row>
    <row r="8234" spans="1:7" hidden="1" x14ac:dyDescent="0.25">
      <c r="A8234" t="s">
        <v>6931</v>
      </c>
      <c r="B8234" t="s">
        <v>4028</v>
      </c>
      <c r="C8234" t="s">
        <v>6786</v>
      </c>
      <c r="D8234" t="s">
        <v>2890</v>
      </c>
      <c r="E8234" t="s">
        <v>4173</v>
      </c>
      <c r="F8234">
        <v>4</v>
      </c>
      <c r="G8234">
        <v>45.24</v>
      </c>
    </row>
    <row r="8235" spans="1:7" hidden="1" x14ac:dyDescent="0.25">
      <c r="A8235" t="s">
        <v>6931</v>
      </c>
      <c r="B8235" t="s">
        <v>4053</v>
      </c>
      <c r="C8235" t="s">
        <v>5929</v>
      </c>
      <c r="D8235" t="s">
        <v>2893</v>
      </c>
      <c r="E8235" t="s">
        <v>4030</v>
      </c>
      <c r="F8235">
        <v>0</v>
      </c>
      <c r="G8235">
        <v>0</v>
      </c>
    </row>
    <row r="8236" spans="1:7" hidden="1" x14ac:dyDescent="0.25">
      <c r="A8236" t="s">
        <v>6931</v>
      </c>
      <c r="B8236" t="s">
        <v>4053</v>
      </c>
      <c r="C8236" t="s">
        <v>7237</v>
      </c>
      <c r="D8236" t="s">
        <v>2894</v>
      </c>
      <c r="E8236" t="s">
        <v>4030</v>
      </c>
      <c r="F8236">
        <v>0</v>
      </c>
      <c r="G8236">
        <v>0</v>
      </c>
    </row>
    <row r="8237" spans="1:7" hidden="1" x14ac:dyDescent="0.25">
      <c r="A8237" t="s">
        <v>6931</v>
      </c>
      <c r="B8237" t="s">
        <v>4053</v>
      </c>
      <c r="C8237" t="s">
        <v>7238</v>
      </c>
      <c r="D8237" t="s">
        <v>2912</v>
      </c>
      <c r="E8237" t="s">
        <v>4239</v>
      </c>
      <c r="F8237">
        <v>1</v>
      </c>
      <c r="G8237">
        <v>23.33</v>
      </c>
    </row>
    <row r="8238" spans="1:7" hidden="1" x14ac:dyDescent="0.25">
      <c r="A8238" t="s">
        <v>6931</v>
      </c>
      <c r="B8238" t="s">
        <v>4055</v>
      </c>
      <c r="C8238" t="s">
        <v>4218</v>
      </c>
      <c r="D8238" t="s">
        <v>2914</v>
      </c>
      <c r="E8238" t="s">
        <v>4033</v>
      </c>
      <c r="F8238">
        <v>2</v>
      </c>
      <c r="G8238">
        <v>18.09</v>
      </c>
    </row>
    <row r="8239" spans="1:7" hidden="1" x14ac:dyDescent="0.25">
      <c r="A8239" t="s">
        <v>6931</v>
      </c>
      <c r="B8239" t="s">
        <v>4055</v>
      </c>
      <c r="C8239" t="s">
        <v>4221</v>
      </c>
      <c r="D8239" t="s">
        <v>2917</v>
      </c>
      <c r="E8239" t="s">
        <v>4033</v>
      </c>
      <c r="F8239">
        <v>10</v>
      </c>
      <c r="G8239">
        <v>75</v>
      </c>
    </row>
    <row r="8240" spans="1:7" hidden="1" x14ac:dyDescent="0.25">
      <c r="A8240" t="s">
        <v>6931</v>
      </c>
      <c r="B8240" t="s">
        <v>4055</v>
      </c>
      <c r="C8240" t="s">
        <v>4800</v>
      </c>
      <c r="D8240" t="s">
        <v>2935</v>
      </c>
      <c r="E8240" t="s">
        <v>4033</v>
      </c>
      <c r="F8240">
        <v>4</v>
      </c>
      <c r="G8240">
        <v>31.84</v>
      </c>
    </row>
    <row r="8241" spans="1:7" hidden="1" x14ac:dyDescent="0.25">
      <c r="A8241" t="s">
        <v>6931</v>
      </c>
      <c r="B8241" t="s">
        <v>4053</v>
      </c>
      <c r="C8241" t="s">
        <v>5447</v>
      </c>
      <c r="D8241" t="s">
        <v>2938</v>
      </c>
      <c r="E8241" t="s">
        <v>4093</v>
      </c>
      <c r="F8241">
        <v>0</v>
      </c>
      <c r="G8241">
        <v>0</v>
      </c>
    </row>
    <row r="8242" spans="1:7" hidden="1" x14ac:dyDescent="0.25">
      <c r="A8242" t="s">
        <v>6931</v>
      </c>
      <c r="B8242" t="s">
        <v>4053</v>
      </c>
      <c r="C8242" t="s">
        <v>5448</v>
      </c>
      <c r="D8242" t="s">
        <v>2939</v>
      </c>
      <c r="E8242" t="s">
        <v>4033</v>
      </c>
      <c r="F8242">
        <v>3</v>
      </c>
      <c r="G8242">
        <v>166.05</v>
      </c>
    </row>
    <row r="8243" spans="1:7" hidden="1" x14ac:dyDescent="0.25">
      <c r="A8243" t="s">
        <v>6931</v>
      </c>
      <c r="B8243" t="s">
        <v>4053</v>
      </c>
      <c r="C8243" t="s">
        <v>5930</v>
      </c>
      <c r="D8243" t="s">
        <v>2940</v>
      </c>
      <c r="E8243" t="s">
        <v>4093</v>
      </c>
      <c r="F8243">
        <v>0</v>
      </c>
      <c r="G8243">
        <v>0</v>
      </c>
    </row>
    <row r="8244" spans="1:7" hidden="1" x14ac:dyDescent="0.25">
      <c r="A8244" t="s">
        <v>6931</v>
      </c>
      <c r="B8244" t="s">
        <v>4053</v>
      </c>
      <c r="C8244" t="s">
        <v>5449</v>
      </c>
      <c r="D8244" t="s">
        <v>2941</v>
      </c>
      <c r="E8244" t="s">
        <v>4033</v>
      </c>
      <c r="F8244">
        <v>4</v>
      </c>
      <c r="G8244">
        <v>219.56</v>
      </c>
    </row>
    <row r="8245" spans="1:7" hidden="1" x14ac:dyDescent="0.25">
      <c r="A8245" t="s">
        <v>6931</v>
      </c>
      <c r="B8245" t="s">
        <v>4166</v>
      </c>
      <c r="C8245" t="s">
        <v>5451</v>
      </c>
      <c r="D8245" t="s">
        <v>2945</v>
      </c>
      <c r="E8245" t="s">
        <v>4030</v>
      </c>
      <c r="F8245">
        <v>4</v>
      </c>
      <c r="G8245">
        <v>214.42</v>
      </c>
    </row>
    <row r="8246" spans="1:7" hidden="1" x14ac:dyDescent="0.25">
      <c r="A8246" t="s">
        <v>6931</v>
      </c>
      <c r="B8246" t="s">
        <v>4919</v>
      </c>
      <c r="C8246" t="s">
        <v>7239</v>
      </c>
      <c r="D8246" t="s">
        <v>2947</v>
      </c>
      <c r="E8246" t="s">
        <v>4030</v>
      </c>
      <c r="F8246">
        <v>2</v>
      </c>
      <c r="G8246">
        <v>77.8</v>
      </c>
    </row>
    <row r="8247" spans="1:7" hidden="1" x14ac:dyDescent="0.25">
      <c r="A8247" t="s">
        <v>6931</v>
      </c>
      <c r="B8247" t="s">
        <v>4919</v>
      </c>
      <c r="C8247" t="s">
        <v>7240</v>
      </c>
      <c r="D8247" t="s">
        <v>2948</v>
      </c>
      <c r="E8247" t="s">
        <v>4030</v>
      </c>
      <c r="F8247">
        <v>2</v>
      </c>
      <c r="G8247">
        <v>77.8</v>
      </c>
    </row>
    <row r="8248" spans="1:7" hidden="1" x14ac:dyDescent="0.25">
      <c r="A8248" t="s">
        <v>6931</v>
      </c>
      <c r="B8248" t="s">
        <v>4919</v>
      </c>
      <c r="C8248" t="s">
        <v>7241</v>
      </c>
      <c r="D8248" t="s">
        <v>2949</v>
      </c>
      <c r="E8248" t="s">
        <v>4030</v>
      </c>
      <c r="F8248">
        <v>2</v>
      </c>
      <c r="G8248">
        <v>44</v>
      </c>
    </row>
    <row r="8249" spans="1:7" hidden="1" x14ac:dyDescent="0.25">
      <c r="A8249" t="s">
        <v>6931</v>
      </c>
      <c r="B8249" t="s">
        <v>4919</v>
      </c>
      <c r="C8249" t="s">
        <v>7242</v>
      </c>
      <c r="D8249" t="s">
        <v>2950</v>
      </c>
      <c r="E8249" t="s">
        <v>4030</v>
      </c>
      <c r="F8249">
        <v>2</v>
      </c>
      <c r="G8249">
        <v>44</v>
      </c>
    </row>
    <row r="8250" spans="1:7" hidden="1" x14ac:dyDescent="0.25">
      <c r="A8250" t="s">
        <v>6931</v>
      </c>
      <c r="B8250" t="s">
        <v>4919</v>
      </c>
      <c r="C8250" t="s">
        <v>7243</v>
      </c>
      <c r="D8250" t="s">
        <v>2951</v>
      </c>
      <c r="E8250" t="s">
        <v>4030</v>
      </c>
      <c r="F8250">
        <v>2</v>
      </c>
      <c r="G8250">
        <v>66</v>
      </c>
    </row>
    <row r="8251" spans="1:7" hidden="1" x14ac:dyDescent="0.25">
      <c r="A8251" t="s">
        <v>6931</v>
      </c>
      <c r="B8251" t="s">
        <v>4053</v>
      </c>
      <c r="C8251" t="s">
        <v>6787</v>
      </c>
      <c r="D8251" t="s">
        <v>2952</v>
      </c>
      <c r="E8251" t="s">
        <v>4239</v>
      </c>
      <c r="F8251">
        <v>2</v>
      </c>
      <c r="G8251">
        <v>141.28</v>
      </c>
    </row>
    <row r="8252" spans="1:7" hidden="1" x14ac:dyDescent="0.25">
      <c r="A8252" t="s">
        <v>6931</v>
      </c>
      <c r="B8252" t="s">
        <v>4053</v>
      </c>
      <c r="C8252" t="s">
        <v>6368</v>
      </c>
      <c r="D8252" t="s">
        <v>2955</v>
      </c>
      <c r="E8252" t="s">
        <v>4239</v>
      </c>
      <c r="F8252">
        <v>0</v>
      </c>
      <c r="G8252">
        <v>0</v>
      </c>
    </row>
    <row r="8253" spans="1:7" hidden="1" x14ac:dyDescent="0.25">
      <c r="A8253" t="s">
        <v>6931</v>
      </c>
      <c r="B8253" t="s">
        <v>4053</v>
      </c>
      <c r="C8253" t="s">
        <v>6841</v>
      </c>
      <c r="D8253" t="s">
        <v>2958</v>
      </c>
      <c r="E8253" t="s">
        <v>4239</v>
      </c>
      <c r="F8253">
        <v>0</v>
      </c>
      <c r="G8253">
        <v>0</v>
      </c>
    </row>
    <row r="8254" spans="1:7" hidden="1" x14ac:dyDescent="0.25">
      <c r="A8254" t="s">
        <v>6931</v>
      </c>
      <c r="B8254" t="s">
        <v>4053</v>
      </c>
      <c r="C8254" t="s">
        <v>5933</v>
      </c>
      <c r="D8254" t="s">
        <v>2970</v>
      </c>
      <c r="E8254" t="s">
        <v>4971</v>
      </c>
      <c r="F8254">
        <v>2</v>
      </c>
      <c r="G8254">
        <v>10.37</v>
      </c>
    </row>
    <row r="8255" spans="1:7" hidden="1" x14ac:dyDescent="0.25">
      <c r="A8255" t="s">
        <v>6931</v>
      </c>
      <c r="B8255" t="s">
        <v>4053</v>
      </c>
      <c r="C8255" t="s">
        <v>5934</v>
      </c>
      <c r="D8255" t="s">
        <v>2971</v>
      </c>
      <c r="E8255" t="s">
        <v>4173</v>
      </c>
      <c r="F8255">
        <v>0</v>
      </c>
      <c r="G8255">
        <v>0</v>
      </c>
    </row>
    <row r="8256" spans="1:7" hidden="1" x14ac:dyDescent="0.25">
      <c r="A8256" t="s">
        <v>6931</v>
      </c>
      <c r="B8256" t="s">
        <v>4053</v>
      </c>
      <c r="C8256" t="s">
        <v>5937</v>
      </c>
      <c r="D8256" t="s">
        <v>2976</v>
      </c>
      <c r="E8256" t="s">
        <v>4239</v>
      </c>
      <c r="F8256">
        <v>0</v>
      </c>
      <c r="G8256">
        <v>0</v>
      </c>
    </row>
    <row r="8257" spans="1:7" hidden="1" x14ac:dyDescent="0.25">
      <c r="A8257" t="s">
        <v>6931</v>
      </c>
      <c r="B8257" t="s">
        <v>4053</v>
      </c>
      <c r="C8257" t="s">
        <v>5461</v>
      </c>
      <c r="D8257" t="s">
        <v>2977</v>
      </c>
      <c r="E8257" t="s">
        <v>4030</v>
      </c>
      <c r="F8257">
        <v>1</v>
      </c>
      <c r="G8257">
        <v>72.010000000000005</v>
      </c>
    </row>
    <row r="8258" spans="1:7" hidden="1" x14ac:dyDescent="0.25">
      <c r="A8258" t="s">
        <v>6931</v>
      </c>
      <c r="B8258" t="s">
        <v>4053</v>
      </c>
      <c r="C8258" t="s">
        <v>5938</v>
      </c>
      <c r="D8258" t="s">
        <v>2990</v>
      </c>
      <c r="E8258" t="s">
        <v>4033</v>
      </c>
      <c r="F8258">
        <v>1</v>
      </c>
      <c r="G8258">
        <v>22</v>
      </c>
    </row>
    <row r="8259" spans="1:7" hidden="1" x14ac:dyDescent="0.25">
      <c r="A8259" t="s">
        <v>6931</v>
      </c>
      <c r="B8259" t="s">
        <v>4064</v>
      </c>
      <c r="C8259" t="s">
        <v>5471</v>
      </c>
      <c r="D8259" t="s">
        <v>2994</v>
      </c>
      <c r="E8259" t="s">
        <v>4033</v>
      </c>
      <c r="F8259">
        <v>0</v>
      </c>
      <c r="G8259">
        <v>0</v>
      </c>
    </row>
    <row r="8260" spans="1:7" hidden="1" x14ac:dyDescent="0.25">
      <c r="A8260" t="s">
        <v>6931</v>
      </c>
      <c r="B8260" t="s">
        <v>4064</v>
      </c>
      <c r="C8260" t="s">
        <v>4227</v>
      </c>
      <c r="D8260" t="s">
        <v>3000</v>
      </c>
      <c r="E8260" t="s">
        <v>4033</v>
      </c>
      <c r="F8260">
        <v>0</v>
      </c>
      <c r="G8260">
        <v>0</v>
      </c>
    </row>
    <row r="8261" spans="1:7" hidden="1" x14ac:dyDescent="0.25">
      <c r="A8261" t="s">
        <v>6931</v>
      </c>
      <c r="B8261" t="s">
        <v>4064</v>
      </c>
      <c r="C8261" t="s">
        <v>5477</v>
      </c>
      <c r="D8261" t="s">
        <v>3001</v>
      </c>
      <c r="E8261" t="s">
        <v>4033</v>
      </c>
      <c r="F8261">
        <v>0</v>
      </c>
      <c r="G8261">
        <v>0</v>
      </c>
    </row>
    <row r="8262" spans="1:7" hidden="1" x14ac:dyDescent="0.25">
      <c r="A8262" t="s">
        <v>6931</v>
      </c>
      <c r="B8262" t="s">
        <v>4064</v>
      </c>
      <c r="C8262" t="s">
        <v>5486</v>
      </c>
      <c r="D8262" t="s">
        <v>3010</v>
      </c>
      <c r="E8262" t="s">
        <v>4033</v>
      </c>
      <c r="F8262">
        <v>0</v>
      </c>
      <c r="G8262">
        <v>0</v>
      </c>
    </row>
    <row r="8263" spans="1:7" hidden="1" x14ac:dyDescent="0.25">
      <c r="A8263" t="s">
        <v>6931</v>
      </c>
      <c r="B8263" t="s">
        <v>4053</v>
      </c>
      <c r="C8263" t="s">
        <v>7244</v>
      </c>
      <c r="D8263" t="s">
        <v>3039</v>
      </c>
      <c r="E8263" t="s">
        <v>4544</v>
      </c>
      <c r="F8263">
        <v>1</v>
      </c>
      <c r="G8263">
        <v>50.3</v>
      </c>
    </row>
    <row r="8264" spans="1:7" hidden="1" x14ac:dyDescent="0.25">
      <c r="A8264" t="s">
        <v>6931</v>
      </c>
      <c r="B8264" t="s">
        <v>4919</v>
      </c>
      <c r="C8264" t="s">
        <v>7245</v>
      </c>
      <c r="D8264" t="s">
        <v>3040</v>
      </c>
      <c r="E8264" t="s">
        <v>4544</v>
      </c>
      <c r="F8264">
        <v>0</v>
      </c>
      <c r="G8264">
        <v>0</v>
      </c>
    </row>
    <row r="8265" spans="1:7" hidden="1" x14ac:dyDescent="0.25">
      <c r="A8265" t="s">
        <v>6931</v>
      </c>
      <c r="B8265" t="s">
        <v>4028</v>
      </c>
      <c r="C8265" t="s">
        <v>7246</v>
      </c>
      <c r="D8265" t="s">
        <v>3048</v>
      </c>
      <c r="E8265" t="s">
        <v>4033</v>
      </c>
      <c r="F8265">
        <v>0</v>
      </c>
      <c r="G8265">
        <v>0</v>
      </c>
    </row>
    <row r="8266" spans="1:7" hidden="1" x14ac:dyDescent="0.25">
      <c r="A8266" t="s">
        <v>6931</v>
      </c>
      <c r="B8266" t="s">
        <v>4053</v>
      </c>
      <c r="C8266" t="s">
        <v>5505</v>
      </c>
      <c r="D8266" t="s">
        <v>3050</v>
      </c>
      <c r="E8266" t="s">
        <v>4544</v>
      </c>
      <c r="F8266">
        <v>0</v>
      </c>
      <c r="G8266">
        <v>0</v>
      </c>
    </row>
    <row r="8267" spans="1:7" hidden="1" x14ac:dyDescent="0.25">
      <c r="A8267" t="s">
        <v>6931</v>
      </c>
      <c r="B8267" t="s">
        <v>4053</v>
      </c>
      <c r="C8267" t="s">
        <v>5506</v>
      </c>
      <c r="D8267" t="s">
        <v>3051</v>
      </c>
      <c r="E8267" t="s">
        <v>4544</v>
      </c>
      <c r="F8267">
        <v>0</v>
      </c>
      <c r="G8267">
        <v>0</v>
      </c>
    </row>
    <row r="8268" spans="1:7" hidden="1" x14ac:dyDescent="0.25">
      <c r="A8268" t="s">
        <v>6931</v>
      </c>
      <c r="B8268" t="s">
        <v>4053</v>
      </c>
      <c r="C8268" t="s">
        <v>6669</v>
      </c>
      <c r="D8268" t="s">
        <v>3052</v>
      </c>
      <c r="E8268" t="s">
        <v>4544</v>
      </c>
      <c r="F8268">
        <v>0</v>
      </c>
      <c r="G8268">
        <v>0</v>
      </c>
    </row>
    <row r="8269" spans="1:7" hidden="1" x14ac:dyDescent="0.25">
      <c r="A8269" t="s">
        <v>6931</v>
      </c>
      <c r="B8269" t="s">
        <v>4053</v>
      </c>
      <c r="C8269" t="s">
        <v>6670</v>
      </c>
      <c r="D8269" t="s">
        <v>3059</v>
      </c>
      <c r="E8269" t="s">
        <v>4033</v>
      </c>
      <c r="F8269">
        <v>50</v>
      </c>
      <c r="G8269">
        <v>16.7</v>
      </c>
    </row>
    <row r="8270" spans="1:7" hidden="1" x14ac:dyDescent="0.25">
      <c r="A8270" t="s">
        <v>6931</v>
      </c>
      <c r="B8270" t="s">
        <v>4053</v>
      </c>
      <c r="C8270" t="s">
        <v>6671</v>
      </c>
      <c r="D8270" t="s">
        <v>3060</v>
      </c>
      <c r="E8270" t="s">
        <v>4033</v>
      </c>
      <c r="F8270">
        <v>20</v>
      </c>
      <c r="G8270">
        <v>7.33</v>
      </c>
    </row>
    <row r="8271" spans="1:7" hidden="1" x14ac:dyDescent="0.25">
      <c r="A8271" t="s">
        <v>6931</v>
      </c>
      <c r="B8271" t="s">
        <v>4053</v>
      </c>
      <c r="C8271" t="s">
        <v>5939</v>
      </c>
      <c r="D8271" t="s">
        <v>3061</v>
      </c>
      <c r="E8271" t="s">
        <v>4033</v>
      </c>
      <c r="F8271">
        <v>0</v>
      </c>
      <c r="G8271">
        <v>0</v>
      </c>
    </row>
    <row r="8272" spans="1:7" hidden="1" x14ac:dyDescent="0.25">
      <c r="A8272" t="s">
        <v>6931</v>
      </c>
      <c r="B8272" t="s">
        <v>4053</v>
      </c>
      <c r="C8272" t="s">
        <v>7247</v>
      </c>
      <c r="D8272" t="s">
        <v>3062</v>
      </c>
      <c r="E8272" t="s">
        <v>4033</v>
      </c>
      <c r="F8272">
        <v>60</v>
      </c>
      <c r="G8272">
        <v>20.399999999999999</v>
      </c>
    </row>
    <row r="8273" spans="1:7" hidden="1" x14ac:dyDescent="0.25">
      <c r="A8273" t="s">
        <v>6931</v>
      </c>
      <c r="B8273" t="s">
        <v>4091</v>
      </c>
      <c r="C8273" t="s">
        <v>4549</v>
      </c>
      <c r="D8273" t="s">
        <v>3073</v>
      </c>
      <c r="E8273" t="s">
        <v>4033</v>
      </c>
      <c r="F8273">
        <v>0</v>
      </c>
      <c r="G8273">
        <v>0</v>
      </c>
    </row>
    <row r="8274" spans="1:7" hidden="1" x14ac:dyDescent="0.25">
      <c r="A8274" t="s">
        <v>6931</v>
      </c>
      <c r="B8274" t="s">
        <v>4028</v>
      </c>
      <c r="C8274" t="s">
        <v>7248</v>
      </c>
      <c r="D8274" t="s">
        <v>3083</v>
      </c>
      <c r="E8274" t="s">
        <v>4239</v>
      </c>
      <c r="F8274">
        <v>2</v>
      </c>
      <c r="G8274">
        <v>56</v>
      </c>
    </row>
    <row r="8275" spans="1:7" hidden="1" x14ac:dyDescent="0.25">
      <c r="A8275" t="s">
        <v>6931</v>
      </c>
      <c r="B8275" t="s">
        <v>4055</v>
      </c>
      <c r="C8275" t="s">
        <v>4232</v>
      </c>
      <c r="D8275" t="s">
        <v>3088</v>
      </c>
      <c r="E8275" t="s">
        <v>4033</v>
      </c>
      <c r="F8275">
        <v>0</v>
      </c>
      <c r="G8275">
        <v>0</v>
      </c>
    </row>
    <row r="8276" spans="1:7" hidden="1" x14ac:dyDescent="0.25">
      <c r="A8276" t="s">
        <v>6931</v>
      </c>
      <c r="B8276" t="s">
        <v>4053</v>
      </c>
      <c r="C8276" t="s">
        <v>7249</v>
      </c>
      <c r="D8276" t="s">
        <v>3096</v>
      </c>
      <c r="E8276" t="s">
        <v>4033</v>
      </c>
      <c r="F8276">
        <v>0</v>
      </c>
      <c r="G8276">
        <v>0</v>
      </c>
    </row>
    <row r="8277" spans="1:7" hidden="1" x14ac:dyDescent="0.25">
      <c r="A8277" t="s">
        <v>6931</v>
      </c>
      <c r="B8277" t="s">
        <v>4053</v>
      </c>
      <c r="C8277" t="s">
        <v>5945</v>
      </c>
      <c r="D8277" t="s">
        <v>3098</v>
      </c>
      <c r="E8277" t="s">
        <v>4239</v>
      </c>
      <c r="F8277">
        <v>1</v>
      </c>
      <c r="G8277">
        <v>199.9</v>
      </c>
    </row>
    <row r="8278" spans="1:7" hidden="1" x14ac:dyDescent="0.25">
      <c r="A8278" t="s">
        <v>6931</v>
      </c>
      <c r="B8278" t="s">
        <v>4053</v>
      </c>
      <c r="C8278" t="s">
        <v>7250</v>
      </c>
      <c r="D8278" t="s">
        <v>3101</v>
      </c>
      <c r="E8278" t="s">
        <v>4544</v>
      </c>
      <c r="F8278">
        <v>4</v>
      </c>
      <c r="G8278">
        <v>672</v>
      </c>
    </row>
    <row r="8279" spans="1:7" hidden="1" x14ac:dyDescent="0.25">
      <c r="A8279" t="s">
        <v>6931</v>
      </c>
      <c r="B8279" t="s">
        <v>4053</v>
      </c>
      <c r="C8279" t="s">
        <v>7251</v>
      </c>
      <c r="D8279" t="s">
        <v>3102</v>
      </c>
      <c r="E8279" t="s">
        <v>4544</v>
      </c>
      <c r="F8279">
        <v>7</v>
      </c>
      <c r="G8279">
        <v>1225</v>
      </c>
    </row>
    <row r="8280" spans="1:7" hidden="1" x14ac:dyDescent="0.25">
      <c r="A8280" t="s">
        <v>6931</v>
      </c>
      <c r="B8280" t="s">
        <v>4053</v>
      </c>
      <c r="C8280" t="s">
        <v>7252</v>
      </c>
      <c r="D8280" t="s">
        <v>3103</v>
      </c>
      <c r="E8280" t="s">
        <v>4544</v>
      </c>
      <c r="F8280">
        <v>5</v>
      </c>
      <c r="G8280">
        <v>850</v>
      </c>
    </row>
    <row r="8281" spans="1:7" hidden="1" x14ac:dyDescent="0.25">
      <c r="A8281" t="s">
        <v>6931</v>
      </c>
      <c r="B8281" t="s">
        <v>4053</v>
      </c>
      <c r="C8281" t="s">
        <v>7253</v>
      </c>
      <c r="D8281" t="s">
        <v>3104</v>
      </c>
      <c r="E8281" t="s">
        <v>4544</v>
      </c>
      <c r="F8281">
        <v>7</v>
      </c>
      <c r="G8281">
        <v>1190</v>
      </c>
    </row>
    <row r="8282" spans="1:7" hidden="1" x14ac:dyDescent="0.25">
      <c r="A8282" t="s">
        <v>6931</v>
      </c>
      <c r="B8282" t="s">
        <v>4053</v>
      </c>
      <c r="C8282" t="s">
        <v>7254</v>
      </c>
      <c r="D8282" t="s">
        <v>3105</v>
      </c>
      <c r="E8282" t="s">
        <v>4544</v>
      </c>
      <c r="F8282">
        <v>1</v>
      </c>
      <c r="G8282">
        <v>175</v>
      </c>
    </row>
    <row r="8283" spans="1:7" hidden="1" x14ac:dyDescent="0.25">
      <c r="A8283" t="s">
        <v>6931</v>
      </c>
      <c r="B8283" t="s">
        <v>4053</v>
      </c>
      <c r="C8283" t="s">
        <v>7255</v>
      </c>
      <c r="D8283" t="s">
        <v>3106</v>
      </c>
      <c r="E8283" t="s">
        <v>4544</v>
      </c>
      <c r="F8283">
        <v>5</v>
      </c>
      <c r="G8283">
        <v>850</v>
      </c>
    </row>
    <row r="8284" spans="1:7" hidden="1" x14ac:dyDescent="0.25">
      <c r="A8284" t="s">
        <v>6931</v>
      </c>
      <c r="B8284" t="s">
        <v>4053</v>
      </c>
      <c r="C8284" t="s">
        <v>5532</v>
      </c>
      <c r="D8284" t="s">
        <v>3107</v>
      </c>
      <c r="E8284" t="s">
        <v>4544</v>
      </c>
      <c r="F8284">
        <v>12</v>
      </c>
      <c r="G8284">
        <v>1992</v>
      </c>
    </row>
    <row r="8285" spans="1:7" hidden="1" x14ac:dyDescent="0.25">
      <c r="A8285" t="s">
        <v>6931</v>
      </c>
      <c r="B8285" t="s">
        <v>4053</v>
      </c>
      <c r="C8285" t="s">
        <v>7256</v>
      </c>
      <c r="D8285" t="s">
        <v>3108</v>
      </c>
      <c r="E8285" t="s">
        <v>4544</v>
      </c>
      <c r="F8285">
        <v>7</v>
      </c>
      <c r="G8285">
        <v>1192.8</v>
      </c>
    </row>
    <row r="8286" spans="1:7" hidden="1" x14ac:dyDescent="0.25">
      <c r="A8286" t="s">
        <v>6931</v>
      </c>
      <c r="B8286" t="s">
        <v>4053</v>
      </c>
      <c r="C8286" t="s">
        <v>5533</v>
      </c>
      <c r="D8286" t="s">
        <v>3109</v>
      </c>
      <c r="E8286" t="s">
        <v>4544</v>
      </c>
      <c r="F8286">
        <v>12</v>
      </c>
      <c r="G8286">
        <v>2044.8</v>
      </c>
    </row>
    <row r="8287" spans="1:7" hidden="1" x14ac:dyDescent="0.25">
      <c r="A8287" t="s">
        <v>6931</v>
      </c>
      <c r="B8287" t="s">
        <v>4053</v>
      </c>
      <c r="C8287" t="s">
        <v>7257</v>
      </c>
      <c r="D8287" t="s">
        <v>3110</v>
      </c>
      <c r="E8287" t="s">
        <v>4544</v>
      </c>
      <c r="F8287">
        <v>7</v>
      </c>
      <c r="G8287">
        <v>1190</v>
      </c>
    </row>
    <row r="8288" spans="1:7" hidden="1" x14ac:dyDescent="0.25">
      <c r="A8288" t="s">
        <v>6931</v>
      </c>
      <c r="B8288" t="s">
        <v>4053</v>
      </c>
      <c r="C8288" t="s">
        <v>7258</v>
      </c>
      <c r="D8288" t="s">
        <v>3112</v>
      </c>
      <c r="E8288" t="s">
        <v>4544</v>
      </c>
      <c r="F8288">
        <v>0</v>
      </c>
      <c r="G8288">
        <v>0</v>
      </c>
    </row>
    <row r="8289" spans="1:7" hidden="1" x14ac:dyDescent="0.25">
      <c r="A8289" t="s">
        <v>6931</v>
      </c>
      <c r="B8289" t="s">
        <v>4053</v>
      </c>
      <c r="C8289" t="s">
        <v>7259</v>
      </c>
      <c r="D8289" t="s">
        <v>3116</v>
      </c>
      <c r="E8289" t="s">
        <v>5500</v>
      </c>
      <c r="F8289">
        <v>0</v>
      </c>
      <c r="G8289">
        <v>0</v>
      </c>
    </row>
    <row r="8290" spans="1:7" hidden="1" x14ac:dyDescent="0.25">
      <c r="A8290" t="s">
        <v>6931</v>
      </c>
      <c r="B8290" t="s">
        <v>4053</v>
      </c>
      <c r="C8290" t="s">
        <v>6376</v>
      </c>
      <c r="D8290" t="s">
        <v>3122</v>
      </c>
      <c r="E8290" t="s">
        <v>4239</v>
      </c>
      <c r="F8290">
        <v>0</v>
      </c>
      <c r="G8290">
        <v>0</v>
      </c>
    </row>
    <row r="8291" spans="1:7" hidden="1" x14ac:dyDescent="0.25">
      <c r="A8291" t="s">
        <v>6931</v>
      </c>
      <c r="B8291" t="s">
        <v>4053</v>
      </c>
      <c r="C8291" t="s">
        <v>6851</v>
      </c>
      <c r="D8291" t="s">
        <v>3124</v>
      </c>
      <c r="E8291" t="s">
        <v>4239</v>
      </c>
      <c r="F8291">
        <v>1</v>
      </c>
      <c r="G8291">
        <v>160</v>
      </c>
    </row>
    <row r="8292" spans="1:7" hidden="1" x14ac:dyDescent="0.25">
      <c r="A8292" t="s">
        <v>6931</v>
      </c>
      <c r="B8292" t="s">
        <v>4053</v>
      </c>
      <c r="C8292" t="s">
        <v>7260</v>
      </c>
      <c r="D8292" t="s">
        <v>3125</v>
      </c>
      <c r="E8292" t="s">
        <v>4239</v>
      </c>
      <c r="F8292">
        <v>0</v>
      </c>
      <c r="G8292">
        <v>0</v>
      </c>
    </row>
    <row r="8293" spans="1:7" hidden="1" x14ac:dyDescent="0.25">
      <c r="A8293" t="s">
        <v>6931</v>
      </c>
      <c r="B8293" t="s">
        <v>4053</v>
      </c>
      <c r="C8293" t="s">
        <v>7261</v>
      </c>
      <c r="D8293" t="s">
        <v>3126</v>
      </c>
      <c r="E8293" t="s">
        <v>4239</v>
      </c>
      <c r="F8293">
        <v>0</v>
      </c>
      <c r="G8293">
        <v>0</v>
      </c>
    </row>
    <row r="8294" spans="1:7" hidden="1" x14ac:dyDescent="0.25">
      <c r="A8294" t="s">
        <v>6931</v>
      </c>
      <c r="B8294" t="s">
        <v>4053</v>
      </c>
      <c r="C8294" t="s">
        <v>7262</v>
      </c>
      <c r="D8294" t="s">
        <v>3127</v>
      </c>
      <c r="E8294" t="s">
        <v>4239</v>
      </c>
      <c r="F8294">
        <v>0</v>
      </c>
      <c r="G8294">
        <v>0</v>
      </c>
    </row>
    <row r="8295" spans="1:7" hidden="1" x14ac:dyDescent="0.25">
      <c r="A8295" t="s">
        <v>6931</v>
      </c>
      <c r="B8295" t="s">
        <v>4053</v>
      </c>
      <c r="C8295" t="s">
        <v>5949</v>
      </c>
      <c r="D8295" t="s">
        <v>3135</v>
      </c>
      <c r="E8295" t="s">
        <v>4544</v>
      </c>
      <c r="F8295">
        <v>5</v>
      </c>
      <c r="G8295">
        <v>253.77</v>
      </c>
    </row>
    <row r="8296" spans="1:7" hidden="1" x14ac:dyDescent="0.25">
      <c r="A8296" t="s">
        <v>6931</v>
      </c>
      <c r="B8296" t="s">
        <v>4053</v>
      </c>
      <c r="C8296" t="s">
        <v>7263</v>
      </c>
      <c r="D8296" t="s">
        <v>3137</v>
      </c>
      <c r="E8296" t="s">
        <v>4030</v>
      </c>
      <c r="F8296">
        <v>0</v>
      </c>
      <c r="G8296">
        <v>0</v>
      </c>
    </row>
    <row r="8297" spans="1:7" hidden="1" x14ac:dyDescent="0.25">
      <c r="A8297" t="s">
        <v>6931</v>
      </c>
      <c r="B8297" t="s">
        <v>4053</v>
      </c>
      <c r="C8297" t="s">
        <v>5535</v>
      </c>
      <c r="D8297" t="s">
        <v>3144</v>
      </c>
      <c r="E8297" t="s">
        <v>4030</v>
      </c>
      <c r="F8297">
        <v>0</v>
      </c>
      <c r="G8297">
        <v>0</v>
      </c>
    </row>
    <row r="8298" spans="1:7" hidden="1" x14ac:dyDescent="0.25">
      <c r="A8298" t="s">
        <v>6931</v>
      </c>
      <c r="B8298" t="s">
        <v>4053</v>
      </c>
      <c r="C8298" t="s">
        <v>7264</v>
      </c>
      <c r="D8298" t="s">
        <v>3146</v>
      </c>
      <c r="E8298" t="s">
        <v>4030</v>
      </c>
      <c r="F8298">
        <v>0</v>
      </c>
      <c r="G8298">
        <v>0</v>
      </c>
    </row>
    <row r="8299" spans="1:7" hidden="1" x14ac:dyDescent="0.25">
      <c r="A8299" t="s">
        <v>6931</v>
      </c>
      <c r="B8299" t="s">
        <v>4053</v>
      </c>
      <c r="C8299" t="s">
        <v>7265</v>
      </c>
      <c r="D8299" t="s">
        <v>3150</v>
      </c>
      <c r="E8299" t="s">
        <v>4030</v>
      </c>
      <c r="F8299">
        <v>0</v>
      </c>
      <c r="G8299">
        <v>0</v>
      </c>
    </row>
    <row r="8300" spans="1:7" hidden="1" x14ac:dyDescent="0.25">
      <c r="A8300" t="s">
        <v>6931</v>
      </c>
      <c r="B8300" t="s">
        <v>4091</v>
      </c>
      <c r="C8300" t="s">
        <v>6284</v>
      </c>
      <c r="D8300" t="s">
        <v>3160</v>
      </c>
      <c r="E8300" t="s">
        <v>4033</v>
      </c>
      <c r="F8300">
        <v>1</v>
      </c>
      <c r="G8300">
        <v>22.19</v>
      </c>
    </row>
    <row r="8301" spans="1:7" hidden="1" x14ac:dyDescent="0.25">
      <c r="A8301" t="s">
        <v>6931</v>
      </c>
      <c r="B8301" t="s">
        <v>4053</v>
      </c>
      <c r="C8301" t="s">
        <v>7266</v>
      </c>
      <c r="D8301" t="s">
        <v>3187</v>
      </c>
      <c r="E8301" t="s">
        <v>4173</v>
      </c>
      <c r="F8301">
        <v>0</v>
      </c>
      <c r="G8301">
        <v>0</v>
      </c>
    </row>
    <row r="8302" spans="1:7" hidden="1" x14ac:dyDescent="0.25">
      <c r="A8302" t="s">
        <v>6931</v>
      </c>
      <c r="B8302" t="s">
        <v>4055</v>
      </c>
      <c r="C8302" t="s">
        <v>4233</v>
      </c>
      <c r="D8302" t="s">
        <v>3189</v>
      </c>
      <c r="E8302" t="s">
        <v>4033</v>
      </c>
      <c r="F8302">
        <v>3</v>
      </c>
      <c r="G8302">
        <v>43.48</v>
      </c>
    </row>
    <row r="8303" spans="1:7" hidden="1" x14ac:dyDescent="0.25">
      <c r="A8303" t="s">
        <v>6931</v>
      </c>
      <c r="B8303" t="s">
        <v>4053</v>
      </c>
      <c r="C8303" t="s">
        <v>7267</v>
      </c>
      <c r="D8303" t="s">
        <v>3197</v>
      </c>
      <c r="E8303" t="s">
        <v>4030</v>
      </c>
      <c r="F8303">
        <v>2</v>
      </c>
      <c r="G8303">
        <v>81.5</v>
      </c>
    </row>
    <row r="8304" spans="1:7" hidden="1" x14ac:dyDescent="0.25">
      <c r="A8304" t="s">
        <v>6931</v>
      </c>
      <c r="B8304" t="s">
        <v>4122</v>
      </c>
      <c r="C8304" t="s">
        <v>7268</v>
      </c>
      <c r="D8304" t="s">
        <v>3210</v>
      </c>
      <c r="E8304" t="s">
        <v>4033</v>
      </c>
      <c r="F8304">
        <v>8</v>
      </c>
      <c r="G8304">
        <v>120</v>
      </c>
    </row>
    <row r="8305" spans="1:7" hidden="1" x14ac:dyDescent="0.25">
      <c r="A8305" t="s">
        <v>6931</v>
      </c>
      <c r="B8305" t="s">
        <v>4234</v>
      </c>
      <c r="C8305" t="s">
        <v>4235</v>
      </c>
      <c r="D8305" t="s">
        <v>3212</v>
      </c>
      <c r="E8305" t="s">
        <v>4033</v>
      </c>
      <c r="F8305">
        <v>0</v>
      </c>
      <c r="G8305">
        <v>0</v>
      </c>
    </row>
    <row r="8306" spans="1:7" hidden="1" x14ac:dyDescent="0.25">
      <c r="A8306" t="s">
        <v>6931</v>
      </c>
      <c r="B8306" t="s">
        <v>4028</v>
      </c>
      <c r="C8306" t="s">
        <v>7269</v>
      </c>
      <c r="D8306" t="s">
        <v>3213</v>
      </c>
      <c r="E8306" t="s">
        <v>4173</v>
      </c>
      <c r="F8306">
        <v>8</v>
      </c>
      <c r="G8306">
        <v>580</v>
      </c>
    </row>
    <row r="8307" spans="1:7" hidden="1" x14ac:dyDescent="0.25">
      <c r="A8307" t="s">
        <v>6931</v>
      </c>
      <c r="B8307" t="s">
        <v>4053</v>
      </c>
      <c r="C8307" t="s">
        <v>6124</v>
      </c>
      <c r="D8307" t="s">
        <v>3224</v>
      </c>
      <c r="E8307" t="s">
        <v>4086</v>
      </c>
      <c r="F8307">
        <v>0</v>
      </c>
      <c r="G8307">
        <v>0</v>
      </c>
    </row>
    <row r="8308" spans="1:7" hidden="1" x14ac:dyDescent="0.25">
      <c r="A8308" t="s">
        <v>6931</v>
      </c>
      <c r="B8308" t="s">
        <v>4053</v>
      </c>
      <c r="C8308" t="s">
        <v>6377</v>
      </c>
      <c r="D8308" t="s">
        <v>3225</v>
      </c>
      <c r="E8308" t="s">
        <v>4086</v>
      </c>
      <c r="F8308">
        <v>0</v>
      </c>
      <c r="G8308">
        <v>0</v>
      </c>
    </row>
    <row r="8309" spans="1:7" hidden="1" x14ac:dyDescent="0.25">
      <c r="A8309" t="s">
        <v>6931</v>
      </c>
      <c r="B8309" t="s">
        <v>4053</v>
      </c>
      <c r="C8309" t="s">
        <v>7270</v>
      </c>
      <c r="D8309" t="s">
        <v>3226</v>
      </c>
      <c r="E8309" t="s">
        <v>4086</v>
      </c>
      <c r="F8309">
        <v>15</v>
      </c>
      <c r="G8309">
        <v>19.5</v>
      </c>
    </row>
    <row r="8310" spans="1:7" hidden="1" x14ac:dyDescent="0.25">
      <c r="A8310" t="s">
        <v>6931</v>
      </c>
      <c r="B8310" t="s">
        <v>4053</v>
      </c>
      <c r="C8310" t="s">
        <v>4238</v>
      </c>
      <c r="D8310" t="s">
        <v>3235</v>
      </c>
      <c r="E8310" t="s">
        <v>4239</v>
      </c>
      <c r="F8310">
        <v>28</v>
      </c>
      <c r="G8310">
        <v>691.93</v>
      </c>
    </row>
    <row r="8311" spans="1:7" hidden="1" x14ac:dyDescent="0.25">
      <c r="A8311" t="s">
        <v>6931</v>
      </c>
      <c r="B8311" t="s">
        <v>4053</v>
      </c>
      <c r="C8311" t="s">
        <v>4592</v>
      </c>
      <c r="D8311" t="s">
        <v>3236</v>
      </c>
      <c r="E8311" t="s">
        <v>4239</v>
      </c>
      <c r="F8311">
        <v>37</v>
      </c>
      <c r="G8311">
        <v>970.21</v>
      </c>
    </row>
    <row r="8312" spans="1:7" hidden="1" x14ac:dyDescent="0.25">
      <c r="A8312" t="s">
        <v>6931</v>
      </c>
      <c r="B8312" t="s">
        <v>4053</v>
      </c>
      <c r="C8312" t="s">
        <v>4593</v>
      </c>
      <c r="D8312" t="s">
        <v>3237</v>
      </c>
      <c r="E8312" t="s">
        <v>4239</v>
      </c>
      <c r="F8312">
        <v>12</v>
      </c>
      <c r="G8312">
        <v>314.88</v>
      </c>
    </row>
    <row r="8313" spans="1:7" hidden="1" x14ac:dyDescent="0.25">
      <c r="A8313" t="s">
        <v>6931</v>
      </c>
      <c r="B8313" t="s">
        <v>4053</v>
      </c>
      <c r="C8313" t="s">
        <v>5952</v>
      </c>
      <c r="D8313" t="s">
        <v>3238</v>
      </c>
      <c r="E8313" t="s">
        <v>4239</v>
      </c>
      <c r="F8313">
        <v>0</v>
      </c>
      <c r="G8313">
        <v>0</v>
      </c>
    </row>
    <row r="8314" spans="1:7" hidden="1" x14ac:dyDescent="0.25">
      <c r="A8314" t="s">
        <v>6931</v>
      </c>
      <c r="B8314" t="s">
        <v>4166</v>
      </c>
      <c r="C8314" t="s">
        <v>5574</v>
      </c>
      <c r="D8314" t="s">
        <v>3247</v>
      </c>
      <c r="E8314" t="s">
        <v>4030</v>
      </c>
      <c r="F8314">
        <v>8</v>
      </c>
      <c r="G8314">
        <v>17.36</v>
      </c>
    </row>
    <row r="8315" spans="1:7" hidden="1" x14ac:dyDescent="0.25">
      <c r="A8315" t="s">
        <v>6931</v>
      </c>
      <c r="B8315" t="s">
        <v>4053</v>
      </c>
      <c r="C8315" t="s">
        <v>6379</v>
      </c>
      <c r="D8315" t="s">
        <v>3253</v>
      </c>
      <c r="E8315" t="s">
        <v>4239</v>
      </c>
      <c r="F8315">
        <v>1</v>
      </c>
      <c r="G8315">
        <v>72</v>
      </c>
    </row>
    <row r="8316" spans="1:7" hidden="1" x14ac:dyDescent="0.25">
      <c r="A8316" t="s">
        <v>6931</v>
      </c>
      <c r="B8316" t="s">
        <v>4053</v>
      </c>
      <c r="C8316" t="s">
        <v>7271</v>
      </c>
      <c r="D8316" t="s">
        <v>3257</v>
      </c>
      <c r="E8316" t="s">
        <v>4544</v>
      </c>
      <c r="F8316">
        <v>1</v>
      </c>
      <c r="G8316">
        <v>45</v>
      </c>
    </row>
    <row r="8317" spans="1:7" hidden="1" x14ac:dyDescent="0.25">
      <c r="A8317" t="s">
        <v>6931</v>
      </c>
      <c r="B8317" t="s">
        <v>4919</v>
      </c>
      <c r="C8317" t="s">
        <v>7272</v>
      </c>
      <c r="D8317" t="s">
        <v>3267</v>
      </c>
      <c r="E8317" t="s">
        <v>4033</v>
      </c>
      <c r="F8317">
        <v>2</v>
      </c>
      <c r="G8317">
        <v>66.8</v>
      </c>
    </row>
    <row r="8318" spans="1:7" hidden="1" x14ac:dyDescent="0.25">
      <c r="A8318" t="s">
        <v>6931</v>
      </c>
      <c r="B8318" t="s">
        <v>5586</v>
      </c>
      <c r="C8318" t="s">
        <v>5587</v>
      </c>
      <c r="D8318" t="s">
        <v>3271</v>
      </c>
      <c r="E8318" t="s">
        <v>4033</v>
      </c>
      <c r="F8318">
        <v>25</v>
      </c>
      <c r="G8318">
        <v>37.92</v>
      </c>
    </row>
    <row r="8319" spans="1:7" hidden="1" x14ac:dyDescent="0.25">
      <c r="A8319" t="s">
        <v>6931</v>
      </c>
      <c r="B8319" t="s">
        <v>4053</v>
      </c>
      <c r="C8319" t="s">
        <v>4248</v>
      </c>
      <c r="D8319" t="s">
        <v>3272</v>
      </c>
      <c r="E8319" t="s">
        <v>4239</v>
      </c>
      <c r="F8319">
        <v>53</v>
      </c>
      <c r="G8319">
        <v>581.29</v>
      </c>
    </row>
    <row r="8320" spans="1:7" hidden="1" x14ac:dyDescent="0.25">
      <c r="A8320" t="s">
        <v>6931</v>
      </c>
      <c r="B8320" t="s">
        <v>4037</v>
      </c>
      <c r="C8320" t="s">
        <v>4251</v>
      </c>
      <c r="D8320" t="s">
        <v>3275</v>
      </c>
      <c r="E8320" t="s">
        <v>4250</v>
      </c>
      <c r="F8320">
        <v>0</v>
      </c>
      <c r="G8320">
        <v>0</v>
      </c>
    </row>
    <row r="8321" spans="1:7" hidden="1" x14ac:dyDescent="0.25">
      <c r="A8321" t="s">
        <v>6931</v>
      </c>
      <c r="B8321" t="s">
        <v>4028</v>
      </c>
      <c r="C8321" t="s">
        <v>5596</v>
      </c>
      <c r="D8321" t="s">
        <v>3288</v>
      </c>
      <c r="E8321" t="s">
        <v>4239</v>
      </c>
      <c r="F8321">
        <v>1</v>
      </c>
      <c r="G8321">
        <v>10.62</v>
      </c>
    </row>
    <row r="8322" spans="1:7" hidden="1" x14ac:dyDescent="0.25">
      <c r="A8322" t="s">
        <v>6931</v>
      </c>
      <c r="B8322" t="s">
        <v>4053</v>
      </c>
      <c r="C8322" t="s">
        <v>7273</v>
      </c>
      <c r="D8322" t="s">
        <v>3289</v>
      </c>
      <c r="E8322" t="s">
        <v>4033</v>
      </c>
      <c r="F8322">
        <v>2</v>
      </c>
      <c r="G8322">
        <v>249.3</v>
      </c>
    </row>
    <row r="8323" spans="1:7" hidden="1" x14ac:dyDescent="0.25">
      <c r="A8323" t="s">
        <v>6931</v>
      </c>
      <c r="B8323" t="s">
        <v>4919</v>
      </c>
      <c r="C8323" t="s">
        <v>7274</v>
      </c>
      <c r="D8323" t="s">
        <v>3291</v>
      </c>
      <c r="E8323" t="s">
        <v>4033</v>
      </c>
      <c r="F8323">
        <v>2</v>
      </c>
      <c r="G8323">
        <v>700.1</v>
      </c>
    </row>
    <row r="8324" spans="1:7" hidden="1" x14ac:dyDescent="0.25">
      <c r="A8324" t="s">
        <v>6931</v>
      </c>
      <c r="B8324" t="s">
        <v>4919</v>
      </c>
      <c r="C8324" t="s">
        <v>7275</v>
      </c>
      <c r="D8324" t="s">
        <v>3303</v>
      </c>
      <c r="E8324" t="s">
        <v>4030</v>
      </c>
      <c r="F8324">
        <v>3</v>
      </c>
      <c r="G8324">
        <v>87</v>
      </c>
    </row>
    <row r="8325" spans="1:7" hidden="1" x14ac:dyDescent="0.25">
      <c r="A8325" t="s">
        <v>6931</v>
      </c>
      <c r="B8325" t="s">
        <v>4919</v>
      </c>
      <c r="C8325" t="s">
        <v>7276</v>
      </c>
      <c r="D8325" t="s">
        <v>3304</v>
      </c>
      <c r="E8325" t="s">
        <v>4033</v>
      </c>
      <c r="F8325">
        <v>1</v>
      </c>
      <c r="G8325">
        <v>5.9</v>
      </c>
    </row>
    <row r="8326" spans="1:7" hidden="1" x14ac:dyDescent="0.25">
      <c r="A8326" t="s">
        <v>6931</v>
      </c>
      <c r="B8326" t="s">
        <v>4919</v>
      </c>
      <c r="C8326" t="s">
        <v>7277</v>
      </c>
      <c r="D8326" t="s">
        <v>3305</v>
      </c>
      <c r="E8326" t="s">
        <v>4033</v>
      </c>
      <c r="F8326">
        <v>1</v>
      </c>
      <c r="G8326">
        <v>6.85</v>
      </c>
    </row>
    <row r="8327" spans="1:7" hidden="1" x14ac:dyDescent="0.25">
      <c r="A8327" t="s">
        <v>6931</v>
      </c>
      <c r="B8327" t="s">
        <v>4053</v>
      </c>
      <c r="C8327" t="s">
        <v>5616</v>
      </c>
      <c r="D8327" t="s">
        <v>3329</v>
      </c>
      <c r="E8327" t="s">
        <v>4033</v>
      </c>
      <c r="F8327">
        <v>17</v>
      </c>
      <c r="G8327">
        <v>379.49</v>
      </c>
    </row>
    <row r="8328" spans="1:7" hidden="1" x14ac:dyDescent="0.25">
      <c r="A8328" t="s">
        <v>6931</v>
      </c>
      <c r="B8328" t="s">
        <v>4055</v>
      </c>
      <c r="C8328" t="s">
        <v>4259</v>
      </c>
      <c r="D8328" t="s">
        <v>3331</v>
      </c>
      <c r="E8328" t="s">
        <v>4033</v>
      </c>
      <c r="F8328">
        <v>5</v>
      </c>
      <c r="G8328">
        <v>460</v>
      </c>
    </row>
    <row r="8329" spans="1:7" hidden="1" x14ac:dyDescent="0.25">
      <c r="A8329" t="s">
        <v>6931</v>
      </c>
      <c r="B8329" t="s">
        <v>4053</v>
      </c>
      <c r="C8329" t="s">
        <v>5957</v>
      </c>
      <c r="D8329" t="s">
        <v>3332</v>
      </c>
      <c r="E8329" t="s">
        <v>4971</v>
      </c>
      <c r="F8329">
        <v>0</v>
      </c>
      <c r="G8329">
        <v>0</v>
      </c>
    </row>
    <row r="8330" spans="1:7" hidden="1" x14ac:dyDescent="0.25">
      <c r="A8330" t="s">
        <v>6931</v>
      </c>
      <c r="B8330" t="s">
        <v>4053</v>
      </c>
      <c r="C8330" t="s">
        <v>5626</v>
      </c>
      <c r="D8330" t="s">
        <v>3345</v>
      </c>
      <c r="E8330" t="s">
        <v>4030</v>
      </c>
      <c r="F8330">
        <v>47</v>
      </c>
      <c r="G8330">
        <v>806.99</v>
      </c>
    </row>
    <row r="8331" spans="1:7" hidden="1" x14ac:dyDescent="0.25">
      <c r="A8331" t="s">
        <v>6931</v>
      </c>
      <c r="B8331" t="s">
        <v>4055</v>
      </c>
      <c r="C8331" t="s">
        <v>4262</v>
      </c>
      <c r="D8331" t="s">
        <v>3350</v>
      </c>
      <c r="E8331" t="s">
        <v>4033</v>
      </c>
      <c r="F8331">
        <v>3</v>
      </c>
      <c r="G8331">
        <v>47.86</v>
      </c>
    </row>
    <row r="8332" spans="1:7" hidden="1" x14ac:dyDescent="0.25">
      <c r="A8332" t="s">
        <v>6931</v>
      </c>
      <c r="B8332" t="s">
        <v>4055</v>
      </c>
      <c r="C8332" t="s">
        <v>4263</v>
      </c>
      <c r="D8332" t="s">
        <v>3351</v>
      </c>
      <c r="E8332" t="s">
        <v>4033</v>
      </c>
      <c r="F8332">
        <v>3</v>
      </c>
      <c r="G8332">
        <v>47.62</v>
      </c>
    </row>
    <row r="8333" spans="1:7" hidden="1" x14ac:dyDescent="0.25">
      <c r="A8333" t="s">
        <v>6931</v>
      </c>
      <c r="B8333" t="s">
        <v>4055</v>
      </c>
      <c r="C8333" t="s">
        <v>4264</v>
      </c>
      <c r="D8333" t="s">
        <v>3352</v>
      </c>
      <c r="E8333" t="s">
        <v>4033</v>
      </c>
      <c r="F8333">
        <v>32</v>
      </c>
      <c r="G8333">
        <v>705.8</v>
      </c>
    </row>
    <row r="8334" spans="1:7" hidden="1" x14ac:dyDescent="0.25">
      <c r="A8334" t="s">
        <v>6931</v>
      </c>
      <c r="B8334" t="s">
        <v>4055</v>
      </c>
      <c r="C8334" t="s">
        <v>4266</v>
      </c>
      <c r="D8334" t="s">
        <v>3354</v>
      </c>
      <c r="E8334" t="s">
        <v>4033</v>
      </c>
      <c r="F8334">
        <v>3</v>
      </c>
      <c r="G8334">
        <v>50.44</v>
      </c>
    </row>
    <row r="8335" spans="1:7" hidden="1" x14ac:dyDescent="0.25">
      <c r="A8335" t="s">
        <v>6931</v>
      </c>
      <c r="B8335" t="s">
        <v>4069</v>
      </c>
      <c r="C8335" t="s">
        <v>4267</v>
      </c>
      <c r="D8335" t="s">
        <v>3356</v>
      </c>
      <c r="E8335" t="s">
        <v>4030</v>
      </c>
      <c r="F8335">
        <v>4</v>
      </c>
      <c r="G8335">
        <v>160.78</v>
      </c>
    </row>
    <row r="8336" spans="1:7" hidden="1" x14ac:dyDescent="0.25">
      <c r="A8336" t="s">
        <v>6931</v>
      </c>
      <c r="B8336" t="s">
        <v>4055</v>
      </c>
      <c r="C8336" t="s">
        <v>4268</v>
      </c>
      <c r="D8336" t="s">
        <v>3357</v>
      </c>
      <c r="E8336" t="s">
        <v>4033</v>
      </c>
      <c r="F8336">
        <v>3</v>
      </c>
      <c r="G8336">
        <v>50.94</v>
      </c>
    </row>
    <row r="8337" spans="1:7" hidden="1" x14ac:dyDescent="0.25">
      <c r="A8337" t="s">
        <v>6931</v>
      </c>
      <c r="B8337" t="s">
        <v>4053</v>
      </c>
      <c r="C8337" t="s">
        <v>5629</v>
      </c>
      <c r="D8337" t="s">
        <v>3359</v>
      </c>
      <c r="E8337" t="s">
        <v>4239</v>
      </c>
      <c r="F8337">
        <v>6</v>
      </c>
      <c r="G8337">
        <v>195.23</v>
      </c>
    </row>
    <row r="8338" spans="1:7" hidden="1" x14ac:dyDescent="0.25">
      <c r="A8338" t="s">
        <v>6931</v>
      </c>
      <c r="B8338" t="s">
        <v>4053</v>
      </c>
      <c r="C8338" t="s">
        <v>6380</v>
      </c>
      <c r="D8338" t="s">
        <v>3360</v>
      </c>
      <c r="E8338" t="s">
        <v>4239</v>
      </c>
      <c r="F8338">
        <v>0</v>
      </c>
      <c r="G8338">
        <v>0</v>
      </c>
    </row>
    <row r="8339" spans="1:7" hidden="1" x14ac:dyDescent="0.25">
      <c r="A8339" t="s">
        <v>6931</v>
      </c>
      <c r="B8339" t="s">
        <v>4055</v>
      </c>
      <c r="C8339" t="s">
        <v>6156</v>
      </c>
      <c r="D8339" t="s">
        <v>3390</v>
      </c>
      <c r="E8339" t="s">
        <v>4033</v>
      </c>
      <c r="F8339">
        <v>2</v>
      </c>
      <c r="G8339">
        <v>129.62</v>
      </c>
    </row>
    <row r="8340" spans="1:7" hidden="1" x14ac:dyDescent="0.25">
      <c r="A8340" t="s">
        <v>6931</v>
      </c>
      <c r="B8340" t="s">
        <v>4053</v>
      </c>
      <c r="C8340" t="s">
        <v>5961</v>
      </c>
      <c r="D8340" t="s">
        <v>3392</v>
      </c>
      <c r="E8340" t="s">
        <v>4030</v>
      </c>
      <c r="F8340">
        <v>2</v>
      </c>
      <c r="G8340">
        <v>382.97</v>
      </c>
    </row>
    <row r="8341" spans="1:7" hidden="1" x14ac:dyDescent="0.25">
      <c r="A8341" t="s">
        <v>6931</v>
      </c>
      <c r="B8341" t="s">
        <v>4042</v>
      </c>
      <c r="C8341" t="s">
        <v>4278</v>
      </c>
      <c r="D8341" t="s">
        <v>3423</v>
      </c>
      <c r="E8341" t="s">
        <v>4030</v>
      </c>
      <c r="F8341">
        <v>16</v>
      </c>
      <c r="G8341">
        <v>1061.08</v>
      </c>
    </row>
    <row r="8342" spans="1:7" hidden="1" x14ac:dyDescent="0.25">
      <c r="A8342" t="s">
        <v>6931</v>
      </c>
      <c r="B8342" t="s">
        <v>4042</v>
      </c>
      <c r="C8342" t="s">
        <v>4279</v>
      </c>
      <c r="D8342" t="s">
        <v>3424</v>
      </c>
      <c r="E8342" t="s">
        <v>4030</v>
      </c>
      <c r="F8342">
        <v>19</v>
      </c>
      <c r="G8342">
        <v>845.5</v>
      </c>
    </row>
    <row r="8343" spans="1:7" hidden="1" x14ac:dyDescent="0.25">
      <c r="A8343" t="s">
        <v>6931</v>
      </c>
      <c r="B8343" t="s">
        <v>4028</v>
      </c>
      <c r="C8343" t="s">
        <v>7278</v>
      </c>
      <c r="D8343" t="s">
        <v>3432</v>
      </c>
      <c r="E8343" t="s">
        <v>4093</v>
      </c>
      <c r="F8343">
        <v>17</v>
      </c>
      <c r="G8343">
        <v>184.65</v>
      </c>
    </row>
    <row r="8344" spans="1:7" hidden="1" x14ac:dyDescent="0.25">
      <c r="A8344" t="s">
        <v>6931</v>
      </c>
      <c r="B8344" t="s">
        <v>4053</v>
      </c>
      <c r="C8344" t="s">
        <v>5963</v>
      </c>
      <c r="D8344" t="s">
        <v>3457</v>
      </c>
      <c r="E8344" t="s">
        <v>4173</v>
      </c>
      <c r="F8344">
        <v>3</v>
      </c>
      <c r="G8344">
        <v>25.68</v>
      </c>
    </row>
    <row r="8345" spans="1:7" hidden="1" x14ac:dyDescent="0.25">
      <c r="A8345" t="s">
        <v>6931</v>
      </c>
      <c r="B8345" t="s">
        <v>4069</v>
      </c>
      <c r="C8345" t="s">
        <v>4637</v>
      </c>
      <c r="D8345" t="s">
        <v>3458</v>
      </c>
      <c r="E8345" t="s">
        <v>4033</v>
      </c>
      <c r="F8345">
        <v>241</v>
      </c>
      <c r="G8345">
        <v>518.15</v>
      </c>
    </row>
    <row r="8346" spans="1:7" hidden="1" x14ac:dyDescent="0.25">
      <c r="A8346" t="s">
        <v>6931</v>
      </c>
      <c r="B8346" t="s">
        <v>4055</v>
      </c>
      <c r="C8346" t="s">
        <v>4290</v>
      </c>
      <c r="D8346" t="s">
        <v>3460</v>
      </c>
      <c r="E8346" t="s">
        <v>4033</v>
      </c>
      <c r="F8346">
        <v>0</v>
      </c>
      <c r="G8346">
        <v>0</v>
      </c>
    </row>
    <row r="8347" spans="1:7" hidden="1" x14ac:dyDescent="0.25">
      <c r="A8347" t="s">
        <v>6931</v>
      </c>
      <c r="B8347" t="s">
        <v>4055</v>
      </c>
      <c r="C8347" t="s">
        <v>4292</v>
      </c>
      <c r="D8347" t="s">
        <v>3462</v>
      </c>
      <c r="E8347" t="s">
        <v>4033</v>
      </c>
      <c r="F8347">
        <v>8</v>
      </c>
      <c r="G8347">
        <v>11.27</v>
      </c>
    </row>
    <row r="8348" spans="1:7" hidden="1" x14ac:dyDescent="0.25">
      <c r="A8348" t="s">
        <v>6931</v>
      </c>
      <c r="B8348" t="s">
        <v>4053</v>
      </c>
      <c r="C8348" t="s">
        <v>5964</v>
      </c>
      <c r="D8348" t="s">
        <v>5965</v>
      </c>
      <c r="E8348" t="s">
        <v>4544</v>
      </c>
      <c r="F8348">
        <v>4</v>
      </c>
      <c r="G8348">
        <v>1121</v>
      </c>
    </row>
    <row r="8349" spans="1:7" hidden="1" x14ac:dyDescent="0.25">
      <c r="A8349" t="s">
        <v>6931</v>
      </c>
      <c r="B8349" t="s">
        <v>4053</v>
      </c>
      <c r="C8349" t="s">
        <v>5967</v>
      </c>
      <c r="D8349" t="s">
        <v>5968</v>
      </c>
      <c r="E8349" t="s">
        <v>4033</v>
      </c>
      <c r="F8349">
        <v>2</v>
      </c>
      <c r="G8349">
        <v>19.96</v>
      </c>
    </row>
    <row r="8350" spans="1:7" hidden="1" x14ac:dyDescent="0.25">
      <c r="A8350" t="s">
        <v>6931</v>
      </c>
      <c r="B8350" t="s">
        <v>4053</v>
      </c>
      <c r="C8350" t="s">
        <v>7279</v>
      </c>
      <c r="D8350" t="s">
        <v>3467</v>
      </c>
      <c r="E8350" t="s">
        <v>4173</v>
      </c>
      <c r="F8350">
        <v>0</v>
      </c>
      <c r="G8350">
        <v>0</v>
      </c>
    </row>
    <row r="8351" spans="1:7" hidden="1" x14ac:dyDescent="0.25">
      <c r="A8351" t="s">
        <v>6931</v>
      </c>
      <c r="B8351" t="s">
        <v>4053</v>
      </c>
      <c r="C8351" t="s">
        <v>5650</v>
      </c>
      <c r="D8351" t="s">
        <v>3468</v>
      </c>
      <c r="E8351" t="s">
        <v>4033</v>
      </c>
      <c r="F8351">
        <v>0</v>
      </c>
      <c r="G8351">
        <v>0</v>
      </c>
    </row>
    <row r="8352" spans="1:7" hidden="1" x14ac:dyDescent="0.25">
      <c r="A8352" t="s">
        <v>6931</v>
      </c>
      <c r="B8352" t="s">
        <v>4055</v>
      </c>
      <c r="C8352" t="s">
        <v>4295</v>
      </c>
      <c r="D8352" t="s">
        <v>3469</v>
      </c>
      <c r="E8352" t="s">
        <v>4033</v>
      </c>
      <c r="F8352">
        <v>31</v>
      </c>
      <c r="G8352">
        <v>589.05999999999995</v>
      </c>
    </row>
    <row r="8353" spans="1:7" hidden="1" x14ac:dyDescent="0.25">
      <c r="A8353" t="s">
        <v>6931</v>
      </c>
      <c r="B8353" t="s">
        <v>4055</v>
      </c>
      <c r="C8353" t="s">
        <v>4638</v>
      </c>
      <c r="D8353" t="s">
        <v>3470</v>
      </c>
      <c r="E8353" t="s">
        <v>4033</v>
      </c>
      <c r="F8353">
        <v>243</v>
      </c>
      <c r="G8353">
        <v>396.75</v>
      </c>
    </row>
    <row r="8354" spans="1:7" hidden="1" x14ac:dyDescent="0.25">
      <c r="A8354" t="s">
        <v>6931</v>
      </c>
      <c r="B8354" t="s">
        <v>4042</v>
      </c>
      <c r="C8354" t="s">
        <v>4639</v>
      </c>
      <c r="D8354" t="s">
        <v>3472</v>
      </c>
      <c r="E8354" t="s">
        <v>4033</v>
      </c>
      <c r="F8354">
        <v>0</v>
      </c>
      <c r="G8354">
        <v>0</v>
      </c>
    </row>
    <row r="8355" spans="1:7" hidden="1" x14ac:dyDescent="0.25">
      <c r="A8355" t="s">
        <v>6931</v>
      </c>
      <c r="B8355" t="s">
        <v>4053</v>
      </c>
      <c r="C8355" t="s">
        <v>7280</v>
      </c>
      <c r="D8355" t="s">
        <v>3476</v>
      </c>
      <c r="E8355" t="s">
        <v>4971</v>
      </c>
      <c r="F8355">
        <v>1</v>
      </c>
      <c r="G8355">
        <v>3.23</v>
      </c>
    </row>
    <row r="8356" spans="1:7" hidden="1" x14ac:dyDescent="0.25">
      <c r="A8356" t="s">
        <v>6931</v>
      </c>
      <c r="B8356" t="s">
        <v>4055</v>
      </c>
      <c r="C8356" t="s">
        <v>4297</v>
      </c>
      <c r="D8356" t="s">
        <v>3478</v>
      </c>
      <c r="E8356" t="s">
        <v>4033</v>
      </c>
      <c r="F8356">
        <v>4</v>
      </c>
      <c r="G8356">
        <v>44.42</v>
      </c>
    </row>
    <row r="8357" spans="1:7" hidden="1" x14ac:dyDescent="0.25">
      <c r="A8357" t="s">
        <v>6931</v>
      </c>
      <c r="B8357" t="s">
        <v>4055</v>
      </c>
      <c r="C8357" t="s">
        <v>4640</v>
      </c>
      <c r="D8357" t="s">
        <v>3481</v>
      </c>
      <c r="E8357" t="s">
        <v>4033</v>
      </c>
      <c r="F8357">
        <v>8</v>
      </c>
      <c r="G8357">
        <v>79.84</v>
      </c>
    </row>
    <row r="8358" spans="1:7" hidden="1" x14ac:dyDescent="0.25">
      <c r="A8358" t="s">
        <v>6931</v>
      </c>
      <c r="B8358" t="s">
        <v>4055</v>
      </c>
      <c r="C8358" t="s">
        <v>4641</v>
      </c>
      <c r="D8358" t="s">
        <v>3483</v>
      </c>
      <c r="E8358" t="s">
        <v>4033</v>
      </c>
      <c r="F8358">
        <v>0</v>
      </c>
      <c r="G8358">
        <v>0</v>
      </c>
    </row>
    <row r="8359" spans="1:7" hidden="1" x14ac:dyDescent="0.25">
      <c r="A8359" t="s">
        <v>6931</v>
      </c>
      <c r="B8359" t="s">
        <v>4919</v>
      </c>
      <c r="C8359" t="s">
        <v>7281</v>
      </c>
      <c r="D8359" t="s">
        <v>3495</v>
      </c>
      <c r="E8359" t="s">
        <v>4033</v>
      </c>
      <c r="F8359">
        <v>8</v>
      </c>
      <c r="G8359">
        <v>360</v>
      </c>
    </row>
    <row r="8360" spans="1:7" hidden="1" x14ac:dyDescent="0.25">
      <c r="A8360" t="s">
        <v>6931</v>
      </c>
      <c r="B8360" t="s">
        <v>4055</v>
      </c>
      <c r="C8360" t="s">
        <v>4301</v>
      </c>
      <c r="D8360" t="s">
        <v>3499</v>
      </c>
      <c r="E8360" t="s">
        <v>4033</v>
      </c>
      <c r="F8360">
        <v>14</v>
      </c>
      <c r="G8360">
        <v>29.72</v>
      </c>
    </row>
    <row r="8361" spans="1:7" hidden="1" x14ac:dyDescent="0.25">
      <c r="A8361" t="s">
        <v>6931</v>
      </c>
      <c r="B8361" t="s">
        <v>4055</v>
      </c>
      <c r="C8361" t="s">
        <v>4302</v>
      </c>
      <c r="D8361" t="s">
        <v>3500</v>
      </c>
      <c r="E8361" t="s">
        <v>4033</v>
      </c>
      <c r="F8361">
        <v>11</v>
      </c>
      <c r="G8361">
        <v>22.44</v>
      </c>
    </row>
    <row r="8362" spans="1:7" hidden="1" x14ac:dyDescent="0.25">
      <c r="A8362" t="s">
        <v>6931</v>
      </c>
      <c r="B8362" t="s">
        <v>4055</v>
      </c>
      <c r="C8362" t="s">
        <v>4304</v>
      </c>
      <c r="D8362" t="s">
        <v>3503</v>
      </c>
      <c r="E8362" t="s">
        <v>4033</v>
      </c>
      <c r="F8362">
        <v>3</v>
      </c>
      <c r="G8362">
        <v>6.12</v>
      </c>
    </row>
    <row r="8363" spans="1:7" hidden="1" x14ac:dyDescent="0.25">
      <c r="A8363" t="s">
        <v>6931</v>
      </c>
      <c r="B8363" t="s">
        <v>4055</v>
      </c>
      <c r="C8363" t="s">
        <v>4305</v>
      </c>
      <c r="D8363" t="s">
        <v>3510</v>
      </c>
      <c r="E8363" t="s">
        <v>4033</v>
      </c>
      <c r="F8363">
        <v>4</v>
      </c>
      <c r="G8363">
        <v>7.05</v>
      </c>
    </row>
    <row r="8364" spans="1:7" hidden="1" x14ac:dyDescent="0.25">
      <c r="A8364" t="s">
        <v>6931</v>
      </c>
      <c r="B8364" t="s">
        <v>4055</v>
      </c>
      <c r="C8364" t="s">
        <v>4306</v>
      </c>
      <c r="D8364" t="s">
        <v>3511</v>
      </c>
      <c r="E8364" t="s">
        <v>4033</v>
      </c>
      <c r="F8364">
        <v>2</v>
      </c>
      <c r="G8364">
        <v>4.26</v>
      </c>
    </row>
    <row r="8365" spans="1:7" hidden="1" x14ac:dyDescent="0.25">
      <c r="A8365" t="s">
        <v>6931</v>
      </c>
      <c r="B8365" t="s">
        <v>4055</v>
      </c>
      <c r="C8365" t="s">
        <v>6296</v>
      </c>
      <c r="D8365" t="s">
        <v>3514</v>
      </c>
      <c r="E8365" t="s">
        <v>4033</v>
      </c>
      <c r="F8365">
        <v>4</v>
      </c>
      <c r="G8365">
        <v>10.52</v>
      </c>
    </row>
    <row r="8366" spans="1:7" hidden="1" x14ac:dyDescent="0.25">
      <c r="A8366" t="s">
        <v>6931</v>
      </c>
      <c r="B8366" t="s">
        <v>4053</v>
      </c>
      <c r="C8366" t="s">
        <v>7282</v>
      </c>
      <c r="D8366" t="s">
        <v>3517</v>
      </c>
      <c r="E8366" t="s">
        <v>4544</v>
      </c>
      <c r="F8366">
        <v>0</v>
      </c>
      <c r="G8366">
        <v>0</v>
      </c>
    </row>
    <row r="8367" spans="1:7" hidden="1" x14ac:dyDescent="0.25">
      <c r="A8367" t="s">
        <v>6931</v>
      </c>
      <c r="B8367" t="s">
        <v>4053</v>
      </c>
      <c r="C8367" t="s">
        <v>5654</v>
      </c>
      <c r="D8367" t="s">
        <v>3522</v>
      </c>
      <c r="E8367" t="s">
        <v>4544</v>
      </c>
      <c r="F8367">
        <v>0</v>
      </c>
      <c r="G8367">
        <v>0</v>
      </c>
    </row>
    <row r="8368" spans="1:7" hidden="1" x14ac:dyDescent="0.25">
      <c r="A8368" t="s">
        <v>6931</v>
      </c>
      <c r="B8368" t="s">
        <v>4053</v>
      </c>
      <c r="C8368" t="s">
        <v>5969</v>
      </c>
      <c r="D8368" t="s">
        <v>5970</v>
      </c>
      <c r="E8368" t="s">
        <v>4033</v>
      </c>
      <c r="F8368">
        <v>5</v>
      </c>
      <c r="G8368">
        <v>91.05</v>
      </c>
    </row>
    <row r="8369" spans="1:7" hidden="1" x14ac:dyDescent="0.25">
      <c r="A8369" t="s">
        <v>6931</v>
      </c>
      <c r="B8369" t="s">
        <v>4028</v>
      </c>
      <c r="C8369" t="s">
        <v>7283</v>
      </c>
      <c r="D8369" t="s">
        <v>3556</v>
      </c>
      <c r="E8369" t="s">
        <v>4033</v>
      </c>
      <c r="F8369">
        <v>0</v>
      </c>
      <c r="G8369">
        <v>0</v>
      </c>
    </row>
    <row r="8370" spans="1:7" hidden="1" x14ac:dyDescent="0.25">
      <c r="A8370" t="s">
        <v>6931</v>
      </c>
      <c r="B8370" t="s">
        <v>4919</v>
      </c>
      <c r="C8370" t="s">
        <v>7284</v>
      </c>
      <c r="D8370" t="s">
        <v>3557</v>
      </c>
      <c r="E8370" t="s">
        <v>4033</v>
      </c>
      <c r="F8370">
        <v>0</v>
      </c>
      <c r="G8370">
        <v>0</v>
      </c>
    </row>
    <row r="8371" spans="1:7" hidden="1" x14ac:dyDescent="0.25">
      <c r="A8371" t="s">
        <v>6931</v>
      </c>
      <c r="B8371" t="s">
        <v>4919</v>
      </c>
      <c r="C8371" t="s">
        <v>7285</v>
      </c>
      <c r="D8371" t="s">
        <v>3558</v>
      </c>
      <c r="E8371" t="s">
        <v>4033</v>
      </c>
      <c r="F8371">
        <v>0</v>
      </c>
      <c r="G8371">
        <v>0</v>
      </c>
    </row>
    <row r="8372" spans="1:7" hidden="1" x14ac:dyDescent="0.25">
      <c r="A8372" t="s">
        <v>6931</v>
      </c>
      <c r="B8372" t="s">
        <v>4053</v>
      </c>
      <c r="C8372" t="s">
        <v>5672</v>
      </c>
      <c r="D8372" t="s">
        <v>3562</v>
      </c>
      <c r="E8372" t="s">
        <v>4033</v>
      </c>
      <c r="F8372">
        <v>0</v>
      </c>
      <c r="G8372">
        <v>0</v>
      </c>
    </row>
    <row r="8373" spans="1:7" hidden="1" x14ac:dyDescent="0.25">
      <c r="A8373" t="s">
        <v>6931</v>
      </c>
      <c r="B8373" t="s">
        <v>4053</v>
      </c>
      <c r="C8373" t="s">
        <v>6855</v>
      </c>
      <c r="D8373" t="s">
        <v>3563</v>
      </c>
      <c r="E8373" t="s">
        <v>4033</v>
      </c>
      <c r="F8373">
        <v>0</v>
      </c>
      <c r="G8373">
        <v>0</v>
      </c>
    </row>
    <row r="8374" spans="1:7" hidden="1" x14ac:dyDescent="0.25">
      <c r="A8374" t="s">
        <v>6931</v>
      </c>
      <c r="B8374" t="s">
        <v>4053</v>
      </c>
      <c r="C8374" t="s">
        <v>7286</v>
      </c>
      <c r="D8374" t="s">
        <v>3565</v>
      </c>
      <c r="E8374" t="s">
        <v>4544</v>
      </c>
      <c r="F8374">
        <v>3</v>
      </c>
      <c r="G8374">
        <v>172.02</v>
      </c>
    </row>
    <row r="8375" spans="1:7" hidden="1" x14ac:dyDescent="0.25">
      <c r="A8375" t="s">
        <v>6931</v>
      </c>
      <c r="B8375" t="s">
        <v>4919</v>
      </c>
      <c r="C8375" t="s">
        <v>7287</v>
      </c>
      <c r="D8375" t="s">
        <v>3570</v>
      </c>
      <c r="E8375" t="s">
        <v>4033</v>
      </c>
      <c r="F8375">
        <v>1</v>
      </c>
      <c r="G8375">
        <v>31</v>
      </c>
    </row>
    <row r="8376" spans="1:7" hidden="1" x14ac:dyDescent="0.25">
      <c r="A8376" t="s">
        <v>6931</v>
      </c>
      <c r="B8376" t="s">
        <v>4055</v>
      </c>
      <c r="C8376" t="s">
        <v>5971</v>
      </c>
      <c r="D8376" t="s">
        <v>3578</v>
      </c>
      <c r="E8376" t="s">
        <v>4033</v>
      </c>
      <c r="F8376">
        <v>0</v>
      </c>
      <c r="G8376">
        <v>0</v>
      </c>
    </row>
    <row r="8377" spans="1:7" hidden="1" x14ac:dyDescent="0.25">
      <c r="A8377" t="s">
        <v>6931</v>
      </c>
      <c r="B8377" t="s">
        <v>4028</v>
      </c>
      <c r="C8377" t="s">
        <v>7288</v>
      </c>
      <c r="D8377" t="s">
        <v>3580</v>
      </c>
      <c r="E8377" t="s">
        <v>4033</v>
      </c>
      <c r="F8377">
        <v>3</v>
      </c>
      <c r="G8377">
        <v>2066.4</v>
      </c>
    </row>
    <row r="8378" spans="1:7" hidden="1" x14ac:dyDescent="0.25">
      <c r="A8378" t="s">
        <v>6931</v>
      </c>
      <c r="B8378" t="s">
        <v>4028</v>
      </c>
      <c r="C8378" t="s">
        <v>7289</v>
      </c>
      <c r="D8378" t="s">
        <v>3581</v>
      </c>
      <c r="E8378" t="s">
        <v>4033</v>
      </c>
      <c r="F8378">
        <v>9</v>
      </c>
      <c r="G8378">
        <v>4948.74</v>
      </c>
    </row>
    <row r="8379" spans="1:7" hidden="1" x14ac:dyDescent="0.25">
      <c r="A8379" t="s">
        <v>6931</v>
      </c>
      <c r="B8379" t="s">
        <v>4028</v>
      </c>
      <c r="C8379" t="s">
        <v>7290</v>
      </c>
      <c r="D8379" t="s">
        <v>3582</v>
      </c>
      <c r="E8379" t="s">
        <v>4033</v>
      </c>
      <c r="F8379">
        <v>3</v>
      </c>
      <c r="G8379">
        <v>1252.1400000000001</v>
      </c>
    </row>
    <row r="8380" spans="1:7" hidden="1" x14ac:dyDescent="0.25">
      <c r="A8380" t="s">
        <v>6931</v>
      </c>
      <c r="B8380" t="s">
        <v>4053</v>
      </c>
      <c r="C8380" t="s">
        <v>7291</v>
      </c>
      <c r="D8380" t="s">
        <v>3583</v>
      </c>
      <c r="E8380" t="s">
        <v>4033</v>
      </c>
      <c r="F8380">
        <v>1</v>
      </c>
      <c r="G8380">
        <v>2.9</v>
      </c>
    </row>
    <row r="8381" spans="1:7" hidden="1" x14ac:dyDescent="0.25">
      <c r="A8381" t="s">
        <v>6931</v>
      </c>
      <c r="B8381" t="s">
        <v>4028</v>
      </c>
      <c r="C8381" t="s">
        <v>7292</v>
      </c>
      <c r="D8381" t="s">
        <v>3586</v>
      </c>
      <c r="E8381" t="s">
        <v>4033</v>
      </c>
      <c r="F8381">
        <v>152</v>
      </c>
      <c r="G8381">
        <v>55.57</v>
      </c>
    </row>
    <row r="8382" spans="1:7" hidden="1" x14ac:dyDescent="0.25">
      <c r="A8382" t="s">
        <v>6931</v>
      </c>
      <c r="B8382" t="s">
        <v>4083</v>
      </c>
      <c r="C8382" t="s">
        <v>5687</v>
      </c>
      <c r="D8382" t="s">
        <v>3590</v>
      </c>
      <c r="E8382" t="s">
        <v>4033</v>
      </c>
      <c r="F8382">
        <v>0</v>
      </c>
      <c r="G8382">
        <v>0</v>
      </c>
    </row>
    <row r="8383" spans="1:7" hidden="1" x14ac:dyDescent="0.25">
      <c r="A8383" t="s">
        <v>6931</v>
      </c>
      <c r="B8383" t="s">
        <v>4188</v>
      </c>
      <c r="C8383" t="s">
        <v>4323</v>
      </c>
      <c r="D8383" t="s">
        <v>3596</v>
      </c>
      <c r="E8383" t="s">
        <v>4239</v>
      </c>
      <c r="F8383">
        <v>0</v>
      </c>
      <c r="G8383">
        <v>0</v>
      </c>
    </row>
    <row r="8384" spans="1:7" hidden="1" x14ac:dyDescent="0.25">
      <c r="A8384" t="s">
        <v>6931</v>
      </c>
      <c r="B8384" t="s">
        <v>4188</v>
      </c>
      <c r="C8384" t="s">
        <v>7293</v>
      </c>
      <c r="D8384" t="s">
        <v>3597</v>
      </c>
      <c r="E8384" t="s">
        <v>4239</v>
      </c>
      <c r="F8384">
        <v>2</v>
      </c>
      <c r="G8384">
        <v>338</v>
      </c>
    </row>
    <row r="8385" spans="1:7" hidden="1" x14ac:dyDescent="0.25">
      <c r="A8385" t="s">
        <v>6931</v>
      </c>
      <c r="B8385" t="s">
        <v>4028</v>
      </c>
      <c r="C8385" t="s">
        <v>7294</v>
      </c>
      <c r="D8385" t="s">
        <v>3598</v>
      </c>
      <c r="E8385" t="s">
        <v>4033</v>
      </c>
      <c r="F8385">
        <v>3</v>
      </c>
      <c r="G8385">
        <v>175.5</v>
      </c>
    </row>
    <row r="8386" spans="1:7" hidden="1" x14ac:dyDescent="0.25">
      <c r="A8386" t="s">
        <v>6931</v>
      </c>
      <c r="B8386" t="s">
        <v>4042</v>
      </c>
      <c r="C8386" t="s">
        <v>4653</v>
      </c>
      <c r="D8386" t="s">
        <v>3605</v>
      </c>
      <c r="E8386" t="s">
        <v>4033</v>
      </c>
      <c r="F8386">
        <v>11</v>
      </c>
      <c r="G8386">
        <v>164.12</v>
      </c>
    </row>
    <row r="8387" spans="1:7" hidden="1" x14ac:dyDescent="0.25">
      <c r="A8387" t="s">
        <v>6931</v>
      </c>
      <c r="B8387" t="s">
        <v>4053</v>
      </c>
      <c r="C8387" t="s">
        <v>5972</v>
      </c>
      <c r="D8387" t="s">
        <v>3627</v>
      </c>
      <c r="E8387" t="s">
        <v>4239</v>
      </c>
      <c r="F8387">
        <v>3</v>
      </c>
      <c r="G8387">
        <v>525.6</v>
      </c>
    </row>
    <row r="8388" spans="1:7" hidden="1" x14ac:dyDescent="0.25">
      <c r="A8388" t="s">
        <v>6931</v>
      </c>
      <c r="B8388" t="s">
        <v>4053</v>
      </c>
      <c r="C8388" t="s">
        <v>7295</v>
      </c>
      <c r="D8388" t="s">
        <v>3631</v>
      </c>
      <c r="E8388" t="s">
        <v>4030</v>
      </c>
      <c r="F8388">
        <v>2</v>
      </c>
      <c r="G8388">
        <v>48.01</v>
      </c>
    </row>
    <row r="8389" spans="1:7" hidden="1" x14ac:dyDescent="0.25">
      <c r="A8389" t="s">
        <v>6931</v>
      </c>
      <c r="B8389" t="s">
        <v>4053</v>
      </c>
      <c r="C8389" t="s">
        <v>6794</v>
      </c>
      <c r="D8389" t="s">
        <v>3632</v>
      </c>
      <c r="E8389" t="s">
        <v>4030</v>
      </c>
      <c r="F8389">
        <v>0</v>
      </c>
      <c r="G8389">
        <v>0</v>
      </c>
    </row>
    <row r="8390" spans="1:7" hidden="1" x14ac:dyDescent="0.25">
      <c r="A8390" t="s">
        <v>6931</v>
      </c>
      <c r="B8390" t="s">
        <v>4055</v>
      </c>
      <c r="C8390" t="s">
        <v>4330</v>
      </c>
      <c r="D8390" t="s">
        <v>3642</v>
      </c>
      <c r="E8390" t="s">
        <v>4033</v>
      </c>
      <c r="F8390">
        <v>11</v>
      </c>
      <c r="G8390">
        <v>8.14</v>
      </c>
    </row>
    <row r="8391" spans="1:7" hidden="1" x14ac:dyDescent="0.25">
      <c r="A8391" t="s">
        <v>6931</v>
      </c>
      <c r="B8391" t="s">
        <v>4091</v>
      </c>
      <c r="C8391" t="s">
        <v>5715</v>
      </c>
      <c r="D8391" t="s">
        <v>3650</v>
      </c>
      <c r="E8391" t="s">
        <v>4033</v>
      </c>
      <c r="F8391">
        <v>2</v>
      </c>
      <c r="G8391">
        <v>21.51</v>
      </c>
    </row>
    <row r="8392" spans="1:7" hidden="1" x14ac:dyDescent="0.25">
      <c r="A8392" t="s">
        <v>6931</v>
      </c>
      <c r="B8392" t="s">
        <v>4091</v>
      </c>
      <c r="C8392" t="s">
        <v>4660</v>
      </c>
      <c r="D8392" t="s">
        <v>3651</v>
      </c>
      <c r="E8392" t="s">
        <v>4033</v>
      </c>
      <c r="F8392">
        <v>2</v>
      </c>
      <c r="G8392">
        <v>21.58</v>
      </c>
    </row>
    <row r="8393" spans="1:7" hidden="1" x14ac:dyDescent="0.25">
      <c r="A8393" t="s">
        <v>6931</v>
      </c>
      <c r="B8393" t="s">
        <v>4053</v>
      </c>
      <c r="C8393" t="s">
        <v>7296</v>
      </c>
      <c r="D8393" t="s">
        <v>3660</v>
      </c>
      <c r="E8393" t="s">
        <v>4173</v>
      </c>
      <c r="F8393">
        <v>3</v>
      </c>
      <c r="G8393">
        <v>74.319999999999993</v>
      </c>
    </row>
    <row r="8394" spans="1:7" hidden="1" x14ac:dyDescent="0.25">
      <c r="A8394" t="s">
        <v>6931</v>
      </c>
      <c r="B8394" t="s">
        <v>4053</v>
      </c>
      <c r="C8394" t="s">
        <v>6685</v>
      </c>
      <c r="D8394" t="s">
        <v>3664</v>
      </c>
      <c r="E8394" t="s">
        <v>4033</v>
      </c>
      <c r="F8394">
        <v>0</v>
      </c>
      <c r="G8394">
        <v>0</v>
      </c>
    </row>
    <row r="8395" spans="1:7" hidden="1" x14ac:dyDescent="0.25">
      <c r="A8395" t="s">
        <v>6931</v>
      </c>
      <c r="B8395" t="s">
        <v>4053</v>
      </c>
      <c r="C8395" t="s">
        <v>6795</v>
      </c>
      <c r="D8395" t="s">
        <v>3666</v>
      </c>
      <c r="E8395" t="s">
        <v>4033</v>
      </c>
      <c r="F8395">
        <v>3</v>
      </c>
      <c r="G8395">
        <v>175.65</v>
      </c>
    </row>
    <row r="8396" spans="1:7" hidden="1" x14ac:dyDescent="0.25">
      <c r="A8396" t="s">
        <v>6931</v>
      </c>
      <c r="B8396" t="s">
        <v>4053</v>
      </c>
      <c r="C8396" t="s">
        <v>5974</v>
      </c>
      <c r="D8396" t="s">
        <v>3668</v>
      </c>
      <c r="E8396" t="s">
        <v>4033</v>
      </c>
      <c r="F8396">
        <v>0</v>
      </c>
      <c r="G8396">
        <v>0</v>
      </c>
    </row>
    <row r="8397" spans="1:7" hidden="1" x14ac:dyDescent="0.25">
      <c r="A8397" t="s">
        <v>6931</v>
      </c>
      <c r="B8397" t="s">
        <v>4053</v>
      </c>
      <c r="C8397" t="s">
        <v>5975</v>
      </c>
      <c r="D8397" t="s">
        <v>3669</v>
      </c>
      <c r="E8397" t="s">
        <v>4033</v>
      </c>
      <c r="F8397">
        <v>0</v>
      </c>
      <c r="G8397">
        <v>0</v>
      </c>
    </row>
    <row r="8398" spans="1:7" hidden="1" x14ac:dyDescent="0.25">
      <c r="A8398" t="s">
        <v>6931</v>
      </c>
      <c r="B8398" t="s">
        <v>4053</v>
      </c>
      <c r="C8398" t="s">
        <v>5720</v>
      </c>
      <c r="D8398" t="s">
        <v>3671</v>
      </c>
      <c r="E8398" t="s">
        <v>4033</v>
      </c>
      <c r="F8398">
        <v>0</v>
      </c>
      <c r="G8398">
        <v>0</v>
      </c>
    </row>
    <row r="8399" spans="1:7" hidden="1" x14ac:dyDescent="0.25">
      <c r="A8399" t="s">
        <v>6931</v>
      </c>
      <c r="B8399" t="s">
        <v>4053</v>
      </c>
      <c r="C8399" t="s">
        <v>5721</v>
      </c>
      <c r="D8399" t="s">
        <v>3673</v>
      </c>
      <c r="E8399" t="s">
        <v>4033</v>
      </c>
      <c r="F8399">
        <v>0</v>
      </c>
      <c r="G8399">
        <v>0</v>
      </c>
    </row>
    <row r="8400" spans="1:7" hidden="1" x14ac:dyDescent="0.25">
      <c r="A8400" t="s">
        <v>6931</v>
      </c>
      <c r="B8400" t="s">
        <v>4053</v>
      </c>
      <c r="C8400" t="s">
        <v>5722</v>
      </c>
      <c r="D8400" t="s">
        <v>3674</v>
      </c>
      <c r="E8400" t="s">
        <v>4033</v>
      </c>
      <c r="F8400">
        <v>0</v>
      </c>
      <c r="G8400">
        <v>0</v>
      </c>
    </row>
    <row r="8401" spans="1:7" hidden="1" x14ac:dyDescent="0.25">
      <c r="A8401" t="s">
        <v>6931</v>
      </c>
      <c r="B8401" t="s">
        <v>4053</v>
      </c>
      <c r="C8401" t="s">
        <v>5723</v>
      </c>
      <c r="D8401" t="s">
        <v>3676</v>
      </c>
      <c r="E8401" t="s">
        <v>4033</v>
      </c>
      <c r="F8401">
        <v>2</v>
      </c>
      <c r="G8401">
        <v>148.69999999999999</v>
      </c>
    </row>
    <row r="8402" spans="1:7" hidden="1" x14ac:dyDescent="0.25">
      <c r="A8402" t="s">
        <v>6931</v>
      </c>
      <c r="B8402" t="s">
        <v>4028</v>
      </c>
      <c r="C8402" t="s">
        <v>5978</v>
      </c>
      <c r="D8402" t="s">
        <v>3680</v>
      </c>
      <c r="E8402" t="s">
        <v>4033</v>
      </c>
      <c r="F8402">
        <v>0</v>
      </c>
      <c r="G8402">
        <v>0</v>
      </c>
    </row>
    <row r="8403" spans="1:7" hidden="1" x14ac:dyDescent="0.25">
      <c r="A8403" t="s">
        <v>6931</v>
      </c>
      <c r="B8403" t="s">
        <v>4053</v>
      </c>
      <c r="C8403" t="s">
        <v>6796</v>
      </c>
      <c r="D8403" t="s">
        <v>3687</v>
      </c>
      <c r="E8403" t="s">
        <v>4033</v>
      </c>
      <c r="F8403">
        <v>0</v>
      </c>
      <c r="G8403">
        <v>0</v>
      </c>
    </row>
    <row r="8404" spans="1:7" hidden="1" x14ac:dyDescent="0.25">
      <c r="A8404" t="s">
        <v>6931</v>
      </c>
      <c r="B8404" t="s">
        <v>4037</v>
      </c>
      <c r="C8404" t="s">
        <v>4672</v>
      </c>
      <c r="D8404" t="s">
        <v>3696</v>
      </c>
      <c r="E8404" t="s">
        <v>4033</v>
      </c>
      <c r="F8404">
        <v>12</v>
      </c>
      <c r="G8404">
        <v>16.8</v>
      </c>
    </row>
    <row r="8405" spans="1:7" hidden="1" x14ac:dyDescent="0.25">
      <c r="A8405" t="s">
        <v>6931</v>
      </c>
      <c r="B8405" t="s">
        <v>4037</v>
      </c>
      <c r="C8405" t="s">
        <v>4674</v>
      </c>
      <c r="D8405" t="s">
        <v>3698</v>
      </c>
      <c r="E8405" t="s">
        <v>4033</v>
      </c>
      <c r="F8405">
        <v>7</v>
      </c>
      <c r="G8405">
        <v>23.8</v>
      </c>
    </row>
    <row r="8406" spans="1:7" hidden="1" x14ac:dyDescent="0.25">
      <c r="A8406" t="s">
        <v>6931</v>
      </c>
      <c r="B8406" t="s">
        <v>4037</v>
      </c>
      <c r="C8406" t="s">
        <v>4675</v>
      </c>
      <c r="D8406" t="s">
        <v>3699</v>
      </c>
      <c r="E8406" t="s">
        <v>4033</v>
      </c>
      <c r="F8406">
        <v>2</v>
      </c>
      <c r="G8406">
        <v>4.38</v>
      </c>
    </row>
    <row r="8407" spans="1:7" hidden="1" x14ac:dyDescent="0.25">
      <c r="A8407" t="s">
        <v>6931</v>
      </c>
      <c r="B8407" t="s">
        <v>4037</v>
      </c>
      <c r="C8407" t="s">
        <v>4335</v>
      </c>
      <c r="D8407" t="s">
        <v>3700</v>
      </c>
      <c r="E8407" t="s">
        <v>4033</v>
      </c>
      <c r="F8407">
        <v>0</v>
      </c>
      <c r="G8407">
        <v>0</v>
      </c>
    </row>
    <row r="8408" spans="1:7" hidden="1" x14ac:dyDescent="0.25">
      <c r="A8408" t="s">
        <v>6931</v>
      </c>
      <c r="B8408" t="s">
        <v>4042</v>
      </c>
      <c r="C8408" t="s">
        <v>4336</v>
      </c>
      <c r="D8408" t="s">
        <v>3710</v>
      </c>
      <c r="E8408" t="s">
        <v>4039</v>
      </c>
      <c r="F8408">
        <v>4</v>
      </c>
      <c r="G8408">
        <v>87.6</v>
      </c>
    </row>
    <row r="8409" spans="1:7" hidden="1" x14ac:dyDescent="0.25">
      <c r="A8409" t="s">
        <v>6931</v>
      </c>
      <c r="B8409" t="s">
        <v>4042</v>
      </c>
      <c r="C8409" t="s">
        <v>4341</v>
      </c>
      <c r="D8409" t="s">
        <v>3711</v>
      </c>
      <c r="E8409" t="s">
        <v>4030</v>
      </c>
      <c r="F8409">
        <v>32</v>
      </c>
      <c r="G8409">
        <v>194.21</v>
      </c>
    </row>
    <row r="8410" spans="1:7" hidden="1" x14ac:dyDescent="0.25">
      <c r="A8410" t="s">
        <v>6931</v>
      </c>
      <c r="B8410" t="s">
        <v>4166</v>
      </c>
      <c r="C8410" t="s">
        <v>6191</v>
      </c>
      <c r="D8410" t="s">
        <v>3715</v>
      </c>
      <c r="E8410" t="s">
        <v>4030</v>
      </c>
      <c r="F8410">
        <v>7</v>
      </c>
      <c r="G8410">
        <v>165.55</v>
      </c>
    </row>
    <row r="8411" spans="1:7" hidden="1" x14ac:dyDescent="0.25">
      <c r="A8411" t="s">
        <v>6931</v>
      </c>
      <c r="B8411" t="s">
        <v>4166</v>
      </c>
      <c r="C8411" t="s">
        <v>7297</v>
      </c>
      <c r="D8411" t="s">
        <v>3717</v>
      </c>
      <c r="E8411" t="s">
        <v>4030</v>
      </c>
      <c r="F8411">
        <v>6</v>
      </c>
      <c r="G8411">
        <v>137.37</v>
      </c>
    </row>
    <row r="8412" spans="1:7" hidden="1" x14ac:dyDescent="0.25">
      <c r="A8412" t="s">
        <v>6931</v>
      </c>
      <c r="B8412" t="s">
        <v>4166</v>
      </c>
      <c r="C8412" t="s">
        <v>7298</v>
      </c>
      <c r="D8412" t="s">
        <v>3729</v>
      </c>
      <c r="E8412" t="s">
        <v>4030</v>
      </c>
      <c r="F8412">
        <v>10</v>
      </c>
      <c r="G8412">
        <v>138.21</v>
      </c>
    </row>
    <row r="8413" spans="1:7" hidden="1" x14ac:dyDescent="0.25">
      <c r="A8413" t="s">
        <v>6931</v>
      </c>
      <c r="B8413" t="s">
        <v>4053</v>
      </c>
      <c r="C8413" t="s">
        <v>5738</v>
      </c>
      <c r="D8413" t="s">
        <v>3732</v>
      </c>
      <c r="E8413" t="s">
        <v>4030</v>
      </c>
      <c r="F8413">
        <v>21</v>
      </c>
      <c r="G8413">
        <v>945</v>
      </c>
    </row>
    <row r="8414" spans="1:7" hidden="1" x14ac:dyDescent="0.25">
      <c r="A8414" t="s">
        <v>6931</v>
      </c>
      <c r="B8414" t="s">
        <v>4053</v>
      </c>
      <c r="C8414" t="s">
        <v>5739</v>
      </c>
      <c r="D8414" t="s">
        <v>3733</v>
      </c>
      <c r="E8414" t="s">
        <v>4030</v>
      </c>
      <c r="F8414">
        <v>17</v>
      </c>
      <c r="G8414">
        <v>189.72</v>
      </c>
    </row>
    <row r="8415" spans="1:7" hidden="1" x14ac:dyDescent="0.25">
      <c r="A8415" t="s">
        <v>6931</v>
      </c>
      <c r="B8415" t="s">
        <v>4053</v>
      </c>
      <c r="C8415" t="s">
        <v>5740</v>
      </c>
      <c r="D8415" t="s">
        <v>3734</v>
      </c>
      <c r="E8415" t="s">
        <v>4030</v>
      </c>
      <c r="F8415">
        <v>31</v>
      </c>
      <c r="G8415">
        <v>650.69000000000005</v>
      </c>
    </row>
    <row r="8416" spans="1:7" hidden="1" x14ac:dyDescent="0.25">
      <c r="A8416" t="s">
        <v>6931</v>
      </c>
      <c r="B8416" t="s">
        <v>4053</v>
      </c>
      <c r="C8416" t="s">
        <v>5741</v>
      </c>
      <c r="D8416" t="s">
        <v>3735</v>
      </c>
      <c r="E8416" t="s">
        <v>4030</v>
      </c>
      <c r="F8416">
        <v>25</v>
      </c>
      <c r="G8416">
        <v>533.75</v>
      </c>
    </row>
    <row r="8417" spans="1:7" hidden="1" x14ac:dyDescent="0.25">
      <c r="A8417" t="s">
        <v>6931</v>
      </c>
      <c r="B8417" t="s">
        <v>4166</v>
      </c>
      <c r="C8417" t="s">
        <v>4689</v>
      </c>
      <c r="D8417" t="s">
        <v>3738</v>
      </c>
      <c r="E8417" t="s">
        <v>4030</v>
      </c>
      <c r="F8417">
        <v>0</v>
      </c>
      <c r="G8417">
        <v>0</v>
      </c>
    </row>
    <row r="8418" spans="1:7" hidden="1" x14ac:dyDescent="0.25">
      <c r="A8418" t="s">
        <v>6931</v>
      </c>
      <c r="B8418" t="s">
        <v>4055</v>
      </c>
      <c r="C8418" t="s">
        <v>4344</v>
      </c>
      <c r="D8418" t="s">
        <v>4345</v>
      </c>
      <c r="E8418" t="s">
        <v>4033</v>
      </c>
      <c r="F8418">
        <v>9</v>
      </c>
      <c r="G8418">
        <v>50.4</v>
      </c>
    </row>
    <row r="8419" spans="1:7" hidden="1" x14ac:dyDescent="0.25">
      <c r="A8419" t="s">
        <v>6931</v>
      </c>
      <c r="B8419" t="s">
        <v>4053</v>
      </c>
      <c r="C8419" t="s">
        <v>5747</v>
      </c>
      <c r="D8419" t="s">
        <v>3743</v>
      </c>
      <c r="E8419" t="s">
        <v>4093</v>
      </c>
      <c r="F8419">
        <v>6</v>
      </c>
      <c r="G8419">
        <v>42</v>
      </c>
    </row>
    <row r="8420" spans="1:7" hidden="1" x14ac:dyDescent="0.25">
      <c r="A8420" t="s">
        <v>6931</v>
      </c>
      <c r="B8420" t="s">
        <v>4028</v>
      </c>
      <c r="C8420" t="s">
        <v>5982</v>
      </c>
      <c r="D8420" t="s">
        <v>3746</v>
      </c>
      <c r="E8420" t="s">
        <v>4030</v>
      </c>
      <c r="F8420">
        <v>13</v>
      </c>
      <c r="G8420">
        <v>217.47</v>
      </c>
    </row>
    <row r="8421" spans="1:7" hidden="1" x14ac:dyDescent="0.25">
      <c r="A8421" t="s">
        <v>6931</v>
      </c>
      <c r="B8421" t="s">
        <v>4028</v>
      </c>
      <c r="C8421" t="s">
        <v>7299</v>
      </c>
      <c r="D8421" t="s">
        <v>3757</v>
      </c>
      <c r="E8421" t="s">
        <v>4033</v>
      </c>
      <c r="F8421">
        <v>0</v>
      </c>
      <c r="G8421">
        <v>0</v>
      </c>
    </row>
    <row r="8422" spans="1:7" hidden="1" x14ac:dyDescent="0.25">
      <c r="A8422" t="s">
        <v>6931</v>
      </c>
      <c r="B8422" t="s">
        <v>4053</v>
      </c>
      <c r="C8422" t="s">
        <v>7300</v>
      </c>
      <c r="D8422" t="s">
        <v>3758</v>
      </c>
      <c r="E8422" t="s">
        <v>4239</v>
      </c>
      <c r="F8422">
        <v>1</v>
      </c>
      <c r="G8422">
        <v>52.9</v>
      </c>
    </row>
    <row r="8423" spans="1:7" hidden="1" x14ac:dyDescent="0.25">
      <c r="A8423" t="s">
        <v>6931</v>
      </c>
      <c r="B8423" t="s">
        <v>4028</v>
      </c>
      <c r="C8423" t="s">
        <v>7301</v>
      </c>
      <c r="D8423" t="s">
        <v>3759</v>
      </c>
      <c r="E8423" t="s">
        <v>4033</v>
      </c>
      <c r="F8423">
        <v>0</v>
      </c>
      <c r="G8423">
        <v>0</v>
      </c>
    </row>
    <row r="8424" spans="1:7" hidden="1" x14ac:dyDescent="0.25">
      <c r="A8424" t="s">
        <v>6931</v>
      </c>
      <c r="B8424" t="s">
        <v>4053</v>
      </c>
      <c r="C8424" t="s">
        <v>5985</v>
      </c>
      <c r="D8424" t="s">
        <v>3760</v>
      </c>
      <c r="E8424" t="s">
        <v>4033</v>
      </c>
      <c r="F8424">
        <v>124</v>
      </c>
      <c r="G8424">
        <v>57.04</v>
      </c>
    </row>
    <row r="8425" spans="1:7" hidden="1" x14ac:dyDescent="0.25">
      <c r="A8425" t="s">
        <v>6931</v>
      </c>
      <c r="B8425" t="s">
        <v>4053</v>
      </c>
      <c r="C8425" t="s">
        <v>6194</v>
      </c>
      <c r="D8425" t="s">
        <v>3761</v>
      </c>
      <c r="E8425" t="s">
        <v>4033</v>
      </c>
      <c r="F8425">
        <v>50</v>
      </c>
      <c r="G8425">
        <v>16</v>
      </c>
    </row>
    <row r="8426" spans="1:7" hidden="1" x14ac:dyDescent="0.25">
      <c r="A8426" t="s">
        <v>6931</v>
      </c>
      <c r="B8426" t="s">
        <v>4053</v>
      </c>
      <c r="C8426" t="s">
        <v>5986</v>
      </c>
      <c r="D8426" t="s">
        <v>3762</v>
      </c>
      <c r="E8426" t="s">
        <v>4033</v>
      </c>
      <c r="F8426">
        <v>145</v>
      </c>
      <c r="G8426">
        <v>43.5</v>
      </c>
    </row>
    <row r="8427" spans="1:7" hidden="1" x14ac:dyDescent="0.25">
      <c r="A8427" t="s">
        <v>6931</v>
      </c>
      <c r="B8427" t="s">
        <v>4053</v>
      </c>
      <c r="C8427" t="s">
        <v>5756</v>
      </c>
      <c r="D8427" t="s">
        <v>3763</v>
      </c>
      <c r="E8427" t="s">
        <v>4030</v>
      </c>
      <c r="F8427">
        <v>0</v>
      </c>
      <c r="G8427">
        <v>0</v>
      </c>
    </row>
    <row r="8428" spans="1:7" hidden="1" x14ac:dyDescent="0.25">
      <c r="A8428" t="s">
        <v>6931</v>
      </c>
      <c r="B8428" t="s">
        <v>4053</v>
      </c>
      <c r="C8428" t="s">
        <v>7302</v>
      </c>
      <c r="D8428" t="s">
        <v>3770</v>
      </c>
      <c r="E8428" t="s">
        <v>4544</v>
      </c>
      <c r="F8428">
        <v>1</v>
      </c>
      <c r="G8428">
        <v>422.66</v>
      </c>
    </row>
    <row r="8429" spans="1:7" hidden="1" x14ac:dyDescent="0.25">
      <c r="A8429" t="s">
        <v>6931</v>
      </c>
      <c r="B8429" t="s">
        <v>4053</v>
      </c>
      <c r="C8429" t="s">
        <v>7303</v>
      </c>
      <c r="D8429" t="s">
        <v>3771</v>
      </c>
      <c r="E8429" t="s">
        <v>4544</v>
      </c>
      <c r="F8429">
        <v>0</v>
      </c>
      <c r="G8429">
        <v>0</v>
      </c>
    </row>
    <row r="8430" spans="1:7" hidden="1" x14ac:dyDescent="0.25">
      <c r="A8430" t="s">
        <v>6931</v>
      </c>
      <c r="B8430" t="s">
        <v>4028</v>
      </c>
      <c r="C8430" t="s">
        <v>7304</v>
      </c>
      <c r="D8430" t="s">
        <v>3776</v>
      </c>
      <c r="E8430" t="s">
        <v>4093</v>
      </c>
      <c r="F8430">
        <v>2</v>
      </c>
      <c r="G8430">
        <v>84</v>
      </c>
    </row>
    <row r="8431" spans="1:7" hidden="1" x14ac:dyDescent="0.25">
      <c r="A8431" t="s">
        <v>6931</v>
      </c>
      <c r="B8431" t="s">
        <v>4028</v>
      </c>
      <c r="C8431" t="s">
        <v>7305</v>
      </c>
      <c r="D8431" t="s">
        <v>3777</v>
      </c>
      <c r="E8431" t="s">
        <v>4173</v>
      </c>
      <c r="F8431">
        <v>1</v>
      </c>
      <c r="G8431">
        <v>32</v>
      </c>
    </row>
    <row r="8432" spans="1:7" hidden="1" x14ac:dyDescent="0.25">
      <c r="A8432" t="s">
        <v>6931</v>
      </c>
      <c r="B8432" t="s">
        <v>4053</v>
      </c>
      <c r="C8432" t="s">
        <v>7306</v>
      </c>
      <c r="D8432" t="s">
        <v>3778</v>
      </c>
      <c r="E8432" t="s">
        <v>4173</v>
      </c>
      <c r="F8432">
        <v>1</v>
      </c>
      <c r="G8432">
        <v>8.14</v>
      </c>
    </row>
    <row r="8433" spans="1:7" hidden="1" x14ac:dyDescent="0.25">
      <c r="A8433" t="s">
        <v>6931</v>
      </c>
      <c r="B8433" t="s">
        <v>4028</v>
      </c>
      <c r="C8433" t="s">
        <v>5762</v>
      </c>
      <c r="D8433" t="s">
        <v>3779</v>
      </c>
      <c r="E8433" t="s">
        <v>4173</v>
      </c>
      <c r="F8433">
        <v>0</v>
      </c>
      <c r="G8433">
        <v>0</v>
      </c>
    </row>
    <row r="8434" spans="1:7" hidden="1" x14ac:dyDescent="0.25">
      <c r="A8434" t="s">
        <v>6931</v>
      </c>
      <c r="B8434" t="s">
        <v>4028</v>
      </c>
      <c r="C8434" t="s">
        <v>7307</v>
      </c>
      <c r="D8434" t="s">
        <v>3787</v>
      </c>
      <c r="E8434" t="s">
        <v>4173</v>
      </c>
      <c r="F8434">
        <v>0</v>
      </c>
      <c r="G8434">
        <v>0</v>
      </c>
    </row>
    <row r="8435" spans="1:7" hidden="1" x14ac:dyDescent="0.25">
      <c r="A8435" t="s">
        <v>6931</v>
      </c>
      <c r="B8435" t="s">
        <v>4028</v>
      </c>
      <c r="C8435" t="s">
        <v>4695</v>
      </c>
      <c r="D8435" t="s">
        <v>3788</v>
      </c>
      <c r="E8435" t="s">
        <v>4173</v>
      </c>
      <c r="F8435">
        <v>1</v>
      </c>
      <c r="G8435">
        <v>4.82</v>
      </c>
    </row>
    <row r="8436" spans="1:7" hidden="1" x14ac:dyDescent="0.25">
      <c r="A8436" t="s">
        <v>6931</v>
      </c>
      <c r="B8436" t="s">
        <v>4028</v>
      </c>
      <c r="C8436" t="s">
        <v>5764</v>
      </c>
      <c r="D8436" t="s">
        <v>3789</v>
      </c>
      <c r="E8436" t="s">
        <v>4173</v>
      </c>
      <c r="F8436">
        <v>0</v>
      </c>
      <c r="G8436">
        <v>0</v>
      </c>
    </row>
    <row r="8437" spans="1:7" hidden="1" x14ac:dyDescent="0.25">
      <c r="A8437" t="s">
        <v>6931</v>
      </c>
      <c r="B8437" t="s">
        <v>4053</v>
      </c>
      <c r="C8437" t="s">
        <v>6394</v>
      </c>
      <c r="D8437" t="s">
        <v>3790</v>
      </c>
      <c r="E8437" t="s">
        <v>4173</v>
      </c>
      <c r="F8437">
        <v>0</v>
      </c>
      <c r="G8437">
        <v>0</v>
      </c>
    </row>
    <row r="8438" spans="1:7" hidden="1" x14ac:dyDescent="0.25">
      <c r="A8438" t="s">
        <v>6931</v>
      </c>
      <c r="B8438" t="s">
        <v>4919</v>
      </c>
      <c r="C8438" t="s">
        <v>7308</v>
      </c>
      <c r="D8438" t="s">
        <v>3792</v>
      </c>
      <c r="E8438" t="s">
        <v>4030</v>
      </c>
      <c r="F8438">
        <v>2</v>
      </c>
      <c r="G8438">
        <v>26.2</v>
      </c>
    </row>
    <row r="8439" spans="1:7" hidden="1" x14ac:dyDescent="0.25">
      <c r="A8439" t="s">
        <v>6931</v>
      </c>
      <c r="B8439" t="s">
        <v>4053</v>
      </c>
      <c r="C8439" t="s">
        <v>5766</v>
      </c>
      <c r="D8439" t="s">
        <v>3793</v>
      </c>
      <c r="E8439" t="s">
        <v>4030</v>
      </c>
      <c r="F8439">
        <v>10</v>
      </c>
      <c r="G8439">
        <v>200.3</v>
      </c>
    </row>
    <row r="8440" spans="1:7" hidden="1" x14ac:dyDescent="0.25">
      <c r="A8440" t="s">
        <v>6931</v>
      </c>
      <c r="B8440" t="s">
        <v>4053</v>
      </c>
      <c r="C8440" t="s">
        <v>5987</v>
      </c>
      <c r="D8440" t="s">
        <v>3794</v>
      </c>
      <c r="E8440" t="s">
        <v>4030</v>
      </c>
      <c r="F8440">
        <v>20</v>
      </c>
      <c r="G8440">
        <v>167</v>
      </c>
    </row>
    <row r="8441" spans="1:7" hidden="1" x14ac:dyDescent="0.25">
      <c r="A8441" t="s">
        <v>6931</v>
      </c>
      <c r="B8441" t="s">
        <v>4055</v>
      </c>
      <c r="C8441" t="s">
        <v>4348</v>
      </c>
      <c r="D8441" t="s">
        <v>3801</v>
      </c>
      <c r="E8441" t="s">
        <v>4033</v>
      </c>
      <c r="F8441">
        <v>5</v>
      </c>
      <c r="G8441">
        <v>56.38</v>
      </c>
    </row>
    <row r="8442" spans="1:7" hidden="1" x14ac:dyDescent="0.25">
      <c r="A8442" t="s">
        <v>6931</v>
      </c>
      <c r="B8442" t="s">
        <v>4037</v>
      </c>
      <c r="C8442" t="s">
        <v>4349</v>
      </c>
      <c r="D8442" t="s">
        <v>3803</v>
      </c>
      <c r="E8442" t="s">
        <v>4033</v>
      </c>
      <c r="F8442">
        <v>0</v>
      </c>
      <c r="G8442">
        <v>0</v>
      </c>
    </row>
    <row r="8443" spans="1:7" hidden="1" x14ac:dyDescent="0.25">
      <c r="A8443" t="s">
        <v>6931</v>
      </c>
      <c r="B8443" t="s">
        <v>4053</v>
      </c>
      <c r="C8443" t="s">
        <v>7309</v>
      </c>
      <c r="D8443" t="s">
        <v>3806</v>
      </c>
      <c r="E8443" t="s">
        <v>4033</v>
      </c>
      <c r="F8443">
        <v>3</v>
      </c>
      <c r="G8443">
        <v>4.2300000000000004</v>
      </c>
    </row>
    <row r="8444" spans="1:7" hidden="1" x14ac:dyDescent="0.25">
      <c r="A8444" t="s">
        <v>6931</v>
      </c>
      <c r="B8444" t="s">
        <v>4919</v>
      </c>
      <c r="C8444" t="s">
        <v>7310</v>
      </c>
      <c r="D8444" t="s">
        <v>3845</v>
      </c>
      <c r="E8444" t="s">
        <v>4033</v>
      </c>
      <c r="F8444">
        <v>1</v>
      </c>
      <c r="G8444">
        <v>90</v>
      </c>
    </row>
    <row r="8445" spans="1:7" hidden="1" x14ac:dyDescent="0.25">
      <c r="A8445" t="s">
        <v>6931</v>
      </c>
      <c r="B8445" t="s">
        <v>4028</v>
      </c>
      <c r="C8445" t="s">
        <v>6564</v>
      </c>
      <c r="D8445" t="s">
        <v>3853</v>
      </c>
      <c r="E8445" t="s">
        <v>4033</v>
      </c>
      <c r="F8445">
        <v>1</v>
      </c>
      <c r="G8445">
        <v>140.6</v>
      </c>
    </row>
    <row r="8446" spans="1:7" hidden="1" x14ac:dyDescent="0.25">
      <c r="A8446" t="s">
        <v>6931</v>
      </c>
      <c r="B8446" t="s">
        <v>4055</v>
      </c>
      <c r="C8446" t="s">
        <v>4351</v>
      </c>
      <c r="D8446" t="s">
        <v>3857</v>
      </c>
      <c r="E8446" t="s">
        <v>4033</v>
      </c>
      <c r="F8446">
        <v>4</v>
      </c>
      <c r="G8446">
        <v>7.55</v>
      </c>
    </row>
    <row r="8447" spans="1:7" hidden="1" x14ac:dyDescent="0.25">
      <c r="A8447" t="s">
        <v>6931</v>
      </c>
      <c r="B8447" t="s">
        <v>4055</v>
      </c>
      <c r="C8447" t="s">
        <v>4352</v>
      </c>
      <c r="D8447" t="s">
        <v>3861</v>
      </c>
      <c r="E8447" t="s">
        <v>4033</v>
      </c>
      <c r="F8447">
        <v>4</v>
      </c>
      <c r="G8447">
        <v>22.8</v>
      </c>
    </row>
    <row r="8448" spans="1:7" hidden="1" x14ac:dyDescent="0.25">
      <c r="A8448" t="s">
        <v>6931</v>
      </c>
      <c r="B8448" t="s">
        <v>4028</v>
      </c>
      <c r="C8448" t="s">
        <v>7311</v>
      </c>
      <c r="D8448" t="s">
        <v>3862</v>
      </c>
      <c r="E8448" t="s">
        <v>4033</v>
      </c>
      <c r="F8448">
        <v>0</v>
      </c>
      <c r="G8448">
        <v>0</v>
      </c>
    </row>
    <row r="8449" spans="1:7" hidden="1" x14ac:dyDescent="0.25">
      <c r="A8449" t="s">
        <v>6931</v>
      </c>
      <c r="B8449" t="s">
        <v>4037</v>
      </c>
      <c r="C8449" t="s">
        <v>4353</v>
      </c>
      <c r="D8449" t="s">
        <v>3863</v>
      </c>
      <c r="E8449" t="s">
        <v>4033</v>
      </c>
      <c r="F8449">
        <v>0</v>
      </c>
      <c r="G8449">
        <v>0</v>
      </c>
    </row>
    <row r="8450" spans="1:7" hidden="1" x14ac:dyDescent="0.25">
      <c r="A8450" t="s">
        <v>6931</v>
      </c>
      <c r="B8450" t="s">
        <v>4037</v>
      </c>
      <c r="C8450" t="s">
        <v>4360</v>
      </c>
      <c r="D8450" t="s">
        <v>3871</v>
      </c>
      <c r="E8450" t="s">
        <v>4250</v>
      </c>
      <c r="F8450">
        <v>0</v>
      </c>
      <c r="G8450">
        <v>0</v>
      </c>
    </row>
    <row r="8451" spans="1:7" hidden="1" x14ac:dyDescent="0.25">
      <c r="A8451" t="s">
        <v>6931</v>
      </c>
      <c r="B8451" t="s">
        <v>4053</v>
      </c>
      <c r="C8451" t="s">
        <v>6400</v>
      </c>
      <c r="D8451" t="s">
        <v>3904</v>
      </c>
      <c r="E8451" t="s">
        <v>4030</v>
      </c>
      <c r="F8451">
        <v>0</v>
      </c>
      <c r="G8451">
        <v>0</v>
      </c>
    </row>
    <row r="8452" spans="1:7" hidden="1" x14ac:dyDescent="0.25">
      <c r="A8452" t="s">
        <v>6931</v>
      </c>
      <c r="B8452" t="s">
        <v>4053</v>
      </c>
      <c r="C8452" t="s">
        <v>5816</v>
      </c>
      <c r="D8452" t="s">
        <v>3905</v>
      </c>
      <c r="E8452" t="s">
        <v>4239</v>
      </c>
      <c r="F8452">
        <v>7</v>
      </c>
      <c r="G8452">
        <v>122.51</v>
      </c>
    </row>
    <row r="8453" spans="1:7" hidden="1" x14ac:dyDescent="0.25">
      <c r="A8453" t="s">
        <v>6931</v>
      </c>
      <c r="B8453" t="s">
        <v>4053</v>
      </c>
      <c r="C8453" t="s">
        <v>6719</v>
      </c>
      <c r="D8453" t="s">
        <v>3906</v>
      </c>
      <c r="E8453" t="s">
        <v>4030</v>
      </c>
      <c r="F8453">
        <v>0</v>
      </c>
      <c r="G8453">
        <v>0</v>
      </c>
    </row>
    <row r="8454" spans="1:7" hidden="1" x14ac:dyDescent="0.25">
      <c r="A8454" t="s">
        <v>6931</v>
      </c>
      <c r="B8454" t="s">
        <v>4053</v>
      </c>
      <c r="C8454" t="s">
        <v>5817</v>
      </c>
      <c r="D8454" t="s">
        <v>3907</v>
      </c>
      <c r="E8454" t="s">
        <v>4030</v>
      </c>
      <c r="F8454">
        <v>0</v>
      </c>
      <c r="G8454">
        <v>0</v>
      </c>
    </row>
    <row r="8455" spans="1:7" hidden="1" x14ac:dyDescent="0.25">
      <c r="A8455" t="s">
        <v>6931</v>
      </c>
      <c r="B8455" t="s">
        <v>4053</v>
      </c>
      <c r="C8455" t="s">
        <v>5818</v>
      </c>
      <c r="D8455" t="s">
        <v>3908</v>
      </c>
      <c r="E8455" t="s">
        <v>4239</v>
      </c>
      <c r="F8455">
        <v>3</v>
      </c>
      <c r="G8455">
        <v>396.57</v>
      </c>
    </row>
    <row r="8456" spans="1:7" hidden="1" x14ac:dyDescent="0.25">
      <c r="A8456" t="s">
        <v>6931</v>
      </c>
      <c r="B8456" t="s">
        <v>4042</v>
      </c>
      <c r="C8456" t="s">
        <v>4374</v>
      </c>
      <c r="D8456" t="s">
        <v>3916</v>
      </c>
      <c r="E8456" t="s">
        <v>4239</v>
      </c>
      <c r="F8456">
        <v>40</v>
      </c>
      <c r="G8456">
        <v>801.24</v>
      </c>
    </row>
    <row r="8457" spans="1:7" hidden="1" x14ac:dyDescent="0.25">
      <c r="A8457" t="s">
        <v>6931</v>
      </c>
      <c r="B8457" t="s">
        <v>4091</v>
      </c>
      <c r="C8457" t="s">
        <v>5838</v>
      </c>
      <c r="D8457" t="s">
        <v>3936</v>
      </c>
      <c r="E8457" t="s">
        <v>4033</v>
      </c>
      <c r="F8457">
        <v>15</v>
      </c>
      <c r="G8457">
        <v>105</v>
      </c>
    </row>
    <row r="8458" spans="1:7" hidden="1" x14ac:dyDescent="0.25">
      <c r="A8458" t="s">
        <v>6931</v>
      </c>
      <c r="B8458" t="s">
        <v>4166</v>
      </c>
      <c r="C8458" t="s">
        <v>4710</v>
      </c>
      <c r="D8458" t="s">
        <v>3950</v>
      </c>
      <c r="E8458" t="s">
        <v>4030</v>
      </c>
      <c r="F8458">
        <v>11</v>
      </c>
      <c r="G8458">
        <v>131.41999999999999</v>
      </c>
    </row>
    <row r="8459" spans="1:7" hidden="1" x14ac:dyDescent="0.25">
      <c r="A8459" t="s">
        <v>6931</v>
      </c>
      <c r="B8459" t="s">
        <v>4028</v>
      </c>
      <c r="C8459" t="s">
        <v>7312</v>
      </c>
      <c r="D8459" t="s">
        <v>3953</v>
      </c>
      <c r="E8459" t="s">
        <v>4033</v>
      </c>
      <c r="F8459">
        <v>17</v>
      </c>
      <c r="G8459">
        <v>34131.410000000003</v>
      </c>
    </row>
    <row r="8460" spans="1:7" hidden="1" x14ac:dyDescent="0.25">
      <c r="A8460" t="s">
        <v>6931</v>
      </c>
      <c r="B8460" t="s">
        <v>4037</v>
      </c>
      <c r="C8460" t="s">
        <v>4713</v>
      </c>
      <c r="D8460" t="s">
        <v>3956</v>
      </c>
      <c r="E8460" t="s">
        <v>4033</v>
      </c>
      <c r="F8460">
        <v>7</v>
      </c>
      <c r="G8460">
        <v>12.18</v>
      </c>
    </row>
    <row r="8461" spans="1:7" hidden="1" x14ac:dyDescent="0.25">
      <c r="A8461" t="s">
        <v>6931</v>
      </c>
      <c r="B8461" t="s">
        <v>4037</v>
      </c>
      <c r="C8461" t="s">
        <v>5847</v>
      </c>
      <c r="D8461" t="s">
        <v>3959</v>
      </c>
      <c r="E8461" t="s">
        <v>4033</v>
      </c>
      <c r="F8461">
        <v>2</v>
      </c>
      <c r="G8461">
        <v>1.51</v>
      </c>
    </row>
    <row r="8462" spans="1:7" hidden="1" x14ac:dyDescent="0.25">
      <c r="A8462" t="s">
        <v>6931</v>
      </c>
      <c r="B8462" t="s">
        <v>4053</v>
      </c>
      <c r="C8462" t="s">
        <v>7313</v>
      </c>
      <c r="D8462" t="s">
        <v>1444</v>
      </c>
      <c r="E8462" t="s">
        <v>4030</v>
      </c>
      <c r="F8462">
        <v>1</v>
      </c>
      <c r="G8462">
        <v>42</v>
      </c>
    </row>
    <row r="8463" spans="1:7" hidden="1" x14ac:dyDescent="0.25">
      <c r="A8463" t="s">
        <v>6931</v>
      </c>
      <c r="B8463" t="s">
        <v>4053</v>
      </c>
      <c r="C8463" t="s">
        <v>7314</v>
      </c>
      <c r="D8463" t="s">
        <v>1447</v>
      </c>
      <c r="E8463" t="s">
        <v>4030</v>
      </c>
      <c r="F8463">
        <v>1</v>
      </c>
      <c r="G8463">
        <v>42</v>
      </c>
    </row>
    <row r="8464" spans="1:7" hidden="1" x14ac:dyDescent="0.25">
      <c r="A8464" t="s">
        <v>6931</v>
      </c>
      <c r="B8464" t="s">
        <v>4053</v>
      </c>
      <c r="C8464" t="s">
        <v>7315</v>
      </c>
      <c r="D8464" t="s">
        <v>1450</v>
      </c>
      <c r="E8464" t="s">
        <v>4030</v>
      </c>
      <c r="F8464">
        <v>1</v>
      </c>
      <c r="G8464">
        <v>42</v>
      </c>
    </row>
    <row r="8465" spans="1:7" hidden="1" x14ac:dyDescent="0.25">
      <c r="A8465" t="s">
        <v>6931</v>
      </c>
      <c r="B8465" t="s">
        <v>4053</v>
      </c>
      <c r="C8465" t="s">
        <v>7316</v>
      </c>
      <c r="D8465" t="s">
        <v>1453</v>
      </c>
      <c r="E8465" t="s">
        <v>4030</v>
      </c>
      <c r="F8465">
        <v>1</v>
      </c>
      <c r="G8465">
        <v>42</v>
      </c>
    </row>
    <row r="8466" spans="1:7" x14ac:dyDescent="0.25">
      <c r="A8466" t="s">
        <v>6931</v>
      </c>
      <c r="B8466" t="s">
        <v>4053</v>
      </c>
      <c r="C8466" t="s">
        <v>7317</v>
      </c>
      <c r="D8466" t="s">
        <v>987</v>
      </c>
      <c r="E8466" t="s">
        <v>4030</v>
      </c>
      <c r="F8466">
        <v>2</v>
      </c>
      <c r="G8466">
        <v>34.799999999999997</v>
      </c>
    </row>
    <row r="8467" spans="1:7" hidden="1" x14ac:dyDescent="0.25">
      <c r="A8467" t="s">
        <v>6931</v>
      </c>
      <c r="B8467" t="s">
        <v>4053</v>
      </c>
      <c r="C8467" t="s">
        <v>7318</v>
      </c>
      <c r="D8467" t="s">
        <v>3960</v>
      </c>
      <c r="E8467" t="s">
        <v>4093</v>
      </c>
      <c r="F8467">
        <v>1</v>
      </c>
      <c r="G8467">
        <v>7.8</v>
      </c>
    </row>
    <row r="8468" spans="1:7" hidden="1" x14ac:dyDescent="0.25">
      <c r="A8468" t="s">
        <v>6931</v>
      </c>
      <c r="B8468" t="s">
        <v>4053</v>
      </c>
      <c r="C8468" t="s">
        <v>7319</v>
      </c>
      <c r="D8468" t="s">
        <v>3961</v>
      </c>
      <c r="E8468" t="s">
        <v>4093</v>
      </c>
      <c r="F8468">
        <v>1</v>
      </c>
      <c r="G8468">
        <v>7.8</v>
      </c>
    </row>
    <row r="8469" spans="1:7" hidden="1" x14ac:dyDescent="0.25">
      <c r="A8469" t="s">
        <v>6931</v>
      </c>
      <c r="B8469" t="s">
        <v>4091</v>
      </c>
      <c r="C8469" t="s">
        <v>5848</v>
      </c>
      <c r="D8469" t="s">
        <v>3962</v>
      </c>
      <c r="E8469" t="s">
        <v>4033</v>
      </c>
      <c r="F8469">
        <v>2</v>
      </c>
      <c r="G8469">
        <v>25.55</v>
      </c>
    </row>
    <row r="8470" spans="1:7" hidden="1" x14ac:dyDescent="0.25">
      <c r="A8470" t="s">
        <v>6931</v>
      </c>
      <c r="B8470" t="s">
        <v>4053</v>
      </c>
      <c r="C8470" t="s">
        <v>7320</v>
      </c>
      <c r="D8470" t="s">
        <v>3963</v>
      </c>
      <c r="E8470" t="s">
        <v>4030</v>
      </c>
      <c r="F8470">
        <v>4</v>
      </c>
      <c r="G8470">
        <v>114.64</v>
      </c>
    </row>
    <row r="8471" spans="1:7" hidden="1" x14ac:dyDescent="0.25">
      <c r="A8471" t="s">
        <v>6931</v>
      </c>
      <c r="B8471" t="s">
        <v>4053</v>
      </c>
      <c r="C8471" t="s">
        <v>7321</v>
      </c>
      <c r="D8471" t="s">
        <v>3964</v>
      </c>
      <c r="E8471" t="s">
        <v>4030</v>
      </c>
      <c r="F8471">
        <v>4</v>
      </c>
      <c r="G8471">
        <v>116</v>
      </c>
    </row>
    <row r="8472" spans="1:7" hidden="1" x14ac:dyDescent="0.25">
      <c r="A8472" t="s">
        <v>6931</v>
      </c>
      <c r="B8472" t="s">
        <v>4053</v>
      </c>
      <c r="C8472" t="s">
        <v>7322</v>
      </c>
      <c r="D8472" t="s">
        <v>3965</v>
      </c>
      <c r="E8472" t="s">
        <v>4030</v>
      </c>
      <c r="F8472">
        <v>7</v>
      </c>
      <c r="G8472">
        <v>186.2</v>
      </c>
    </row>
    <row r="8473" spans="1:7" hidden="1" x14ac:dyDescent="0.25">
      <c r="A8473" t="s">
        <v>6931</v>
      </c>
      <c r="B8473" t="s">
        <v>4053</v>
      </c>
      <c r="C8473" t="s">
        <v>7323</v>
      </c>
      <c r="D8473" t="s">
        <v>3966</v>
      </c>
      <c r="E8473" t="s">
        <v>4030</v>
      </c>
      <c r="F8473">
        <v>7</v>
      </c>
      <c r="G8473">
        <v>186.2</v>
      </c>
    </row>
    <row r="8474" spans="1:7" hidden="1" x14ac:dyDescent="0.25">
      <c r="A8474" t="s">
        <v>6931</v>
      </c>
      <c r="B8474" t="s">
        <v>4028</v>
      </c>
      <c r="C8474" t="s">
        <v>7324</v>
      </c>
      <c r="D8474" t="s">
        <v>3967</v>
      </c>
      <c r="E8474" t="s">
        <v>4033</v>
      </c>
      <c r="F8474">
        <v>0</v>
      </c>
      <c r="G8474">
        <v>0</v>
      </c>
    </row>
    <row r="8475" spans="1:7" hidden="1" x14ac:dyDescent="0.25">
      <c r="A8475" t="s">
        <v>6931</v>
      </c>
      <c r="B8475" t="s">
        <v>4028</v>
      </c>
      <c r="C8475" t="s">
        <v>7325</v>
      </c>
      <c r="D8475" t="s">
        <v>3968</v>
      </c>
      <c r="E8475" t="s">
        <v>4033</v>
      </c>
      <c r="F8475">
        <v>0</v>
      </c>
      <c r="G8475">
        <v>0</v>
      </c>
    </row>
    <row r="8476" spans="1:7" hidden="1" x14ac:dyDescent="0.25">
      <c r="A8476" t="s">
        <v>6931</v>
      </c>
      <c r="B8476" t="s">
        <v>4028</v>
      </c>
      <c r="C8476" t="s">
        <v>7326</v>
      </c>
      <c r="D8476" t="s">
        <v>3969</v>
      </c>
      <c r="E8476" t="s">
        <v>4033</v>
      </c>
      <c r="F8476">
        <v>0</v>
      </c>
      <c r="G8476">
        <v>0</v>
      </c>
    </row>
    <row r="8477" spans="1:7" hidden="1" x14ac:dyDescent="0.25">
      <c r="A8477" t="s">
        <v>6931</v>
      </c>
      <c r="B8477" t="s">
        <v>4028</v>
      </c>
      <c r="C8477" t="s">
        <v>7327</v>
      </c>
      <c r="D8477" t="s">
        <v>3970</v>
      </c>
      <c r="E8477" t="s">
        <v>4033</v>
      </c>
      <c r="F8477">
        <v>0</v>
      </c>
      <c r="G8477">
        <v>0</v>
      </c>
    </row>
    <row r="8478" spans="1:7" hidden="1" x14ac:dyDescent="0.25">
      <c r="A8478" t="s">
        <v>6931</v>
      </c>
      <c r="B8478" t="s">
        <v>4053</v>
      </c>
      <c r="C8478" t="s">
        <v>7328</v>
      </c>
      <c r="D8478" t="s">
        <v>3971</v>
      </c>
      <c r="E8478" t="s">
        <v>4030</v>
      </c>
      <c r="F8478">
        <v>2</v>
      </c>
      <c r="G8478">
        <v>19.12</v>
      </c>
    </row>
    <row r="8479" spans="1:7" hidden="1" x14ac:dyDescent="0.25">
      <c r="A8479" t="s">
        <v>6931</v>
      </c>
      <c r="B8479" t="s">
        <v>4053</v>
      </c>
      <c r="C8479" t="s">
        <v>7329</v>
      </c>
      <c r="D8479" t="s">
        <v>3972</v>
      </c>
      <c r="E8479" t="s">
        <v>4093</v>
      </c>
      <c r="F8479">
        <v>3</v>
      </c>
      <c r="G8479">
        <v>23.55</v>
      </c>
    </row>
    <row r="8480" spans="1:7" hidden="1" x14ac:dyDescent="0.25">
      <c r="A8480" t="s">
        <v>6931</v>
      </c>
      <c r="B8480" t="s">
        <v>4053</v>
      </c>
      <c r="C8480" t="s">
        <v>7330</v>
      </c>
      <c r="D8480" t="s">
        <v>3973</v>
      </c>
      <c r="E8480" t="s">
        <v>4033</v>
      </c>
      <c r="F8480">
        <v>2</v>
      </c>
      <c r="G8480">
        <v>58</v>
      </c>
    </row>
    <row r="8481" spans="1:7" hidden="1" x14ac:dyDescent="0.25">
      <c r="A8481" t="s">
        <v>6931</v>
      </c>
      <c r="B8481" t="s">
        <v>4053</v>
      </c>
      <c r="C8481" t="s">
        <v>7331</v>
      </c>
      <c r="D8481" t="s">
        <v>3974</v>
      </c>
      <c r="E8481" t="s">
        <v>4033</v>
      </c>
      <c r="F8481">
        <v>0</v>
      </c>
      <c r="G8481">
        <v>0</v>
      </c>
    </row>
    <row r="8482" spans="1:7" hidden="1" x14ac:dyDescent="0.25">
      <c r="A8482" t="s">
        <v>6931</v>
      </c>
      <c r="B8482" t="s">
        <v>4053</v>
      </c>
      <c r="C8482" t="s">
        <v>7332</v>
      </c>
      <c r="D8482" t="s">
        <v>3975</v>
      </c>
      <c r="E8482" t="s">
        <v>4033</v>
      </c>
      <c r="F8482">
        <v>5</v>
      </c>
      <c r="G8482">
        <v>145</v>
      </c>
    </row>
    <row r="8483" spans="1:7" hidden="1" x14ac:dyDescent="0.25">
      <c r="A8483" t="s">
        <v>6931</v>
      </c>
      <c r="B8483" t="s">
        <v>4053</v>
      </c>
      <c r="C8483" t="s">
        <v>7333</v>
      </c>
      <c r="D8483" t="s">
        <v>3976</v>
      </c>
      <c r="E8483" t="s">
        <v>4033</v>
      </c>
      <c r="F8483">
        <v>0</v>
      </c>
      <c r="G8483">
        <v>0</v>
      </c>
    </row>
    <row r="8484" spans="1:7" hidden="1" x14ac:dyDescent="0.25">
      <c r="A8484" t="s">
        <v>6931</v>
      </c>
      <c r="B8484" t="s">
        <v>4053</v>
      </c>
      <c r="C8484" t="s">
        <v>7334</v>
      </c>
      <c r="D8484" t="s">
        <v>3977</v>
      </c>
      <c r="E8484" t="s">
        <v>4033</v>
      </c>
      <c r="F8484">
        <v>5</v>
      </c>
      <c r="G8484">
        <v>125</v>
      </c>
    </row>
    <row r="8485" spans="1:7" hidden="1" x14ac:dyDescent="0.25">
      <c r="A8485" t="s">
        <v>6931</v>
      </c>
      <c r="B8485" t="s">
        <v>4053</v>
      </c>
      <c r="C8485" t="s">
        <v>7335</v>
      </c>
      <c r="D8485" t="s">
        <v>3978</v>
      </c>
      <c r="E8485" t="s">
        <v>4033</v>
      </c>
      <c r="F8485">
        <v>5</v>
      </c>
      <c r="G8485">
        <v>125</v>
      </c>
    </row>
    <row r="8486" spans="1:7" hidden="1" x14ac:dyDescent="0.25">
      <c r="A8486" t="s">
        <v>6931</v>
      </c>
      <c r="B8486" t="s">
        <v>4053</v>
      </c>
      <c r="C8486" t="s">
        <v>7336</v>
      </c>
      <c r="D8486" t="s">
        <v>3979</v>
      </c>
      <c r="E8486" t="s">
        <v>4033</v>
      </c>
      <c r="F8486">
        <v>4</v>
      </c>
      <c r="G8486">
        <v>106.4</v>
      </c>
    </row>
    <row r="8487" spans="1:7" hidden="1" x14ac:dyDescent="0.25">
      <c r="A8487" t="s">
        <v>6931</v>
      </c>
      <c r="B8487" t="s">
        <v>4053</v>
      </c>
      <c r="C8487" t="s">
        <v>7337</v>
      </c>
      <c r="D8487" t="s">
        <v>3980</v>
      </c>
      <c r="E8487" t="s">
        <v>4033</v>
      </c>
      <c r="F8487">
        <v>4</v>
      </c>
      <c r="G8487">
        <v>106.4</v>
      </c>
    </row>
    <row r="8488" spans="1:7" hidden="1" x14ac:dyDescent="0.25">
      <c r="A8488" t="s">
        <v>6931</v>
      </c>
      <c r="B8488" t="s">
        <v>4055</v>
      </c>
      <c r="C8488" t="s">
        <v>4376</v>
      </c>
      <c r="D8488" t="s">
        <v>3981</v>
      </c>
      <c r="E8488" t="s">
        <v>4033</v>
      </c>
      <c r="F8488">
        <v>5</v>
      </c>
      <c r="G8488">
        <v>5.95</v>
      </c>
    </row>
    <row r="8489" spans="1:7" hidden="1" x14ac:dyDescent="0.25">
      <c r="A8489" t="s">
        <v>6931</v>
      </c>
      <c r="B8489" t="s">
        <v>4919</v>
      </c>
      <c r="C8489" t="s">
        <v>7338</v>
      </c>
      <c r="D8489" t="s">
        <v>3991</v>
      </c>
      <c r="E8489" t="s">
        <v>4033</v>
      </c>
      <c r="F8489">
        <v>13</v>
      </c>
      <c r="G8489">
        <v>2253.29</v>
      </c>
    </row>
    <row r="8490" spans="1:7" hidden="1" x14ac:dyDescent="0.25">
      <c r="A8490" t="s">
        <v>6931</v>
      </c>
      <c r="B8490" t="s">
        <v>4919</v>
      </c>
      <c r="C8490" t="s">
        <v>7339</v>
      </c>
      <c r="D8490" t="s">
        <v>3992</v>
      </c>
      <c r="E8490" t="s">
        <v>4033</v>
      </c>
      <c r="F8490">
        <v>10</v>
      </c>
      <c r="G8490">
        <v>1302.8</v>
      </c>
    </row>
    <row r="8491" spans="1:7" hidden="1" x14ac:dyDescent="0.25">
      <c r="A8491" t="s">
        <v>6931</v>
      </c>
      <c r="B8491" t="s">
        <v>4919</v>
      </c>
      <c r="C8491" t="s">
        <v>7340</v>
      </c>
      <c r="D8491" t="s">
        <v>3993</v>
      </c>
      <c r="E8491" t="s">
        <v>4033</v>
      </c>
      <c r="F8491">
        <v>3000</v>
      </c>
      <c r="G8491">
        <v>158040</v>
      </c>
    </row>
    <row r="8492" spans="1:7" hidden="1" x14ac:dyDescent="0.25">
      <c r="A8492" t="s">
        <v>6931</v>
      </c>
      <c r="B8492" t="s">
        <v>4919</v>
      </c>
      <c r="C8492" t="s">
        <v>7341</v>
      </c>
      <c r="D8492" t="s">
        <v>3994</v>
      </c>
      <c r="E8492" t="s">
        <v>4033</v>
      </c>
      <c r="F8492">
        <v>9</v>
      </c>
      <c r="G8492">
        <v>1163.8399999999999</v>
      </c>
    </row>
    <row r="8493" spans="1:7" hidden="1" x14ac:dyDescent="0.25">
      <c r="A8493" t="s">
        <v>6931</v>
      </c>
      <c r="B8493" t="s">
        <v>4919</v>
      </c>
      <c r="C8493" t="s">
        <v>7342</v>
      </c>
      <c r="D8493" t="s">
        <v>3995</v>
      </c>
      <c r="E8493" t="s">
        <v>4033</v>
      </c>
      <c r="F8493">
        <v>82</v>
      </c>
      <c r="G8493">
        <v>8004.02</v>
      </c>
    </row>
    <row r="8494" spans="1:7" hidden="1" x14ac:dyDescent="0.25">
      <c r="A8494" t="s">
        <v>6931</v>
      </c>
      <c r="B8494" t="s">
        <v>4919</v>
      </c>
      <c r="C8494" t="s">
        <v>7343</v>
      </c>
      <c r="D8494" t="s">
        <v>3996</v>
      </c>
      <c r="E8494" t="s">
        <v>4033</v>
      </c>
      <c r="F8494">
        <v>0</v>
      </c>
      <c r="G8494">
        <v>0</v>
      </c>
    </row>
    <row r="8495" spans="1:7" hidden="1" x14ac:dyDescent="0.25">
      <c r="A8495" t="s">
        <v>6931</v>
      </c>
      <c r="B8495" t="s">
        <v>4919</v>
      </c>
      <c r="C8495" t="s">
        <v>7344</v>
      </c>
      <c r="D8495" t="s">
        <v>3997</v>
      </c>
      <c r="E8495" t="s">
        <v>4033</v>
      </c>
      <c r="F8495">
        <v>78</v>
      </c>
      <c r="G8495">
        <v>47580</v>
      </c>
    </row>
    <row r="8496" spans="1:7" hidden="1" x14ac:dyDescent="0.25">
      <c r="A8496" t="s">
        <v>6931</v>
      </c>
      <c r="B8496" t="s">
        <v>4919</v>
      </c>
      <c r="C8496" t="s">
        <v>7345</v>
      </c>
      <c r="D8496" t="s">
        <v>3998</v>
      </c>
      <c r="E8496" t="s">
        <v>4033</v>
      </c>
      <c r="F8496">
        <v>270</v>
      </c>
      <c r="G8496">
        <v>42279.62</v>
      </c>
    </row>
    <row r="8497" spans="1:7" hidden="1" x14ac:dyDescent="0.25">
      <c r="A8497" t="s">
        <v>6931</v>
      </c>
      <c r="B8497" t="s">
        <v>4919</v>
      </c>
      <c r="C8497" t="s">
        <v>7346</v>
      </c>
      <c r="D8497" t="s">
        <v>3999</v>
      </c>
      <c r="E8497" t="s">
        <v>4033</v>
      </c>
      <c r="F8497">
        <v>49</v>
      </c>
      <c r="G8497">
        <v>29636.82</v>
      </c>
    </row>
    <row r="8498" spans="1:7" hidden="1" x14ac:dyDescent="0.25">
      <c r="A8498" t="s">
        <v>6931</v>
      </c>
      <c r="B8498" t="s">
        <v>4919</v>
      </c>
      <c r="C8498" t="s">
        <v>7347</v>
      </c>
      <c r="D8498" t="s">
        <v>4000</v>
      </c>
      <c r="E8498" t="s">
        <v>4033</v>
      </c>
      <c r="F8498">
        <v>972</v>
      </c>
      <c r="G8498">
        <v>272687.23</v>
      </c>
    </row>
    <row r="8499" spans="1:7" hidden="1" x14ac:dyDescent="0.25">
      <c r="A8499" t="s">
        <v>6931</v>
      </c>
      <c r="B8499" t="s">
        <v>4919</v>
      </c>
      <c r="C8499" t="s">
        <v>7348</v>
      </c>
      <c r="D8499" t="s">
        <v>4001</v>
      </c>
      <c r="E8499" t="s">
        <v>4033</v>
      </c>
      <c r="F8499">
        <v>572</v>
      </c>
      <c r="G8499">
        <v>288939.93</v>
      </c>
    </row>
    <row r="8500" spans="1:7" hidden="1" x14ac:dyDescent="0.25">
      <c r="A8500" t="s">
        <v>6931</v>
      </c>
      <c r="B8500" t="s">
        <v>4919</v>
      </c>
      <c r="C8500" t="s">
        <v>7349</v>
      </c>
      <c r="D8500" t="s">
        <v>4002</v>
      </c>
      <c r="E8500" t="s">
        <v>4033</v>
      </c>
      <c r="F8500">
        <v>264</v>
      </c>
      <c r="G8500">
        <v>53970.34</v>
      </c>
    </row>
    <row r="8501" spans="1:7" hidden="1" x14ac:dyDescent="0.25">
      <c r="A8501" t="s">
        <v>6931</v>
      </c>
      <c r="B8501" t="s">
        <v>4919</v>
      </c>
      <c r="C8501" t="s">
        <v>5856</v>
      </c>
      <c r="D8501" t="s">
        <v>4003</v>
      </c>
      <c r="E8501" t="s">
        <v>4033</v>
      </c>
      <c r="F8501">
        <v>4</v>
      </c>
      <c r="G8501">
        <v>610.44000000000005</v>
      </c>
    </row>
    <row r="8502" spans="1:7" hidden="1" x14ac:dyDescent="0.25">
      <c r="A8502" t="s">
        <v>6931</v>
      </c>
      <c r="B8502" t="s">
        <v>4919</v>
      </c>
      <c r="C8502" t="s">
        <v>7350</v>
      </c>
      <c r="D8502" t="s">
        <v>4004</v>
      </c>
      <c r="E8502" t="s">
        <v>4033</v>
      </c>
      <c r="F8502">
        <v>76</v>
      </c>
      <c r="G8502">
        <v>10589.84</v>
      </c>
    </row>
    <row r="8503" spans="1:7" hidden="1" x14ac:dyDescent="0.25">
      <c r="A8503" t="s">
        <v>6931</v>
      </c>
      <c r="B8503" t="s">
        <v>4053</v>
      </c>
      <c r="C8503" t="s">
        <v>7351</v>
      </c>
      <c r="D8503" t="s">
        <v>4012</v>
      </c>
      <c r="E8503" t="s">
        <v>4239</v>
      </c>
      <c r="F8503">
        <v>1</v>
      </c>
      <c r="G8503">
        <v>30.07</v>
      </c>
    </row>
    <row r="8504" spans="1:7" hidden="1" x14ac:dyDescent="0.25">
      <c r="A8504" t="s">
        <v>7352</v>
      </c>
      <c r="B8504" t="s">
        <v>4028</v>
      </c>
      <c r="C8504" t="s">
        <v>4029</v>
      </c>
      <c r="D8504" t="s">
        <v>1498</v>
      </c>
      <c r="E8504" t="s">
        <v>4030</v>
      </c>
      <c r="F8504">
        <v>2</v>
      </c>
      <c r="G8504">
        <v>5.28</v>
      </c>
    </row>
    <row r="8505" spans="1:7" hidden="1" x14ac:dyDescent="0.25">
      <c r="A8505" t="s">
        <v>7352</v>
      </c>
      <c r="B8505" t="s">
        <v>4053</v>
      </c>
      <c r="C8505" t="s">
        <v>7353</v>
      </c>
      <c r="D8505" t="s">
        <v>1507</v>
      </c>
      <c r="E8505" t="s">
        <v>4544</v>
      </c>
      <c r="F8505">
        <v>3</v>
      </c>
      <c r="G8505">
        <v>17.79</v>
      </c>
    </row>
    <row r="8506" spans="1:7" hidden="1" x14ac:dyDescent="0.25">
      <c r="A8506" t="s">
        <v>7352</v>
      </c>
      <c r="B8506" t="s">
        <v>4053</v>
      </c>
      <c r="C8506" t="s">
        <v>4921</v>
      </c>
      <c r="D8506" t="s">
        <v>4922</v>
      </c>
      <c r="E8506" t="s">
        <v>4033</v>
      </c>
      <c r="F8506">
        <v>52</v>
      </c>
      <c r="G8506">
        <v>54.28</v>
      </c>
    </row>
    <row r="8507" spans="1:7" hidden="1" x14ac:dyDescent="0.25">
      <c r="A8507" t="s">
        <v>7352</v>
      </c>
      <c r="B8507" t="s">
        <v>4053</v>
      </c>
      <c r="C8507" t="s">
        <v>4923</v>
      </c>
      <c r="D8507" t="s">
        <v>1511</v>
      </c>
      <c r="E8507" t="s">
        <v>4173</v>
      </c>
      <c r="F8507">
        <v>17</v>
      </c>
      <c r="G8507">
        <v>680</v>
      </c>
    </row>
    <row r="8508" spans="1:7" hidden="1" x14ac:dyDescent="0.25">
      <c r="A8508" t="s">
        <v>7352</v>
      </c>
      <c r="B8508" t="s">
        <v>4028</v>
      </c>
      <c r="C8508" t="s">
        <v>6934</v>
      </c>
      <c r="D8508" t="s">
        <v>1512</v>
      </c>
      <c r="E8508" t="s">
        <v>4033</v>
      </c>
      <c r="F8508">
        <v>0</v>
      </c>
      <c r="G8508">
        <v>0</v>
      </c>
    </row>
    <row r="8509" spans="1:7" hidden="1" x14ac:dyDescent="0.25">
      <c r="A8509" t="s">
        <v>7352</v>
      </c>
      <c r="B8509" t="s">
        <v>4028</v>
      </c>
      <c r="C8509" t="s">
        <v>6935</v>
      </c>
      <c r="D8509" t="s">
        <v>1513</v>
      </c>
      <c r="E8509" t="s">
        <v>4173</v>
      </c>
      <c r="F8509">
        <v>0</v>
      </c>
      <c r="G8509">
        <v>0</v>
      </c>
    </row>
    <row r="8510" spans="1:7" hidden="1" x14ac:dyDescent="0.25">
      <c r="A8510" t="s">
        <v>7352</v>
      </c>
      <c r="B8510" t="s">
        <v>4919</v>
      </c>
      <c r="C8510" t="s">
        <v>7354</v>
      </c>
      <c r="D8510" t="s">
        <v>1514</v>
      </c>
      <c r="E8510" t="s">
        <v>4033</v>
      </c>
      <c r="F8510">
        <v>3</v>
      </c>
      <c r="G8510">
        <v>156.47999999999999</v>
      </c>
    </row>
    <row r="8511" spans="1:7" hidden="1" x14ac:dyDescent="0.25">
      <c r="A8511" t="s">
        <v>7352</v>
      </c>
      <c r="B8511" t="s">
        <v>4053</v>
      </c>
      <c r="C8511" t="s">
        <v>5865</v>
      </c>
      <c r="D8511" t="s">
        <v>1517</v>
      </c>
      <c r="E8511" t="s">
        <v>4173</v>
      </c>
      <c r="F8511">
        <v>1</v>
      </c>
      <c r="G8511">
        <v>37.72</v>
      </c>
    </row>
    <row r="8512" spans="1:7" hidden="1" x14ac:dyDescent="0.25">
      <c r="A8512" t="s">
        <v>7352</v>
      </c>
      <c r="B8512" t="s">
        <v>4028</v>
      </c>
      <c r="C8512" t="s">
        <v>7355</v>
      </c>
      <c r="D8512" t="s">
        <v>1518</v>
      </c>
      <c r="E8512" t="s">
        <v>4173</v>
      </c>
      <c r="F8512">
        <v>0</v>
      </c>
      <c r="G8512">
        <v>0</v>
      </c>
    </row>
    <row r="8513" spans="1:7" hidden="1" x14ac:dyDescent="0.25">
      <c r="A8513" t="s">
        <v>7352</v>
      </c>
      <c r="B8513" t="s">
        <v>4053</v>
      </c>
      <c r="C8513" t="s">
        <v>6936</v>
      </c>
      <c r="D8513" t="s">
        <v>1519</v>
      </c>
      <c r="E8513" t="s">
        <v>4033</v>
      </c>
      <c r="F8513">
        <v>0</v>
      </c>
      <c r="G8513">
        <v>0</v>
      </c>
    </row>
    <row r="8514" spans="1:7" hidden="1" x14ac:dyDescent="0.25">
      <c r="A8514" t="s">
        <v>7352</v>
      </c>
      <c r="B8514" t="s">
        <v>4053</v>
      </c>
      <c r="C8514" t="s">
        <v>6937</v>
      </c>
      <c r="D8514" t="s">
        <v>1520</v>
      </c>
      <c r="E8514" t="s">
        <v>4033</v>
      </c>
      <c r="F8514">
        <v>0</v>
      </c>
      <c r="G8514">
        <v>0</v>
      </c>
    </row>
    <row r="8515" spans="1:7" hidden="1" x14ac:dyDescent="0.25">
      <c r="A8515" t="s">
        <v>7352</v>
      </c>
      <c r="B8515" t="s">
        <v>4053</v>
      </c>
      <c r="C8515" t="s">
        <v>6938</v>
      </c>
      <c r="D8515" t="s">
        <v>1521</v>
      </c>
      <c r="E8515" t="s">
        <v>4033</v>
      </c>
      <c r="F8515">
        <v>0</v>
      </c>
      <c r="G8515">
        <v>0</v>
      </c>
    </row>
    <row r="8516" spans="1:7" hidden="1" x14ac:dyDescent="0.25">
      <c r="A8516" t="s">
        <v>7352</v>
      </c>
      <c r="B8516" t="s">
        <v>4053</v>
      </c>
      <c r="C8516" t="s">
        <v>7356</v>
      </c>
      <c r="D8516" t="s">
        <v>1522</v>
      </c>
      <c r="E8516" t="s">
        <v>4086</v>
      </c>
      <c r="F8516">
        <v>7</v>
      </c>
      <c r="G8516">
        <v>308</v>
      </c>
    </row>
    <row r="8517" spans="1:7" hidden="1" x14ac:dyDescent="0.25">
      <c r="A8517" t="s">
        <v>7352</v>
      </c>
      <c r="B8517" t="s">
        <v>4053</v>
      </c>
      <c r="C8517" t="s">
        <v>7357</v>
      </c>
      <c r="D8517" t="s">
        <v>1523</v>
      </c>
      <c r="E8517" t="s">
        <v>4086</v>
      </c>
      <c r="F8517">
        <v>62</v>
      </c>
      <c r="G8517">
        <v>632.4</v>
      </c>
    </row>
    <row r="8518" spans="1:7" hidden="1" x14ac:dyDescent="0.25">
      <c r="A8518" t="s">
        <v>7352</v>
      </c>
      <c r="B8518" t="s">
        <v>4053</v>
      </c>
      <c r="C8518" t="s">
        <v>5866</v>
      </c>
      <c r="D8518" t="s">
        <v>1541</v>
      </c>
      <c r="E8518" t="s">
        <v>4173</v>
      </c>
      <c r="F8518">
        <v>0</v>
      </c>
      <c r="G8518">
        <v>0</v>
      </c>
    </row>
    <row r="8519" spans="1:7" hidden="1" x14ac:dyDescent="0.25">
      <c r="A8519" t="s">
        <v>7352</v>
      </c>
      <c r="B8519" t="s">
        <v>4028</v>
      </c>
      <c r="C8519" t="s">
        <v>6776</v>
      </c>
      <c r="D8519" t="s">
        <v>1545</v>
      </c>
      <c r="E8519" t="s">
        <v>4173</v>
      </c>
      <c r="F8519">
        <v>0</v>
      </c>
      <c r="G8519">
        <v>0</v>
      </c>
    </row>
    <row r="8520" spans="1:7" hidden="1" x14ac:dyDescent="0.25">
      <c r="A8520" t="s">
        <v>7352</v>
      </c>
      <c r="B8520" t="s">
        <v>4028</v>
      </c>
      <c r="C8520" t="s">
        <v>6939</v>
      </c>
      <c r="D8520" t="s">
        <v>1549</v>
      </c>
      <c r="E8520" t="s">
        <v>4239</v>
      </c>
      <c r="F8520">
        <v>6</v>
      </c>
      <c r="G8520">
        <v>990</v>
      </c>
    </row>
    <row r="8521" spans="1:7" hidden="1" x14ac:dyDescent="0.25">
      <c r="A8521" t="s">
        <v>7352</v>
      </c>
      <c r="B8521" t="s">
        <v>4028</v>
      </c>
      <c r="C8521" t="s">
        <v>6940</v>
      </c>
      <c r="D8521" t="s">
        <v>1550</v>
      </c>
      <c r="E8521" t="s">
        <v>4030</v>
      </c>
      <c r="F8521">
        <v>5</v>
      </c>
      <c r="G8521">
        <v>61.2</v>
      </c>
    </row>
    <row r="8522" spans="1:7" hidden="1" x14ac:dyDescent="0.25">
      <c r="A8522" t="s">
        <v>7352</v>
      </c>
      <c r="B8522" t="s">
        <v>4028</v>
      </c>
      <c r="C8522" t="s">
        <v>4952</v>
      </c>
      <c r="D8522" t="s">
        <v>1553</v>
      </c>
      <c r="E8522" t="s">
        <v>4033</v>
      </c>
      <c r="F8522">
        <v>9</v>
      </c>
      <c r="G8522">
        <v>1.3</v>
      </c>
    </row>
    <row r="8523" spans="1:7" hidden="1" x14ac:dyDescent="0.25">
      <c r="A8523" t="s">
        <v>7352</v>
      </c>
      <c r="B8523" t="s">
        <v>4053</v>
      </c>
      <c r="C8523" t="s">
        <v>4953</v>
      </c>
      <c r="D8523" t="s">
        <v>4954</v>
      </c>
      <c r="E8523" t="s">
        <v>4239</v>
      </c>
      <c r="F8523">
        <v>1</v>
      </c>
      <c r="G8523">
        <v>38.03</v>
      </c>
    </row>
    <row r="8524" spans="1:7" hidden="1" x14ac:dyDescent="0.25">
      <c r="A8524" t="s">
        <v>7352</v>
      </c>
      <c r="B8524" t="s">
        <v>4053</v>
      </c>
      <c r="C8524" t="s">
        <v>6945</v>
      </c>
      <c r="D8524" t="s">
        <v>1555</v>
      </c>
      <c r="E8524" t="s">
        <v>4239</v>
      </c>
      <c r="F8524">
        <v>15</v>
      </c>
      <c r="G8524">
        <v>431.67</v>
      </c>
    </row>
    <row r="8525" spans="1:7" hidden="1" x14ac:dyDescent="0.25">
      <c r="A8525" t="s">
        <v>7352</v>
      </c>
      <c r="B8525" t="s">
        <v>4053</v>
      </c>
      <c r="C8525" t="s">
        <v>5867</v>
      </c>
      <c r="D8525" t="s">
        <v>1556</v>
      </c>
      <c r="E8525" t="s">
        <v>4239</v>
      </c>
      <c r="F8525">
        <v>0</v>
      </c>
      <c r="G8525">
        <v>0</v>
      </c>
    </row>
    <row r="8526" spans="1:7" hidden="1" x14ac:dyDescent="0.25">
      <c r="A8526" t="s">
        <v>7352</v>
      </c>
      <c r="B8526" t="s">
        <v>4053</v>
      </c>
      <c r="C8526" t="s">
        <v>7358</v>
      </c>
      <c r="D8526" t="s">
        <v>7359</v>
      </c>
      <c r="E8526" t="s">
        <v>4033</v>
      </c>
      <c r="F8526">
        <v>7</v>
      </c>
      <c r="G8526">
        <v>320.22000000000003</v>
      </c>
    </row>
    <row r="8527" spans="1:7" hidden="1" x14ac:dyDescent="0.25">
      <c r="A8527" t="s">
        <v>7352</v>
      </c>
      <c r="B8527" t="s">
        <v>4053</v>
      </c>
      <c r="C8527" t="s">
        <v>7360</v>
      </c>
      <c r="D8527" t="s">
        <v>7361</v>
      </c>
      <c r="E8527" t="s">
        <v>4033</v>
      </c>
      <c r="F8527">
        <v>48</v>
      </c>
      <c r="G8527">
        <v>944.37</v>
      </c>
    </row>
    <row r="8528" spans="1:7" hidden="1" x14ac:dyDescent="0.25">
      <c r="A8528" t="s">
        <v>7352</v>
      </c>
      <c r="B8528" t="s">
        <v>4053</v>
      </c>
      <c r="C8528" t="s">
        <v>7362</v>
      </c>
      <c r="D8528" t="s">
        <v>1565</v>
      </c>
      <c r="E8528" t="s">
        <v>4033</v>
      </c>
      <c r="F8528">
        <v>7</v>
      </c>
      <c r="G8528">
        <v>138.46</v>
      </c>
    </row>
    <row r="8529" spans="1:7" hidden="1" x14ac:dyDescent="0.25">
      <c r="A8529" t="s">
        <v>7352</v>
      </c>
      <c r="B8529" t="s">
        <v>4053</v>
      </c>
      <c r="C8529" t="s">
        <v>7363</v>
      </c>
      <c r="D8529" t="s">
        <v>1566</v>
      </c>
      <c r="E8529" t="s">
        <v>4033</v>
      </c>
      <c r="F8529">
        <v>8</v>
      </c>
      <c r="G8529">
        <v>158.24</v>
      </c>
    </row>
    <row r="8530" spans="1:7" hidden="1" x14ac:dyDescent="0.25">
      <c r="A8530" t="s">
        <v>7352</v>
      </c>
      <c r="B8530" t="s">
        <v>4053</v>
      </c>
      <c r="C8530" t="s">
        <v>7364</v>
      </c>
      <c r="D8530" t="s">
        <v>1567</v>
      </c>
      <c r="E8530" t="s">
        <v>4033</v>
      </c>
      <c r="F8530">
        <v>6</v>
      </c>
      <c r="G8530">
        <v>118.68</v>
      </c>
    </row>
    <row r="8531" spans="1:7" hidden="1" x14ac:dyDescent="0.25">
      <c r="A8531" t="s">
        <v>7352</v>
      </c>
      <c r="B8531" t="s">
        <v>4053</v>
      </c>
      <c r="C8531" t="s">
        <v>7365</v>
      </c>
      <c r="D8531" t="s">
        <v>1568</v>
      </c>
      <c r="E8531" t="s">
        <v>4033</v>
      </c>
      <c r="F8531">
        <v>9</v>
      </c>
      <c r="G8531">
        <v>178.02</v>
      </c>
    </row>
    <row r="8532" spans="1:7" hidden="1" x14ac:dyDescent="0.25">
      <c r="A8532" t="s">
        <v>7352</v>
      </c>
      <c r="B8532" t="s">
        <v>4053</v>
      </c>
      <c r="C8532" t="s">
        <v>7366</v>
      </c>
      <c r="D8532" t="s">
        <v>1569</v>
      </c>
      <c r="E8532" t="s">
        <v>4033</v>
      </c>
      <c r="F8532">
        <v>10</v>
      </c>
      <c r="G8532">
        <v>197.8</v>
      </c>
    </row>
    <row r="8533" spans="1:7" hidden="1" x14ac:dyDescent="0.25">
      <c r="A8533" t="s">
        <v>7352</v>
      </c>
      <c r="B8533" t="s">
        <v>4028</v>
      </c>
      <c r="C8533" t="s">
        <v>7367</v>
      </c>
      <c r="D8533" t="s">
        <v>1570</v>
      </c>
      <c r="E8533" t="s">
        <v>4033</v>
      </c>
      <c r="F8533">
        <v>0</v>
      </c>
      <c r="G8533">
        <v>174.99</v>
      </c>
    </row>
    <row r="8534" spans="1:7" hidden="1" x14ac:dyDescent="0.25">
      <c r="A8534" t="s">
        <v>7352</v>
      </c>
      <c r="B8534" t="s">
        <v>4028</v>
      </c>
      <c r="C8534" t="s">
        <v>7368</v>
      </c>
      <c r="D8534" t="s">
        <v>1571</v>
      </c>
      <c r="E8534" t="s">
        <v>4086</v>
      </c>
      <c r="F8534">
        <v>4</v>
      </c>
      <c r="G8534">
        <v>58.33</v>
      </c>
    </row>
    <row r="8535" spans="1:7" hidden="1" x14ac:dyDescent="0.25">
      <c r="A8535" t="s">
        <v>7352</v>
      </c>
      <c r="B8535" t="s">
        <v>4042</v>
      </c>
      <c r="C8535" t="s">
        <v>4048</v>
      </c>
      <c r="D8535" t="s">
        <v>1576</v>
      </c>
      <c r="E8535" t="s">
        <v>4033</v>
      </c>
      <c r="F8535">
        <v>0</v>
      </c>
      <c r="G8535">
        <v>0</v>
      </c>
    </row>
    <row r="8536" spans="1:7" hidden="1" x14ac:dyDescent="0.25">
      <c r="A8536" t="s">
        <v>7352</v>
      </c>
      <c r="B8536" t="s">
        <v>4053</v>
      </c>
      <c r="C8536" t="s">
        <v>6815</v>
      </c>
      <c r="D8536" t="s">
        <v>1577</v>
      </c>
      <c r="E8536" t="s">
        <v>4173</v>
      </c>
      <c r="F8536">
        <v>0</v>
      </c>
      <c r="G8536">
        <v>0</v>
      </c>
    </row>
    <row r="8537" spans="1:7" hidden="1" x14ac:dyDescent="0.25">
      <c r="A8537" t="s">
        <v>7352</v>
      </c>
      <c r="B8537" t="s">
        <v>4042</v>
      </c>
      <c r="C8537" t="s">
        <v>4049</v>
      </c>
      <c r="D8537" t="s">
        <v>1578</v>
      </c>
      <c r="E8537" t="s">
        <v>4033</v>
      </c>
      <c r="F8537">
        <v>6</v>
      </c>
      <c r="G8537">
        <v>37.799999999999997</v>
      </c>
    </row>
    <row r="8538" spans="1:7" hidden="1" x14ac:dyDescent="0.25">
      <c r="A8538" t="s">
        <v>7352</v>
      </c>
      <c r="B8538" t="s">
        <v>4042</v>
      </c>
      <c r="C8538" t="s">
        <v>4050</v>
      </c>
      <c r="D8538" t="s">
        <v>1579</v>
      </c>
      <c r="E8538" t="s">
        <v>4033</v>
      </c>
      <c r="F8538">
        <v>81</v>
      </c>
      <c r="G8538">
        <v>324</v>
      </c>
    </row>
    <row r="8539" spans="1:7" hidden="1" x14ac:dyDescent="0.25">
      <c r="A8539" t="s">
        <v>7352</v>
      </c>
      <c r="B8539" t="s">
        <v>4053</v>
      </c>
      <c r="C8539" t="s">
        <v>7369</v>
      </c>
      <c r="D8539" t="s">
        <v>1581</v>
      </c>
      <c r="E8539" t="s">
        <v>4033</v>
      </c>
      <c r="F8539">
        <v>0</v>
      </c>
      <c r="G8539">
        <v>0</v>
      </c>
    </row>
    <row r="8540" spans="1:7" hidden="1" x14ac:dyDescent="0.25">
      <c r="A8540" t="s">
        <v>7352</v>
      </c>
      <c r="B8540" t="s">
        <v>4053</v>
      </c>
      <c r="C8540" t="s">
        <v>4963</v>
      </c>
      <c r="D8540" t="s">
        <v>1581</v>
      </c>
      <c r="E8540" t="s">
        <v>4033</v>
      </c>
      <c r="F8540">
        <v>9</v>
      </c>
      <c r="G8540">
        <v>332.91</v>
      </c>
    </row>
    <row r="8541" spans="1:7" hidden="1" x14ac:dyDescent="0.25">
      <c r="A8541" t="s">
        <v>7352</v>
      </c>
      <c r="B8541" t="s">
        <v>4053</v>
      </c>
      <c r="C8541" t="s">
        <v>6608</v>
      </c>
      <c r="D8541" t="s">
        <v>1582</v>
      </c>
      <c r="E8541" t="s">
        <v>4033</v>
      </c>
      <c r="F8541">
        <v>12</v>
      </c>
      <c r="G8541">
        <v>331.24</v>
      </c>
    </row>
    <row r="8542" spans="1:7" hidden="1" x14ac:dyDescent="0.25">
      <c r="A8542" t="s">
        <v>7352</v>
      </c>
      <c r="B8542" t="s">
        <v>4053</v>
      </c>
      <c r="C8542" t="s">
        <v>6016</v>
      </c>
      <c r="D8542" t="s">
        <v>1583</v>
      </c>
      <c r="E8542" t="s">
        <v>4030</v>
      </c>
      <c r="F8542">
        <v>0</v>
      </c>
      <c r="G8542">
        <v>0</v>
      </c>
    </row>
    <row r="8543" spans="1:7" hidden="1" x14ac:dyDescent="0.25">
      <c r="A8543" t="s">
        <v>7352</v>
      </c>
      <c r="B8543" t="s">
        <v>4053</v>
      </c>
      <c r="C8543" t="s">
        <v>5868</v>
      </c>
      <c r="D8543" t="s">
        <v>1584</v>
      </c>
      <c r="E8543" t="s">
        <v>4030</v>
      </c>
      <c r="F8543">
        <v>124</v>
      </c>
      <c r="G8543">
        <v>204.87</v>
      </c>
    </row>
    <row r="8544" spans="1:7" hidden="1" x14ac:dyDescent="0.25">
      <c r="A8544" t="s">
        <v>7352</v>
      </c>
      <c r="B8544" t="s">
        <v>4028</v>
      </c>
      <c r="C8544" t="s">
        <v>6875</v>
      </c>
      <c r="D8544" t="s">
        <v>1585</v>
      </c>
      <c r="E8544" t="s">
        <v>4030</v>
      </c>
      <c r="F8544">
        <v>5</v>
      </c>
      <c r="G8544">
        <v>21.75</v>
      </c>
    </row>
    <row r="8545" spans="1:7" hidden="1" x14ac:dyDescent="0.25">
      <c r="A8545" t="s">
        <v>7352</v>
      </c>
      <c r="B8545" t="s">
        <v>4028</v>
      </c>
      <c r="C8545" t="s">
        <v>6017</v>
      </c>
      <c r="D8545" t="s">
        <v>1586</v>
      </c>
      <c r="E8545" t="s">
        <v>4093</v>
      </c>
      <c r="F8545">
        <v>139</v>
      </c>
      <c r="G8545">
        <v>1088.77</v>
      </c>
    </row>
    <row r="8546" spans="1:7" hidden="1" x14ac:dyDescent="0.25">
      <c r="A8546" t="s">
        <v>7352</v>
      </c>
      <c r="B8546" t="s">
        <v>4053</v>
      </c>
      <c r="C8546" t="s">
        <v>7370</v>
      </c>
      <c r="D8546" t="s">
        <v>1587</v>
      </c>
      <c r="E8546" t="s">
        <v>4033</v>
      </c>
      <c r="F8546">
        <v>10</v>
      </c>
      <c r="G8546">
        <v>290.89999999999998</v>
      </c>
    </row>
    <row r="8547" spans="1:7" hidden="1" x14ac:dyDescent="0.25">
      <c r="A8547" t="s">
        <v>7352</v>
      </c>
      <c r="B8547" t="s">
        <v>4053</v>
      </c>
      <c r="C8547" t="s">
        <v>6949</v>
      </c>
      <c r="D8547" t="s">
        <v>1589</v>
      </c>
      <c r="E8547" t="s">
        <v>4033</v>
      </c>
      <c r="F8547">
        <v>0</v>
      </c>
      <c r="G8547">
        <v>0</v>
      </c>
    </row>
    <row r="8548" spans="1:7" hidden="1" x14ac:dyDescent="0.25">
      <c r="A8548" t="s">
        <v>7352</v>
      </c>
      <c r="B8548" t="s">
        <v>4053</v>
      </c>
      <c r="C8548" t="s">
        <v>6950</v>
      </c>
      <c r="D8548" t="s">
        <v>1590</v>
      </c>
      <c r="E8548" t="s">
        <v>4033</v>
      </c>
      <c r="F8548">
        <v>0</v>
      </c>
      <c r="G8548">
        <v>0</v>
      </c>
    </row>
    <row r="8549" spans="1:7" hidden="1" x14ac:dyDescent="0.25">
      <c r="A8549" t="s">
        <v>7352</v>
      </c>
      <c r="B8549" t="s">
        <v>4053</v>
      </c>
      <c r="C8549" t="s">
        <v>6951</v>
      </c>
      <c r="D8549" t="s">
        <v>1591</v>
      </c>
      <c r="E8549" t="s">
        <v>4033</v>
      </c>
      <c r="F8549">
        <v>0</v>
      </c>
      <c r="G8549">
        <v>0</v>
      </c>
    </row>
    <row r="8550" spans="1:7" hidden="1" x14ac:dyDescent="0.25">
      <c r="A8550" t="s">
        <v>7352</v>
      </c>
      <c r="B8550" t="s">
        <v>4053</v>
      </c>
      <c r="C8550" t="s">
        <v>6952</v>
      </c>
      <c r="D8550" t="s">
        <v>1592</v>
      </c>
      <c r="E8550" t="s">
        <v>4033</v>
      </c>
      <c r="F8550">
        <v>0</v>
      </c>
      <c r="G8550">
        <v>0</v>
      </c>
    </row>
    <row r="8551" spans="1:7" hidden="1" x14ac:dyDescent="0.25">
      <c r="A8551" t="s">
        <v>7352</v>
      </c>
      <c r="B8551" t="s">
        <v>4053</v>
      </c>
      <c r="C8551" t="s">
        <v>6954</v>
      </c>
      <c r="D8551" t="s">
        <v>1594</v>
      </c>
      <c r="E8551" t="s">
        <v>4033</v>
      </c>
      <c r="F8551">
        <v>0</v>
      </c>
      <c r="G8551">
        <v>0</v>
      </c>
    </row>
    <row r="8552" spans="1:7" hidden="1" x14ac:dyDescent="0.25">
      <c r="A8552" t="s">
        <v>7352</v>
      </c>
      <c r="B8552" t="s">
        <v>4053</v>
      </c>
      <c r="C8552" t="s">
        <v>6956</v>
      </c>
      <c r="D8552" t="s">
        <v>1596</v>
      </c>
      <c r="E8552" t="s">
        <v>4033</v>
      </c>
      <c r="F8552">
        <v>0</v>
      </c>
      <c r="G8552">
        <v>0</v>
      </c>
    </row>
    <row r="8553" spans="1:7" hidden="1" x14ac:dyDescent="0.25">
      <c r="A8553" t="s">
        <v>7352</v>
      </c>
      <c r="B8553" t="s">
        <v>4053</v>
      </c>
      <c r="C8553" t="s">
        <v>6957</v>
      </c>
      <c r="D8553" t="s">
        <v>1597</v>
      </c>
      <c r="E8553" t="s">
        <v>4033</v>
      </c>
      <c r="F8553">
        <v>0</v>
      </c>
      <c r="G8553">
        <v>0</v>
      </c>
    </row>
    <row r="8554" spans="1:7" hidden="1" x14ac:dyDescent="0.25">
      <c r="A8554" t="s">
        <v>7352</v>
      </c>
      <c r="B8554" t="s">
        <v>4053</v>
      </c>
      <c r="C8554" t="s">
        <v>6958</v>
      </c>
      <c r="D8554" t="s">
        <v>1598</v>
      </c>
      <c r="E8554" t="s">
        <v>4033</v>
      </c>
      <c r="F8554">
        <v>0</v>
      </c>
      <c r="G8554">
        <v>0</v>
      </c>
    </row>
    <row r="8555" spans="1:7" hidden="1" x14ac:dyDescent="0.25">
      <c r="A8555" t="s">
        <v>7352</v>
      </c>
      <c r="B8555" t="s">
        <v>4053</v>
      </c>
      <c r="C8555" t="s">
        <v>7371</v>
      </c>
      <c r="D8555" t="s">
        <v>1602</v>
      </c>
      <c r="E8555" t="s">
        <v>4033</v>
      </c>
      <c r="F8555">
        <v>2</v>
      </c>
      <c r="G8555">
        <v>85.3</v>
      </c>
    </row>
    <row r="8556" spans="1:7" hidden="1" x14ac:dyDescent="0.25">
      <c r="A8556" t="s">
        <v>7352</v>
      </c>
      <c r="B8556" t="s">
        <v>4053</v>
      </c>
      <c r="C8556" t="s">
        <v>7372</v>
      </c>
      <c r="D8556" t="s">
        <v>1603</v>
      </c>
      <c r="E8556" t="s">
        <v>4033</v>
      </c>
      <c r="F8556">
        <v>9</v>
      </c>
      <c r="G8556">
        <v>261.54000000000002</v>
      </c>
    </row>
    <row r="8557" spans="1:7" hidden="1" x14ac:dyDescent="0.25">
      <c r="A8557" t="s">
        <v>7352</v>
      </c>
      <c r="B8557" t="s">
        <v>4053</v>
      </c>
      <c r="C8557" t="s">
        <v>7373</v>
      </c>
      <c r="D8557" t="s">
        <v>1604</v>
      </c>
      <c r="E8557" t="s">
        <v>4030</v>
      </c>
      <c r="F8557">
        <v>15</v>
      </c>
      <c r="G8557">
        <v>1353.52</v>
      </c>
    </row>
    <row r="8558" spans="1:7" hidden="1" x14ac:dyDescent="0.25">
      <c r="A8558" t="s">
        <v>7352</v>
      </c>
      <c r="B8558" t="s">
        <v>4053</v>
      </c>
      <c r="C8558" t="s">
        <v>7374</v>
      </c>
      <c r="D8558" t="s">
        <v>1605</v>
      </c>
      <c r="E8558" t="s">
        <v>4033</v>
      </c>
      <c r="F8558">
        <v>2</v>
      </c>
      <c r="G8558">
        <v>170</v>
      </c>
    </row>
    <row r="8559" spans="1:7" hidden="1" x14ac:dyDescent="0.25">
      <c r="A8559" t="s">
        <v>7352</v>
      </c>
      <c r="B8559" t="s">
        <v>4053</v>
      </c>
      <c r="C8559" t="s">
        <v>6962</v>
      </c>
      <c r="D8559" t="s">
        <v>1606</v>
      </c>
      <c r="E8559" t="s">
        <v>4033</v>
      </c>
      <c r="F8559">
        <v>0</v>
      </c>
      <c r="G8559">
        <v>0</v>
      </c>
    </row>
    <row r="8560" spans="1:7" hidden="1" x14ac:dyDescent="0.25">
      <c r="A8560" t="s">
        <v>7352</v>
      </c>
      <c r="B8560" t="s">
        <v>4053</v>
      </c>
      <c r="C8560" t="s">
        <v>6963</v>
      </c>
      <c r="D8560" t="s">
        <v>1607</v>
      </c>
      <c r="E8560" t="s">
        <v>4033</v>
      </c>
      <c r="F8560">
        <v>0</v>
      </c>
      <c r="G8560">
        <v>0</v>
      </c>
    </row>
    <row r="8561" spans="1:7" hidden="1" x14ac:dyDescent="0.25">
      <c r="A8561" t="s">
        <v>7352</v>
      </c>
      <c r="B8561" t="s">
        <v>4053</v>
      </c>
      <c r="C8561" t="s">
        <v>6964</v>
      </c>
      <c r="D8561" t="s">
        <v>1608</v>
      </c>
      <c r="E8561" t="s">
        <v>4033</v>
      </c>
      <c r="F8561">
        <v>0</v>
      </c>
      <c r="G8561">
        <v>0</v>
      </c>
    </row>
    <row r="8562" spans="1:7" hidden="1" x14ac:dyDescent="0.25">
      <c r="A8562" t="s">
        <v>7352</v>
      </c>
      <c r="B8562" t="s">
        <v>4053</v>
      </c>
      <c r="C8562" t="s">
        <v>7375</v>
      </c>
      <c r="D8562" t="s">
        <v>1610</v>
      </c>
      <c r="E8562" t="s">
        <v>4544</v>
      </c>
      <c r="F8562">
        <v>34</v>
      </c>
      <c r="G8562">
        <v>7476.6</v>
      </c>
    </row>
    <row r="8563" spans="1:7" hidden="1" x14ac:dyDescent="0.25">
      <c r="A8563" t="s">
        <v>7352</v>
      </c>
      <c r="B8563" t="s">
        <v>4053</v>
      </c>
      <c r="C8563" t="s">
        <v>4964</v>
      </c>
      <c r="D8563" t="s">
        <v>1612</v>
      </c>
      <c r="E8563" t="s">
        <v>4033</v>
      </c>
      <c r="F8563">
        <v>10</v>
      </c>
      <c r="G8563">
        <v>20.05</v>
      </c>
    </row>
    <row r="8564" spans="1:7" hidden="1" x14ac:dyDescent="0.25">
      <c r="A8564" t="s">
        <v>7352</v>
      </c>
      <c r="B8564" t="s">
        <v>4053</v>
      </c>
      <c r="C8564" t="s">
        <v>4054</v>
      </c>
      <c r="D8564" t="s">
        <v>1613</v>
      </c>
      <c r="E8564" t="s">
        <v>4033</v>
      </c>
      <c r="F8564">
        <v>17</v>
      </c>
      <c r="G8564">
        <v>68</v>
      </c>
    </row>
    <row r="8565" spans="1:7" hidden="1" x14ac:dyDescent="0.25">
      <c r="A8565" t="s">
        <v>7352</v>
      </c>
      <c r="B8565" t="s">
        <v>4053</v>
      </c>
      <c r="C8565" t="s">
        <v>7376</v>
      </c>
      <c r="D8565" t="s">
        <v>1614</v>
      </c>
      <c r="E8565" t="s">
        <v>4033</v>
      </c>
      <c r="F8565">
        <v>14</v>
      </c>
      <c r="G8565">
        <v>1230.04</v>
      </c>
    </row>
    <row r="8566" spans="1:7" hidden="1" x14ac:dyDescent="0.25">
      <c r="A8566" t="s">
        <v>7352</v>
      </c>
      <c r="B8566" t="s">
        <v>4053</v>
      </c>
      <c r="C8566" t="s">
        <v>7377</v>
      </c>
      <c r="D8566" t="s">
        <v>1615</v>
      </c>
      <c r="E8566" t="s">
        <v>4033</v>
      </c>
      <c r="F8566">
        <v>21</v>
      </c>
      <c r="G8566">
        <v>986.43</v>
      </c>
    </row>
    <row r="8567" spans="1:7" hidden="1" x14ac:dyDescent="0.25">
      <c r="A8567" t="s">
        <v>7352</v>
      </c>
      <c r="B8567" t="s">
        <v>4053</v>
      </c>
      <c r="C8567" t="s">
        <v>6346</v>
      </c>
      <c r="D8567" t="s">
        <v>1617</v>
      </c>
      <c r="E8567" t="s">
        <v>4033</v>
      </c>
      <c r="F8567">
        <v>30</v>
      </c>
      <c r="G8567">
        <v>1957.6</v>
      </c>
    </row>
    <row r="8568" spans="1:7" hidden="1" x14ac:dyDescent="0.25">
      <c r="A8568" t="s">
        <v>7352</v>
      </c>
      <c r="B8568" t="s">
        <v>4053</v>
      </c>
      <c r="C8568" t="s">
        <v>7378</v>
      </c>
      <c r="D8568" t="s">
        <v>1618</v>
      </c>
      <c r="E8568" t="s">
        <v>4033</v>
      </c>
      <c r="F8568">
        <v>38</v>
      </c>
      <c r="G8568">
        <v>1653.94</v>
      </c>
    </row>
    <row r="8569" spans="1:7" hidden="1" x14ac:dyDescent="0.25">
      <c r="A8569" t="s">
        <v>7352</v>
      </c>
      <c r="B8569" t="s">
        <v>4053</v>
      </c>
      <c r="C8569" t="s">
        <v>4965</v>
      </c>
      <c r="D8569" t="s">
        <v>4966</v>
      </c>
      <c r="E8569" t="s">
        <v>4033</v>
      </c>
      <c r="F8569">
        <v>0</v>
      </c>
      <c r="G8569">
        <v>0</v>
      </c>
    </row>
    <row r="8570" spans="1:7" hidden="1" x14ac:dyDescent="0.25">
      <c r="A8570" t="s">
        <v>7352</v>
      </c>
      <c r="B8570" t="s">
        <v>4053</v>
      </c>
      <c r="C8570" t="s">
        <v>4967</v>
      </c>
      <c r="D8570" t="s">
        <v>1620</v>
      </c>
      <c r="E8570" t="s">
        <v>4239</v>
      </c>
      <c r="F8570">
        <v>0</v>
      </c>
      <c r="G8570">
        <v>0</v>
      </c>
    </row>
    <row r="8571" spans="1:7" hidden="1" x14ac:dyDescent="0.25">
      <c r="A8571" t="s">
        <v>7352</v>
      </c>
      <c r="B8571" t="s">
        <v>4053</v>
      </c>
      <c r="C8571" t="s">
        <v>4968</v>
      </c>
      <c r="D8571" t="s">
        <v>1621</v>
      </c>
      <c r="E8571" t="s">
        <v>4239</v>
      </c>
      <c r="F8571">
        <v>8</v>
      </c>
      <c r="G8571">
        <v>731.04</v>
      </c>
    </row>
    <row r="8572" spans="1:7" hidden="1" x14ac:dyDescent="0.25">
      <c r="A8572" t="s">
        <v>7352</v>
      </c>
      <c r="B8572" t="s">
        <v>4053</v>
      </c>
      <c r="C8572" t="s">
        <v>5869</v>
      </c>
      <c r="D8572" t="s">
        <v>1623</v>
      </c>
      <c r="E8572" t="s">
        <v>4239</v>
      </c>
      <c r="F8572">
        <v>0</v>
      </c>
      <c r="G8572">
        <v>0</v>
      </c>
    </row>
    <row r="8573" spans="1:7" hidden="1" x14ac:dyDescent="0.25">
      <c r="A8573" t="s">
        <v>7352</v>
      </c>
      <c r="B8573" t="s">
        <v>4053</v>
      </c>
      <c r="C8573" t="s">
        <v>4969</v>
      </c>
      <c r="D8573" t="s">
        <v>4970</v>
      </c>
      <c r="E8573" t="s">
        <v>4971</v>
      </c>
      <c r="F8573">
        <v>1</v>
      </c>
      <c r="G8573">
        <v>8.86</v>
      </c>
    </row>
    <row r="8574" spans="1:7" hidden="1" x14ac:dyDescent="0.25">
      <c r="A8574" t="s">
        <v>7352</v>
      </c>
      <c r="B8574" t="s">
        <v>4028</v>
      </c>
      <c r="C8574" t="s">
        <v>5870</v>
      </c>
      <c r="D8574" t="s">
        <v>1638</v>
      </c>
      <c r="E8574" t="s">
        <v>4173</v>
      </c>
      <c r="F8574">
        <v>0</v>
      </c>
      <c r="G8574">
        <v>0</v>
      </c>
    </row>
    <row r="8575" spans="1:7" hidden="1" x14ac:dyDescent="0.25">
      <c r="A8575" t="s">
        <v>7352</v>
      </c>
      <c r="B8575" t="s">
        <v>4028</v>
      </c>
      <c r="C8575" t="s">
        <v>7379</v>
      </c>
      <c r="D8575" t="s">
        <v>1639</v>
      </c>
      <c r="E8575" t="s">
        <v>4173</v>
      </c>
      <c r="F8575">
        <v>0</v>
      </c>
      <c r="G8575">
        <v>0</v>
      </c>
    </row>
    <row r="8576" spans="1:7" hidden="1" x14ac:dyDescent="0.25">
      <c r="A8576" t="s">
        <v>7352</v>
      </c>
      <c r="B8576" t="s">
        <v>4053</v>
      </c>
      <c r="C8576" t="s">
        <v>4977</v>
      </c>
      <c r="D8576" t="s">
        <v>1640</v>
      </c>
      <c r="E8576" t="s">
        <v>4173</v>
      </c>
      <c r="F8576">
        <v>0</v>
      </c>
      <c r="G8576">
        <v>0</v>
      </c>
    </row>
    <row r="8577" spans="1:7" hidden="1" x14ac:dyDescent="0.25">
      <c r="A8577" t="s">
        <v>7352</v>
      </c>
      <c r="B8577" t="s">
        <v>4053</v>
      </c>
      <c r="C8577" t="s">
        <v>6968</v>
      </c>
      <c r="D8577" t="s">
        <v>1641</v>
      </c>
      <c r="E8577" t="s">
        <v>4033</v>
      </c>
      <c r="F8577">
        <v>3</v>
      </c>
      <c r="G8577">
        <v>306.24</v>
      </c>
    </row>
    <row r="8578" spans="1:7" hidden="1" x14ac:dyDescent="0.25">
      <c r="A8578" t="s">
        <v>7352</v>
      </c>
      <c r="B8578" t="s">
        <v>4053</v>
      </c>
      <c r="C8578" t="s">
        <v>6978</v>
      </c>
      <c r="D8578" t="s">
        <v>1654</v>
      </c>
      <c r="E8578" t="s">
        <v>4030</v>
      </c>
      <c r="F8578">
        <v>0</v>
      </c>
      <c r="G8578">
        <v>0</v>
      </c>
    </row>
    <row r="8579" spans="1:7" hidden="1" x14ac:dyDescent="0.25">
      <c r="A8579" t="s">
        <v>7352</v>
      </c>
      <c r="B8579" t="s">
        <v>4053</v>
      </c>
      <c r="C8579" t="s">
        <v>6984</v>
      </c>
      <c r="D8579" t="s">
        <v>1660</v>
      </c>
      <c r="E8579" t="s">
        <v>4030</v>
      </c>
      <c r="F8579">
        <v>0</v>
      </c>
      <c r="G8579">
        <v>0</v>
      </c>
    </row>
    <row r="8580" spans="1:7" hidden="1" x14ac:dyDescent="0.25">
      <c r="A8580" t="s">
        <v>7352</v>
      </c>
      <c r="B8580" t="s">
        <v>4053</v>
      </c>
      <c r="C8580" t="s">
        <v>7380</v>
      </c>
      <c r="D8580" t="s">
        <v>1666</v>
      </c>
      <c r="E8580" t="s">
        <v>4033</v>
      </c>
      <c r="F8580">
        <v>0</v>
      </c>
      <c r="G8580">
        <v>0</v>
      </c>
    </row>
    <row r="8581" spans="1:7" hidden="1" x14ac:dyDescent="0.25">
      <c r="A8581" t="s">
        <v>7352</v>
      </c>
      <c r="B8581" t="s">
        <v>4053</v>
      </c>
      <c r="C8581" t="s">
        <v>6609</v>
      </c>
      <c r="D8581" t="s">
        <v>1667</v>
      </c>
      <c r="E8581" t="s">
        <v>4033</v>
      </c>
      <c r="F8581">
        <v>8</v>
      </c>
      <c r="G8581">
        <v>56.4</v>
      </c>
    </row>
    <row r="8582" spans="1:7" hidden="1" x14ac:dyDescent="0.25">
      <c r="A8582" t="s">
        <v>7352</v>
      </c>
      <c r="B8582" t="s">
        <v>4053</v>
      </c>
      <c r="C8582" t="s">
        <v>6610</v>
      </c>
      <c r="D8582" t="s">
        <v>1668</v>
      </c>
      <c r="E8582" t="s">
        <v>4033</v>
      </c>
      <c r="F8582">
        <v>13</v>
      </c>
      <c r="G8582">
        <v>419.25</v>
      </c>
    </row>
    <row r="8583" spans="1:7" hidden="1" x14ac:dyDescent="0.25">
      <c r="A8583" t="s">
        <v>7352</v>
      </c>
      <c r="B8583" t="s">
        <v>4028</v>
      </c>
      <c r="C8583" t="s">
        <v>7381</v>
      </c>
      <c r="D8583" t="s">
        <v>1670</v>
      </c>
      <c r="E8583" t="s">
        <v>4033</v>
      </c>
      <c r="F8583">
        <v>5</v>
      </c>
      <c r="G8583">
        <v>407.25</v>
      </c>
    </row>
    <row r="8584" spans="1:7" hidden="1" x14ac:dyDescent="0.25">
      <c r="A8584" t="s">
        <v>7352</v>
      </c>
      <c r="B8584" t="s">
        <v>4028</v>
      </c>
      <c r="C8584" t="s">
        <v>7382</v>
      </c>
      <c r="D8584" t="s">
        <v>1672</v>
      </c>
      <c r="E8584" t="s">
        <v>4033</v>
      </c>
      <c r="F8584">
        <v>0</v>
      </c>
      <c r="G8584">
        <v>0</v>
      </c>
    </row>
    <row r="8585" spans="1:7" hidden="1" x14ac:dyDescent="0.25">
      <c r="A8585" t="s">
        <v>7352</v>
      </c>
      <c r="B8585" t="s">
        <v>4028</v>
      </c>
      <c r="C8585" t="s">
        <v>4386</v>
      </c>
      <c r="D8585" t="s">
        <v>1673</v>
      </c>
      <c r="E8585" t="s">
        <v>4033</v>
      </c>
      <c r="F8585">
        <v>0</v>
      </c>
      <c r="G8585">
        <v>0</v>
      </c>
    </row>
    <row r="8586" spans="1:7" hidden="1" x14ac:dyDescent="0.25">
      <c r="A8586" t="s">
        <v>7352</v>
      </c>
      <c r="B8586" t="s">
        <v>4028</v>
      </c>
      <c r="C8586" t="s">
        <v>4387</v>
      </c>
      <c r="D8586" t="s">
        <v>1674</v>
      </c>
      <c r="E8586" t="s">
        <v>4033</v>
      </c>
      <c r="F8586">
        <v>4</v>
      </c>
      <c r="G8586">
        <v>100.76</v>
      </c>
    </row>
    <row r="8587" spans="1:7" hidden="1" x14ac:dyDescent="0.25">
      <c r="A8587" t="s">
        <v>7352</v>
      </c>
      <c r="B8587" t="s">
        <v>4028</v>
      </c>
      <c r="C8587" t="s">
        <v>4388</v>
      </c>
      <c r="D8587" t="s">
        <v>1675</v>
      </c>
      <c r="E8587" t="s">
        <v>4033</v>
      </c>
      <c r="F8587">
        <v>13</v>
      </c>
      <c r="G8587">
        <v>128.96</v>
      </c>
    </row>
    <row r="8588" spans="1:7" hidden="1" x14ac:dyDescent="0.25">
      <c r="A8588" t="s">
        <v>7352</v>
      </c>
      <c r="B8588" t="s">
        <v>4028</v>
      </c>
      <c r="C8588" t="s">
        <v>7383</v>
      </c>
      <c r="D8588" t="s">
        <v>1677</v>
      </c>
      <c r="E8588" t="s">
        <v>6675</v>
      </c>
      <c r="F8588">
        <v>130</v>
      </c>
      <c r="G8588">
        <v>600.08000000000004</v>
      </c>
    </row>
    <row r="8589" spans="1:7" hidden="1" x14ac:dyDescent="0.25">
      <c r="A8589" t="s">
        <v>7352</v>
      </c>
      <c r="B8589" t="s">
        <v>4053</v>
      </c>
      <c r="C8589" t="s">
        <v>6990</v>
      </c>
      <c r="D8589" t="s">
        <v>1678</v>
      </c>
      <c r="E8589" t="s">
        <v>6675</v>
      </c>
      <c r="F8589">
        <v>64</v>
      </c>
      <c r="G8589">
        <v>153.6</v>
      </c>
    </row>
    <row r="8590" spans="1:7" hidden="1" x14ac:dyDescent="0.25">
      <c r="A8590" t="s">
        <v>7352</v>
      </c>
      <c r="B8590" t="s">
        <v>4053</v>
      </c>
      <c r="C8590" t="s">
        <v>5871</v>
      </c>
      <c r="D8590" t="s">
        <v>1681</v>
      </c>
      <c r="E8590" t="s">
        <v>4030</v>
      </c>
      <c r="F8590">
        <v>377</v>
      </c>
      <c r="G8590">
        <v>12503.23</v>
      </c>
    </row>
    <row r="8591" spans="1:7" hidden="1" x14ac:dyDescent="0.25">
      <c r="A8591" t="s">
        <v>7352</v>
      </c>
      <c r="B8591" t="s">
        <v>4053</v>
      </c>
      <c r="C8591" t="s">
        <v>6991</v>
      </c>
      <c r="D8591" t="s">
        <v>1685</v>
      </c>
      <c r="E8591" t="s">
        <v>4033</v>
      </c>
      <c r="F8591">
        <v>2</v>
      </c>
      <c r="G8591">
        <v>1459.74</v>
      </c>
    </row>
    <row r="8592" spans="1:7" hidden="1" x14ac:dyDescent="0.25">
      <c r="A8592" t="s">
        <v>7352</v>
      </c>
      <c r="B8592" t="s">
        <v>4053</v>
      </c>
      <c r="C8592" t="s">
        <v>4985</v>
      </c>
      <c r="D8592" t="s">
        <v>1689</v>
      </c>
      <c r="E8592" t="s">
        <v>4239</v>
      </c>
      <c r="F8592">
        <v>0</v>
      </c>
      <c r="G8592">
        <v>0</v>
      </c>
    </row>
    <row r="8593" spans="1:7" hidden="1" x14ac:dyDescent="0.25">
      <c r="A8593" t="s">
        <v>7352</v>
      </c>
      <c r="B8593" t="s">
        <v>4053</v>
      </c>
      <c r="C8593" t="s">
        <v>6992</v>
      </c>
      <c r="D8593" t="s">
        <v>1689</v>
      </c>
      <c r="E8593" t="s">
        <v>4239</v>
      </c>
      <c r="F8593">
        <v>3</v>
      </c>
      <c r="G8593">
        <v>547.02</v>
      </c>
    </row>
    <row r="8594" spans="1:7" hidden="1" x14ac:dyDescent="0.25">
      <c r="A8594" t="s">
        <v>7352</v>
      </c>
      <c r="B8594" t="s">
        <v>4053</v>
      </c>
      <c r="C8594" t="s">
        <v>5872</v>
      </c>
      <c r="D8594" t="s">
        <v>1690</v>
      </c>
      <c r="E8594" t="s">
        <v>4030</v>
      </c>
      <c r="F8594">
        <v>308</v>
      </c>
      <c r="G8594">
        <v>3306.72</v>
      </c>
    </row>
    <row r="8595" spans="1:7" hidden="1" x14ac:dyDescent="0.25">
      <c r="A8595" t="s">
        <v>7352</v>
      </c>
      <c r="B8595" t="s">
        <v>4053</v>
      </c>
      <c r="C8595" t="s">
        <v>6777</v>
      </c>
      <c r="D8595" t="s">
        <v>1711</v>
      </c>
      <c r="E8595" t="s">
        <v>4033</v>
      </c>
      <c r="F8595">
        <v>76</v>
      </c>
      <c r="G8595">
        <v>1459.77</v>
      </c>
    </row>
    <row r="8596" spans="1:7" hidden="1" x14ac:dyDescent="0.25">
      <c r="A8596" t="s">
        <v>7352</v>
      </c>
      <c r="B8596" t="s">
        <v>4053</v>
      </c>
      <c r="C8596" t="s">
        <v>7384</v>
      </c>
      <c r="D8596" t="s">
        <v>1791</v>
      </c>
      <c r="E8596" t="s">
        <v>4033</v>
      </c>
      <c r="F8596">
        <v>5</v>
      </c>
      <c r="G8596">
        <v>430</v>
      </c>
    </row>
    <row r="8597" spans="1:7" hidden="1" x14ac:dyDescent="0.25">
      <c r="A8597" t="s">
        <v>7352</v>
      </c>
      <c r="B8597" t="s">
        <v>4028</v>
      </c>
      <c r="C8597" t="s">
        <v>7385</v>
      </c>
      <c r="D8597" t="s">
        <v>1798</v>
      </c>
      <c r="E8597" t="s">
        <v>4033</v>
      </c>
      <c r="F8597">
        <v>1</v>
      </c>
      <c r="G8597">
        <v>94.05</v>
      </c>
    </row>
    <row r="8598" spans="1:7" hidden="1" x14ac:dyDescent="0.25">
      <c r="A8598" t="s">
        <v>7352</v>
      </c>
      <c r="B8598" t="s">
        <v>4053</v>
      </c>
      <c r="C8598" t="s">
        <v>5873</v>
      </c>
      <c r="D8598" t="s">
        <v>1799</v>
      </c>
      <c r="E8598" t="s">
        <v>4544</v>
      </c>
      <c r="F8598">
        <v>1</v>
      </c>
      <c r="G8598">
        <v>14.25</v>
      </c>
    </row>
    <row r="8599" spans="1:7" hidden="1" x14ac:dyDescent="0.25">
      <c r="A8599" t="s">
        <v>7352</v>
      </c>
      <c r="B8599" t="s">
        <v>4053</v>
      </c>
      <c r="C8599" t="s">
        <v>6778</v>
      </c>
      <c r="D8599" t="s">
        <v>1800</v>
      </c>
      <c r="E8599" t="s">
        <v>4544</v>
      </c>
      <c r="F8599">
        <v>2</v>
      </c>
      <c r="G8599">
        <v>35</v>
      </c>
    </row>
    <row r="8600" spans="1:7" hidden="1" x14ac:dyDescent="0.25">
      <c r="A8600" t="s">
        <v>7352</v>
      </c>
      <c r="B8600" t="s">
        <v>4028</v>
      </c>
      <c r="C8600" t="s">
        <v>7386</v>
      </c>
      <c r="D8600" t="s">
        <v>1851</v>
      </c>
      <c r="E8600" t="s">
        <v>6675</v>
      </c>
      <c r="F8600">
        <v>49</v>
      </c>
      <c r="G8600">
        <v>529.69000000000005</v>
      </c>
    </row>
    <row r="8601" spans="1:7" hidden="1" x14ac:dyDescent="0.25">
      <c r="A8601" t="s">
        <v>7352</v>
      </c>
      <c r="B8601" t="s">
        <v>4028</v>
      </c>
      <c r="C8601" t="s">
        <v>7387</v>
      </c>
      <c r="D8601" t="s">
        <v>1853</v>
      </c>
      <c r="E8601" t="s">
        <v>6675</v>
      </c>
      <c r="F8601">
        <v>40</v>
      </c>
      <c r="G8601">
        <v>241.83</v>
      </c>
    </row>
    <row r="8602" spans="1:7" hidden="1" x14ac:dyDescent="0.25">
      <c r="A8602" t="s">
        <v>7352</v>
      </c>
      <c r="B8602" t="s">
        <v>4053</v>
      </c>
      <c r="C8602" t="s">
        <v>7388</v>
      </c>
      <c r="D8602" t="s">
        <v>1857</v>
      </c>
      <c r="E8602" t="s">
        <v>4033</v>
      </c>
      <c r="F8602">
        <v>60</v>
      </c>
      <c r="G8602">
        <v>5660.4</v>
      </c>
    </row>
    <row r="8603" spans="1:7" hidden="1" x14ac:dyDescent="0.25">
      <c r="A8603" t="s">
        <v>7352</v>
      </c>
      <c r="B8603" t="s">
        <v>4053</v>
      </c>
      <c r="C8603" t="s">
        <v>7072</v>
      </c>
      <c r="D8603" t="s">
        <v>1862</v>
      </c>
      <c r="E8603" t="s">
        <v>4033</v>
      </c>
      <c r="F8603">
        <v>0</v>
      </c>
      <c r="G8603">
        <v>0</v>
      </c>
    </row>
    <row r="8604" spans="1:7" hidden="1" x14ac:dyDescent="0.25">
      <c r="A8604" t="s">
        <v>7352</v>
      </c>
      <c r="B8604" t="s">
        <v>4028</v>
      </c>
      <c r="C8604" t="s">
        <v>7389</v>
      </c>
      <c r="D8604" t="s">
        <v>1864</v>
      </c>
      <c r="E8604" t="s">
        <v>6675</v>
      </c>
      <c r="F8604">
        <v>27</v>
      </c>
      <c r="G8604">
        <v>178.47</v>
      </c>
    </row>
    <row r="8605" spans="1:7" hidden="1" x14ac:dyDescent="0.25">
      <c r="A8605" t="s">
        <v>7352</v>
      </c>
      <c r="B8605" t="s">
        <v>4028</v>
      </c>
      <c r="C8605" t="s">
        <v>7390</v>
      </c>
      <c r="D8605" t="s">
        <v>1865</v>
      </c>
      <c r="E8605" t="s">
        <v>6675</v>
      </c>
      <c r="F8605">
        <v>146</v>
      </c>
      <c r="G8605">
        <v>1204.8</v>
      </c>
    </row>
    <row r="8606" spans="1:7" hidden="1" x14ac:dyDescent="0.25">
      <c r="A8606" t="s">
        <v>7352</v>
      </c>
      <c r="B8606" t="s">
        <v>4028</v>
      </c>
      <c r="C8606" t="s">
        <v>7391</v>
      </c>
      <c r="D8606" t="s">
        <v>1871</v>
      </c>
      <c r="E8606" t="s">
        <v>4093</v>
      </c>
      <c r="F8606">
        <v>12</v>
      </c>
      <c r="G8606">
        <v>18.600000000000001</v>
      </c>
    </row>
    <row r="8607" spans="1:7" hidden="1" x14ac:dyDescent="0.25">
      <c r="A8607" t="s">
        <v>7352</v>
      </c>
      <c r="B8607" t="s">
        <v>4028</v>
      </c>
      <c r="C8607" t="s">
        <v>7073</v>
      </c>
      <c r="D8607" t="s">
        <v>1872</v>
      </c>
      <c r="E8607" t="s">
        <v>4093</v>
      </c>
      <c r="F8607">
        <v>80</v>
      </c>
      <c r="G8607">
        <v>104</v>
      </c>
    </row>
    <row r="8608" spans="1:7" hidden="1" x14ac:dyDescent="0.25">
      <c r="A8608" t="s">
        <v>7352</v>
      </c>
      <c r="B8608" t="s">
        <v>4028</v>
      </c>
      <c r="C8608" t="s">
        <v>7392</v>
      </c>
      <c r="D8608" t="s">
        <v>1873</v>
      </c>
      <c r="E8608" t="s">
        <v>4093</v>
      </c>
      <c r="F8608">
        <v>17</v>
      </c>
      <c r="G8608">
        <v>36.549999999999997</v>
      </c>
    </row>
    <row r="8609" spans="1:7" hidden="1" x14ac:dyDescent="0.25">
      <c r="A8609" t="s">
        <v>7352</v>
      </c>
      <c r="B8609" t="s">
        <v>4028</v>
      </c>
      <c r="C8609" t="s">
        <v>7393</v>
      </c>
      <c r="D8609" t="s">
        <v>1874</v>
      </c>
      <c r="E8609" t="s">
        <v>4033</v>
      </c>
      <c r="F8609">
        <v>16</v>
      </c>
      <c r="G8609">
        <v>648</v>
      </c>
    </row>
    <row r="8610" spans="1:7" hidden="1" x14ac:dyDescent="0.25">
      <c r="A8610" t="s">
        <v>7352</v>
      </c>
      <c r="B8610" t="s">
        <v>4028</v>
      </c>
      <c r="C8610" t="s">
        <v>7394</v>
      </c>
      <c r="D8610" t="s">
        <v>1880</v>
      </c>
      <c r="E8610" t="s">
        <v>4033</v>
      </c>
      <c r="F8610">
        <v>31</v>
      </c>
      <c r="G8610">
        <v>229.19</v>
      </c>
    </row>
    <row r="8611" spans="1:7" hidden="1" x14ac:dyDescent="0.25">
      <c r="A8611" t="s">
        <v>7352</v>
      </c>
      <c r="B8611" t="s">
        <v>4028</v>
      </c>
      <c r="C8611" t="s">
        <v>4403</v>
      </c>
      <c r="D8611" t="s">
        <v>1896</v>
      </c>
      <c r="E8611" t="s">
        <v>4033</v>
      </c>
      <c r="F8611">
        <v>5</v>
      </c>
      <c r="G8611">
        <v>411.5</v>
      </c>
    </row>
    <row r="8612" spans="1:7" hidden="1" x14ac:dyDescent="0.25">
      <c r="A8612" t="s">
        <v>7352</v>
      </c>
      <c r="B8612" t="s">
        <v>4053</v>
      </c>
      <c r="C8612" t="s">
        <v>7098</v>
      </c>
      <c r="D8612" t="s">
        <v>1958</v>
      </c>
      <c r="E8612" t="s">
        <v>4033</v>
      </c>
      <c r="F8612">
        <v>0</v>
      </c>
      <c r="G8612">
        <v>0</v>
      </c>
    </row>
    <row r="8613" spans="1:7" hidden="1" x14ac:dyDescent="0.25">
      <c r="A8613" t="s">
        <v>7352</v>
      </c>
      <c r="B8613" t="s">
        <v>4028</v>
      </c>
      <c r="C8613" t="s">
        <v>7395</v>
      </c>
      <c r="D8613" t="s">
        <v>1963</v>
      </c>
      <c r="E8613" t="s">
        <v>4086</v>
      </c>
      <c r="F8613">
        <v>5</v>
      </c>
      <c r="G8613">
        <v>150</v>
      </c>
    </row>
    <row r="8614" spans="1:7" hidden="1" x14ac:dyDescent="0.25">
      <c r="A8614" t="s">
        <v>7352</v>
      </c>
      <c r="B8614" t="s">
        <v>4053</v>
      </c>
      <c r="C8614" t="s">
        <v>7396</v>
      </c>
      <c r="D8614" t="s">
        <v>1964</v>
      </c>
      <c r="E8614" t="s">
        <v>4030</v>
      </c>
      <c r="F8614">
        <v>4</v>
      </c>
      <c r="G8614">
        <v>125.44</v>
      </c>
    </row>
    <row r="8615" spans="1:7" hidden="1" x14ac:dyDescent="0.25">
      <c r="A8615" t="s">
        <v>7352</v>
      </c>
      <c r="B8615" t="s">
        <v>4053</v>
      </c>
      <c r="C8615" t="s">
        <v>7397</v>
      </c>
      <c r="D8615" t="s">
        <v>7398</v>
      </c>
      <c r="E8615" t="s">
        <v>4033</v>
      </c>
      <c r="F8615">
        <v>5</v>
      </c>
      <c r="G8615">
        <v>27.65</v>
      </c>
    </row>
    <row r="8616" spans="1:7" hidden="1" x14ac:dyDescent="0.25">
      <c r="A8616" t="s">
        <v>7352</v>
      </c>
      <c r="B8616" t="s">
        <v>4053</v>
      </c>
      <c r="C8616" t="s">
        <v>7399</v>
      </c>
      <c r="D8616" t="s">
        <v>7400</v>
      </c>
      <c r="E8616" t="s">
        <v>4033</v>
      </c>
      <c r="F8616">
        <v>2</v>
      </c>
      <c r="G8616">
        <v>18.78</v>
      </c>
    </row>
    <row r="8617" spans="1:7" hidden="1" x14ac:dyDescent="0.25">
      <c r="A8617" t="s">
        <v>7352</v>
      </c>
      <c r="B8617" t="s">
        <v>4053</v>
      </c>
      <c r="C8617" t="s">
        <v>7401</v>
      </c>
      <c r="D8617" t="s">
        <v>7402</v>
      </c>
      <c r="E8617" t="s">
        <v>4033</v>
      </c>
      <c r="F8617">
        <v>0</v>
      </c>
      <c r="G8617">
        <v>0</v>
      </c>
    </row>
    <row r="8618" spans="1:7" hidden="1" x14ac:dyDescent="0.25">
      <c r="A8618" t="s">
        <v>7352</v>
      </c>
      <c r="B8618" t="s">
        <v>4053</v>
      </c>
      <c r="C8618" t="s">
        <v>7403</v>
      </c>
      <c r="D8618" t="s">
        <v>1965</v>
      </c>
      <c r="E8618" t="s">
        <v>4033</v>
      </c>
      <c r="F8618">
        <v>9</v>
      </c>
      <c r="G8618">
        <v>144.44999999999999</v>
      </c>
    </row>
    <row r="8619" spans="1:7" hidden="1" x14ac:dyDescent="0.25">
      <c r="A8619" t="s">
        <v>7352</v>
      </c>
      <c r="B8619" t="s">
        <v>4053</v>
      </c>
      <c r="C8619" t="s">
        <v>7404</v>
      </c>
      <c r="D8619" t="s">
        <v>1966</v>
      </c>
      <c r="E8619" t="s">
        <v>4033</v>
      </c>
      <c r="F8619">
        <v>17</v>
      </c>
      <c r="G8619">
        <v>71.23</v>
      </c>
    </row>
    <row r="8620" spans="1:7" hidden="1" x14ac:dyDescent="0.25">
      <c r="A8620" t="s">
        <v>7352</v>
      </c>
      <c r="B8620" t="s">
        <v>4053</v>
      </c>
      <c r="C8620" t="s">
        <v>7405</v>
      </c>
      <c r="D8620" t="s">
        <v>7406</v>
      </c>
      <c r="E8620" t="s">
        <v>4033</v>
      </c>
      <c r="F8620">
        <v>10</v>
      </c>
      <c r="G8620">
        <v>142.1</v>
      </c>
    </row>
    <row r="8621" spans="1:7" hidden="1" x14ac:dyDescent="0.25">
      <c r="A8621" t="s">
        <v>7352</v>
      </c>
      <c r="B8621" t="s">
        <v>4053</v>
      </c>
      <c r="C8621" t="s">
        <v>7407</v>
      </c>
      <c r="D8621" t="s">
        <v>7408</v>
      </c>
      <c r="E8621" t="s">
        <v>4033</v>
      </c>
      <c r="F8621">
        <v>5</v>
      </c>
      <c r="G8621">
        <v>60.65</v>
      </c>
    </row>
    <row r="8622" spans="1:7" hidden="1" x14ac:dyDescent="0.25">
      <c r="A8622" t="s">
        <v>7352</v>
      </c>
      <c r="B8622" t="s">
        <v>4053</v>
      </c>
      <c r="C8622" t="s">
        <v>7409</v>
      </c>
      <c r="D8622" t="s">
        <v>1967</v>
      </c>
      <c r="E8622" t="s">
        <v>4033</v>
      </c>
      <c r="F8622">
        <v>15</v>
      </c>
      <c r="G8622">
        <v>205.8</v>
      </c>
    </row>
    <row r="8623" spans="1:7" hidden="1" x14ac:dyDescent="0.25">
      <c r="A8623" t="s">
        <v>7352</v>
      </c>
      <c r="B8623" t="s">
        <v>4053</v>
      </c>
      <c r="C8623" t="s">
        <v>7410</v>
      </c>
      <c r="D8623" t="s">
        <v>7411</v>
      </c>
      <c r="E8623" t="s">
        <v>4033</v>
      </c>
      <c r="F8623">
        <v>2</v>
      </c>
      <c r="G8623">
        <v>28.44</v>
      </c>
    </row>
    <row r="8624" spans="1:7" hidden="1" x14ac:dyDescent="0.25">
      <c r="A8624" t="s">
        <v>7352</v>
      </c>
      <c r="B8624" t="s">
        <v>4053</v>
      </c>
      <c r="C8624" t="s">
        <v>7412</v>
      </c>
      <c r="D8624" t="s">
        <v>7413</v>
      </c>
      <c r="E8624" t="s">
        <v>4033</v>
      </c>
      <c r="F8624">
        <v>10</v>
      </c>
      <c r="G8624">
        <v>127.9</v>
      </c>
    </row>
    <row r="8625" spans="1:7" hidden="1" x14ac:dyDescent="0.25">
      <c r="A8625" t="s">
        <v>7352</v>
      </c>
      <c r="B8625" t="s">
        <v>4053</v>
      </c>
      <c r="C8625" t="s">
        <v>7414</v>
      </c>
      <c r="D8625" t="s">
        <v>1968</v>
      </c>
      <c r="E8625" t="s">
        <v>4033</v>
      </c>
      <c r="F8625">
        <v>12</v>
      </c>
      <c r="G8625">
        <v>47.52</v>
      </c>
    </row>
    <row r="8626" spans="1:7" hidden="1" x14ac:dyDescent="0.25">
      <c r="A8626" t="s">
        <v>7352</v>
      </c>
      <c r="B8626" t="s">
        <v>4053</v>
      </c>
      <c r="C8626" t="s">
        <v>7415</v>
      </c>
      <c r="D8626" t="s">
        <v>1969</v>
      </c>
      <c r="E8626" t="s">
        <v>4033</v>
      </c>
      <c r="F8626">
        <v>12</v>
      </c>
      <c r="G8626">
        <v>66.36</v>
      </c>
    </row>
    <row r="8627" spans="1:7" hidden="1" x14ac:dyDescent="0.25">
      <c r="A8627" t="s">
        <v>7352</v>
      </c>
      <c r="B8627" t="s">
        <v>4053</v>
      </c>
      <c r="C8627" t="s">
        <v>7416</v>
      </c>
      <c r="D8627" t="s">
        <v>7417</v>
      </c>
      <c r="E8627" t="s">
        <v>4033</v>
      </c>
      <c r="F8627">
        <v>100</v>
      </c>
      <c r="G8627">
        <v>599.34</v>
      </c>
    </row>
    <row r="8628" spans="1:7" hidden="1" x14ac:dyDescent="0.25">
      <c r="A8628" t="s">
        <v>7352</v>
      </c>
      <c r="B8628" t="s">
        <v>4053</v>
      </c>
      <c r="C8628" t="s">
        <v>7418</v>
      </c>
      <c r="D8628" t="s">
        <v>7419</v>
      </c>
      <c r="E8628" t="s">
        <v>4033</v>
      </c>
      <c r="F8628">
        <v>12</v>
      </c>
      <c r="G8628">
        <v>66.36</v>
      </c>
    </row>
    <row r="8629" spans="1:7" hidden="1" x14ac:dyDescent="0.25">
      <c r="A8629" t="s">
        <v>7352</v>
      </c>
      <c r="B8629" t="s">
        <v>4053</v>
      </c>
      <c r="C8629" t="s">
        <v>5083</v>
      </c>
      <c r="D8629" t="s">
        <v>1970</v>
      </c>
      <c r="E8629" t="s">
        <v>4033</v>
      </c>
      <c r="F8629">
        <v>249</v>
      </c>
      <c r="G8629">
        <v>1286.31</v>
      </c>
    </row>
    <row r="8630" spans="1:7" hidden="1" x14ac:dyDescent="0.25">
      <c r="A8630" t="s">
        <v>7352</v>
      </c>
      <c r="B8630" t="s">
        <v>4053</v>
      </c>
      <c r="C8630" t="s">
        <v>7420</v>
      </c>
      <c r="D8630" t="s">
        <v>1971</v>
      </c>
      <c r="E8630" t="s">
        <v>4033</v>
      </c>
      <c r="F8630">
        <v>5</v>
      </c>
      <c r="G8630">
        <v>45</v>
      </c>
    </row>
    <row r="8631" spans="1:7" hidden="1" x14ac:dyDescent="0.25">
      <c r="A8631" t="s">
        <v>7352</v>
      </c>
      <c r="B8631" t="s">
        <v>4053</v>
      </c>
      <c r="C8631" t="s">
        <v>7421</v>
      </c>
      <c r="D8631" t="s">
        <v>1972</v>
      </c>
      <c r="E8631" t="s">
        <v>4033</v>
      </c>
      <c r="F8631">
        <v>5</v>
      </c>
      <c r="G8631">
        <v>27.65</v>
      </c>
    </row>
    <row r="8632" spans="1:7" hidden="1" x14ac:dyDescent="0.25">
      <c r="A8632" t="s">
        <v>7352</v>
      </c>
      <c r="B8632" t="s">
        <v>4053</v>
      </c>
      <c r="C8632" t="s">
        <v>7422</v>
      </c>
      <c r="D8632" t="s">
        <v>1973</v>
      </c>
      <c r="E8632" t="s">
        <v>4033</v>
      </c>
      <c r="F8632">
        <v>8</v>
      </c>
      <c r="G8632">
        <v>51.3</v>
      </c>
    </row>
    <row r="8633" spans="1:7" hidden="1" x14ac:dyDescent="0.25">
      <c r="A8633" t="s">
        <v>7352</v>
      </c>
      <c r="B8633" t="s">
        <v>4053</v>
      </c>
      <c r="C8633" t="s">
        <v>7423</v>
      </c>
      <c r="D8633" t="s">
        <v>1974</v>
      </c>
      <c r="E8633" t="s">
        <v>4033</v>
      </c>
      <c r="F8633">
        <v>138</v>
      </c>
      <c r="G8633">
        <v>686.43</v>
      </c>
    </row>
    <row r="8634" spans="1:7" hidden="1" x14ac:dyDescent="0.25">
      <c r="A8634" t="s">
        <v>7352</v>
      </c>
      <c r="B8634" t="s">
        <v>4053</v>
      </c>
      <c r="C8634" t="s">
        <v>7424</v>
      </c>
      <c r="D8634" t="s">
        <v>1975</v>
      </c>
      <c r="E8634" t="s">
        <v>4033</v>
      </c>
      <c r="F8634">
        <v>10</v>
      </c>
      <c r="G8634">
        <v>55.3</v>
      </c>
    </row>
    <row r="8635" spans="1:7" hidden="1" x14ac:dyDescent="0.25">
      <c r="A8635" t="s">
        <v>7352</v>
      </c>
      <c r="B8635" t="s">
        <v>4053</v>
      </c>
      <c r="C8635" t="s">
        <v>7425</v>
      </c>
      <c r="D8635" t="s">
        <v>1976</v>
      </c>
      <c r="E8635" t="s">
        <v>4033</v>
      </c>
      <c r="F8635">
        <v>7</v>
      </c>
      <c r="G8635">
        <v>33.67</v>
      </c>
    </row>
    <row r="8636" spans="1:7" hidden="1" x14ac:dyDescent="0.25">
      <c r="A8636" t="s">
        <v>7352</v>
      </c>
      <c r="B8636" t="s">
        <v>4053</v>
      </c>
      <c r="C8636" t="s">
        <v>5084</v>
      </c>
      <c r="D8636" t="s">
        <v>1977</v>
      </c>
      <c r="E8636" t="s">
        <v>4033</v>
      </c>
      <c r="F8636">
        <v>0</v>
      </c>
      <c r="G8636">
        <v>0</v>
      </c>
    </row>
    <row r="8637" spans="1:7" hidden="1" x14ac:dyDescent="0.25">
      <c r="A8637" t="s">
        <v>7352</v>
      </c>
      <c r="B8637" t="s">
        <v>4053</v>
      </c>
      <c r="C8637" t="s">
        <v>7118</v>
      </c>
      <c r="D8637" t="s">
        <v>7119</v>
      </c>
      <c r="E8637" t="s">
        <v>4033</v>
      </c>
      <c r="F8637">
        <v>7</v>
      </c>
      <c r="G8637">
        <v>38.71</v>
      </c>
    </row>
    <row r="8638" spans="1:7" hidden="1" x14ac:dyDescent="0.25">
      <c r="A8638" t="s">
        <v>7352</v>
      </c>
      <c r="B8638" t="s">
        <v>4053</v>
      </c>
      <c r="C8638" t="s">
        <v>7426</v>
      </c>
      <c r="D8638" t="s">
        <v>1978</v>
      </c>
      <c r="E8638" t="s">
        <v>4033</v>
      </c>
      <c r="F8638">
        <v>10</v>
      </c>
      <c r="G8638">
        <v>39.4</v>
      </c>
    </row>
    <row r="8639" spans="1:7" hidden="1" x14ac:dyDescent="0.25">
      <c r="A8639" t="s">
        <v>7352</v>
      </c>
      <c r="B8639" t="s">
        <v>4053</v>
      </c>
      <c r="C8639" t="s">
        <v>7427</v>
      </c>
      <c r="D8639" t="s">
        <v>1979</v>
      </c>
      <c r="E8639" t="s">
        <v>4033</v>
      </c>
      <c r="F8639">
        <v>30</v>
      </c>
      <c r="G8639">
        <v>165.9</v>
      </c>
    </row>
    <row r="8640" spans="1:7" hidden="1" x14ac:dyDescent="0.25">
      <c r="A8640" t="s">
        <v>7352</v>
      </c>
      <c r="B8640" t="s">
        <v>4053</v>
      </c>
      <c r="C8640" t="s">
        <v>7428</v>
      </c>
      <c r="D8640" t="s">
        <v>1980</v>
      </c>
      <c r="E8640" t="s">
        <v>4033</v>
      </c>
      <c r="F8640">
        <v>8</v>
      </c>
      <c r="G8640">
        <v>186.16</v>
      </c>
    </row>
    <row r="8641" spans="1:7" hidden="1" x14ac:dyDescent="0.25">
      <c r="A8641" t="s">
        <v>7352</v>
      </c>
      <c r="B8641" t="s">
        <v>4053</v>
      </c>
      <c r="C8641" t="s">
        <v>7429</v>
      </c>
      <c r="D8641" t="s">
        <v>1981</v>
      </c>
      <c r="E8641" t="s">
        <v>4033</v>
      </c>
      <c r="F8641">
        <v>9</v>
      </c>
      <c r="G8641">
        <v>26.55</v>
      </c>
    </row>
    <row r="8642" spans="1:7" hidden="1" x14ac:dyDescent="0.25">
      <c r="A8642" t="s">
        <v>7352</v>
      </c>
      <c r="B8642" t="s">
        <v>4053</v>
      </c>
      <c r="C8642" t="s">
        <v>7430</v>
      </c>
      <c r="D8642" t="s">
        <v>1982</v>
      </c>
      <c r="E8642" t="s">
        <v>4033</v>
      </c>
      <c r="F8642">
        <v>27</v>
      </c>
      <c r="G8642">
        <v>149.31</v>
      </c>
    </row>
    <row r="8643" spans="1:7" hidden="1" x14ac:dyDescent="0.25">
      <c r="A8643" t="s">
        <v>7352</v>
      </c>
      <c r="B8643" t="s">
        <v>4053</v>
      </c>
      <c r="C8643" t="s">
        <v>7431</v>
      </c>
      <c r="D8643" t="s">
        <v>7432</v>
      </c>
      <c r="E8643" t="s">
        <v>4033</v>
      </c>
      <c r="F8643">
        <v>31</v>
      </c>
      <c r="G8643">
        <v>351.03</v>
      </c>
    </row>
    <row r="8644" spans="1:7" hidden="1" x14ac:dyDescent="0.25">
      <c r="A8644" t="s">
        <v>7352</v>
      </c>
      <c r="B8644" t="s">
        <v>4053</v>
      </c>
      <c r="C8644" t="s">
        <v>7433</v>
      </c>
      <c r="D8644" t="s">
        <v>1983</v>
      </c>
      <c r="E8644" t="s">
        <v>4033</v>
      </c>
      <c r="F8644">
        <v>17</v>
      </c>
      <c r="G8644">
        <v>329.12</v>
      </c>
    </row>
    <row r="8645" spans="1:7" hidden="1" x14ac:dyDescent="0.25">
      <c r="A8645" t="s">
        <v>7352</v>
      </c>
      <c r="B8645" t="s">
        <v>4053</v>
      </c>
      <c r="C8645" t="s">
        <v>7434</v>
      </c>
      <c r="D8645" t="s">
        <v>1984</v>
      </c>
      <c r="E8645" t="s">
        <v>4033</v>
      </c>
      <c r="F8645">
        <v>0</v>
      </c>
      <c r="G8645">
        <v>0</v>
      </c>
    </row>
    <row r="8646" spans="1:7" hidden="1" x14ac:dyDescent="0.25">
      <c r="A8646" t="s">
        <v>7352</v>
      </c>
      <c r="B8646" t="s">
        <v>4053</v>
      </c>
      <c r="C8646" t="s">
        <v>7435</v>
      </c>
      <c r="D8646" t="s">
        <v>1985</v>
      </c>
      <c r="E8646" t="s">
        <v>4033</v>
      </c>
      <c r="F8646">
        <v>0</v>
      </c>
      <c r="G8646">
        <v>0</v>
      </c>
    </row>
    <row r="8647" spans="1:7" hidden="1" x14ac:dyDescent="0.25">
      <c r="A8647" t="s">
        <v>7352</v>
      </c>
      <c r="B8647" t="s">
        <v>4919</v>
      </c>
      <c r="C8647" t="s">
        <v>7436</v>
      </c>
      <c r="D8647" t="s">
        <v>7437</v>
      </c>
      <c r="E8647" t="s">
        <v>4033</v>
      </c>
      <c r="F8647">
        <v>0</v>
      </c>
      <c r="G8647">
        <v>0</v>
      </c>
    </row>
    <row r="8648" spans="1:7" hidden="1" x14ac:dyDescent="0.25">
      <c r="A8648" t="s">
        <v>7352</v>
      </c>
      <c r="B8648" t="s">
        <v>4053</v>
      </c>
      <c r="C8648" t="s">
        <v>7438</v>
      </c>
      <c r="D8648" t="s">
        <v>1986</v>
      </c>
      <c r="E8648" t="s">
        <v>4033</v>
      </c>
      <c r="F8648">
        <v>0</v>
      </c>
      <c r="G8648">
        <v>0</v>
      </c>
    </row>
    <row r="8649" spans="1:7" hidden="1" x14ac:dyDescent="0.25">
      <c r="A8649" t="s">
        <v>7352</v>
      </c>
      <c r="B8649" t="s">
        <v>4053</v>
      </c>
      <c r="C8649" t="s">
        <v>7439</v>
      </c>
      <c r="D8649" t="s">
        <v>1987</v>
      </c>
      <c r="E8649" t="s">
        <v>4033</v>
      </c>
      <c r="F8649">
        <v>140</v>
      </c>
      <c r="G8649">
        <v>705.21</v>
      </c>
    </row>
    <row r="8650" spans="1:7" hidden="1" x14ac:dyDescent="0.25">
      <c r="A8650" t="s">
        <v>7352</v>
      </c>
      <c r="B8650" t="s">
        <v>4053</v>
      </c>
      <c r="C8650" t="s">
        <v>7440</v>
      </c>
      <c r="D8650" t="s">
        <v>1988</v>
      </c>
      <c r="E8650" t="s">
        <v>4033</v>
      </c>
      <c r="F8650">
        <v>10</v>
      </c>
      <c r="G8650">
        <v>107</v>
      </c>
    </row>
    <row r="8651" spans="1:7" hidden="1" x14ac:dyDescent="0.25">
      <c r="A8651" t="s">
        <v>7352</v>
      </c>
      <c r="B8651" t="s">
        <v>4053</v>
      </c>
      <c r="C8651" t="s">
        <v>7441</v>
      </c>
      <c r="D8651" t="s">
        <v>1989</v>
      </c>
      <c r="E8651" t="s">
        <v>4033</v>
      </c>
      <c r="F8651">
        <v>5</v>
      </c>
      <c r="G8651">
        <v>96.7</v>
      </c>
    </row>
    <row r="8652" spans="1:7" hidden="1" x14ac:dyDescent="0.25">
      <c r="A8652" t="s">
        <v>7352</v>
      </c>
      <c r="B8652" t="s">
        <v>4053</v>
      </c>
      <c r="C8652" t="s">
        <v>5085</v>
      </c>
      <c r="D8652" t="s">
        <v>1990</v>
      </c>
      <c r="E8652" t="s">
        <v>4033</v>
      </c>
      <c r="F8652">
        <v>8</v>
      </c>
      <c r="G8652">
        <v>241.23</v>
      </c>
    </row>
    <row r="8653" spans="1:7" hidden="1" x14ac:dyDescent="0.25">
      <c r="A8653" t="s">
        <v>7352</v>
      </c>
      <c r="B8653" t="s">
        <v>4053</v>
      </c>
      <c r="C8653" t="s">
        <v>7120</v>
      </c>
      <c r="D8653" t="s">
        <v>1991</v>
      </c>
      <c r="E8653" t="s">
        <v>4033</v>
      </c>
      <c r="F8653">
        <v>3</v>
      </c>
      <c r="G8653">
        <v>480.15</v>
      </c>
    </row>
    <row r="8654" spans="1:7" hidden="1" x14ac:dyDescent="0.25">
      <c r="A8654" t="s">
        <v>7352</v>
      </c>
      <c r="B8654" t="s">
        <v>4053</v>
      </c>
      <c r="C8654" t="s">
        <v>7121</v>
      </c>
      <c r="D8654" t="s">
        <v>1992</v>
      </c>
      <c r="E8654" t="s">
        <v>4033</v>
      </c>
      <c r="F8654">
        <v>3</v>
      </c>
      <c r="G8654">
        <v>450</v>
      </c>
    </row>
    <row r="8655" spans="1:7" hidden="1" x14ac:dyDescent="0.25">
      <c r="A8655" t="s">
        <v>7352</v>
      </c>
      <c r="B8655" t="s">
        <v>4053</v>
      </c>
      <c r="C8655" t="s">
        <v>7442</v>
      </c>
      <c r="D8655" t="s">
        <v>1993</v>
      </c>
      <c r="E8655" t="s">
        <v>4033</v>
      </c>
      <c r="F8655">
        <v>5</v>
      </c>
      <c r="G8655">
        <v>45</v>
      </c>
    </row>
    <row r="8656" spans="1:7" hidden="1" x14ac:dyDescent="0.25">
      <c r="A8656" t="s">
        <v>7352</v>
      </c>
      <c r="B8656" t="s">
        <v>4053</v>
      </c>
      <c r="C8656" t="s">
        <v>7122</v>
      </c>
      <c r="D8656" t="s">
        <v>1994</v>
      </c>
      <c r="E8656" t="s">
        <v>4033</v>
      </c>
      <c r="F8656">
        <v>0</v>
      </c>
      <c r="G8656">
        <v>0</v>
      </c>
    </row>
    <row r="8657" spans="1:7" hidden="1" x14ac:dyDescent="0.25">
      <c r="A8657" t="s">
        <v>7352</v>
      </c>
      <c r="B8657" t="s">
        <v>4053</v>
      </c>
      <c r="C8657" t="s">
        <v>7443</v>
      </c>
      <c r="D8657" t="s">
        <v>1995</v>
      </c>
      <c r="E8657" t="s">
        <v>4033</v>
      </c>
      <c r="F8657">
        <v>20</v>
      </c>
      <c r="G8657">
        <v>49.8</v>
      </c>
    </row>
    <row r="8658" spans="1:7" hidden="1" x14ac:dyDescent="0.25">
      <c r="A8658" t="s">
        <v>7352</v>
      </c>
      <c r="B8658" t="s">
        <v>4053</v>
      </c>
      <c r="C8658" t="s">
        <v>7123</v>
      </c>
      <c r="D8658" t="s">
        <v>1996</v>
      </c>
      <c r="E8658" t="s">
        <v>4033</v>
      </c>
      <c r="F8658">
        <v>27</v>
      </c>
      <c r="G8658">
        <v>55.44</v>
      </c>
    </row>
    <row r="8659" spans="1:7" hidden="1" x14ac:dyDescent="0.25">
      <c r="A8659" t="s">
        <v>7352</v>
      </c>
      <c r="B8659" t="s">
        <v>4053</v>
      </c>
      <c r="C8659" t="s">
        <v>7444</v>
      </c>
      <c r="D8659" t="s">
        <v>1997</v>
      </c>
      <c r="E8659" t="s">
        <v>4033</v>
      </c>
      <c r="F8659">
        <v>100</v>
      </c>
      <c r="G8659">
        <v>246.23</v>
      </c>
    </row>
    <row r="8660" spans="1:7" hidden="1" x14ac:dyDescent="0.25">
      <c r="A8660" t="s">
        <v>7352</v>
      </c>
      <c r="B8660" t="s">
        <v>4053</v>
      </c>
      <c r="C8660" t="s">
        <v>7445</v>
      </c>
      <c r="D8660" t="s">
        <v>1998</v>
      </c>
      <c r="E8660" t="s">
        <v>4033</v>
      </c>
      <c r="F8660">
        <v>31</v>
      </c>
      <c r="G8660">
        <v>77.19</v>
      </c>
    </row>
    <row r="8661" spans="1:7" hidden="1" x14ac:dyDescent="0.25">
      <c r="A8661" t="s">
        <v>7352</v>
      </c>
      <c r="B8661" t="s">
        <v>4053</v>
      </c>
      <c r="C8661" t="s">
        <v>7124</v>
      </c>
      <c r="D8661" t="s">
        <v>1999</v>
      </c>
      <c r="E8661" t="s">
        <v>4033</v>
      </c>
      <c r="F8661">
        <v>21</v>
      </c>
      <c r="G8661">
        <v>52.3</v>
      </c>
    </row>
    <row r="8662" spans="1:7" hidden="1" x14ac:dyDescent="0.25">
      <c r="A8662" t="s">
        <v>7352</v>
      </c>
      <c r="B8662" t="s">
        <v>4053</v>
      </c>
      <c r="C8662" t="s">
        <v>7125</v>
      </c>
      <c r="D8662" t="s">
        <v>2000</v>
      </c>
      <c r="E8662" t="s">
        <v>4033</v>
      </c>
      <c r="F8662">
        <v>21</v>
      </c>
      <c r="G8662">
        <v>21.63</v>
      </c>
    </row>
    <row r="8663" spans="1:7" hidden="1" x14ac:dyDescent="0.25">
      <c r="A8663" t="s">
        <v>7352</v>
      </c>
      <c r="B8663" t="s">
        <v>4053</v>
      </c>
      <c r="C8663" t="s">
        <v>7446</v>
      </c>
      <c r="D8663" t="s">
        <v>2001</v>
      </c>
      <c r="E8663" t="s">
        <v>4033</v>
      </c>
      <c r="F8663">
        <v>24</v>
      </c>
      <c r="G8663">
        <v>59.76</v>
      </c>
    </row>
    <row r="8664" spans="1:7" hidden="1" x14ac:dyDescent="0.25">
      <c r="A8664" t="s">
        <v>7352</v>
      </c>
      <c r="B8664" t="s">
        <v>4053</v>
      </c>
      <c r="C8664" t="s">
        <v>7126</v>
      </c>
      <c r="D8664" t="s">
        <v>2002</v>
      </c>
      <c r="E8664" t="s">
        <v>4033</v>
      </c>
      <c r="F8664">
        <v>0</v>
      </c>
      <c r="G8664">
        <v>0</v>
      </c>
    </row>
    <row r="8665" spans="1:7" hidden="1" x14ac:dyDescent="0.25">
      <c r="A8665" t="s">
        <v>7352</v>
      </c>
      <c r="B8665" t="s">
        <v>4053</v>
      </c>
      <c r="C8665" t="s">
        <v>7127</v>
      </c>
      <c r="D8665" t="s">
        <v>2003</v>
      </c>
      <c r="E8665" t="s">
        <v>4033</v>
      </c>
      <c r="F8665">
        <v>3</v>
      </c>
      <c r="G8665">
        <v>4.68</v>
      </c>
    </row>
    <row r="8666" spans="1:7" hidden="1" x14ac:dyDescent="0.25">
      <c r="A8666" t="s">
        <v>7352</v>
      </c>
      <c r="B8666" t="s">
        <v>4053</v>
      </c>
      <c r="C8666" t="s">
        <v>7447</v>
      </c>
      <c r="D8666" t="s">
        <v>2004</v>
      </c>
      <c r="E8666" t="s">
        <v>4033</v>
      </c>
      <c r="F8666">
        <v>9</v>
      </c>
      <c r="G8666">
        <v>14.04</v>
      </c>
    </row>
    <row r="8667" spans="1:7" hidden="1" x14ac:dyDescent="0.25">
      <c r="A8667" t="s">
        <v>7352</v>
      </c>
      <c r="B8667" t="s">
        <v>4053</v>
      </c>
      <c r="C8667" t="s">
        <v>6779</v>
      </c>
      <c r="D8667" t="s">
        <v>2005</v>
      </c>
      <c r="E8667" t="s">
        <v>4033</v>
      </c>
      <c r="F8667">
        <v>13</v>
      </c>
      <c r="G8667">
        <v>104.65</v>
      </c>
    </row>
    <row r="8668" spans="1:7" hidden="1" x14ac:dyDescent="0.25">
      <c r="A8668" t="s">
        <v>7352</v>
      </c>
      <c r="B8668" t="s">
        <v>4053</v>
      </c>
      <c r="C8668" t="s">
        <v>6347</v>
      </c>
      <c r="D8668" t="s">
        <v>2006</v>
      </c>
      <c r="E8668" t="s">
        <v>4033</v>
      </c>
      <c r="F8668">
        <v>93</v>
      </c>
      <c r="G8668">
        <v>181.93</v>
      </c>
    </row>
    <row r="8669" spans="1:7" hidden="1" x14ac:dyDescent="0.25">
      <c r="A8669" t="s">
        <v>7352</v>
      </c>
      <c r="B8669" t="s">
        <v>4053</v>
      </c>
      <c r="C8669" t="s">
        <v>7448</v>
      </c>
      <c r="D8669" t="s">
        <v>2007</v>
      </c>
      <c r="E8669" t="s">
        <v>4033</v>
      </c>
      <c r="F8669">
        <v>83</v>
      </c>
      <c r="G8669">
        <v>137.13</v>
      </c>
    </row>
    <row r="8670" spans="1:7" hidden="1" x14ac:dyDescent="0.25">
      <c r="A8670" t="s">
        <v>7352</v>
      </c>
      <c r="B8670" t="s">
        <v>4053</v>
      </c>
      <c r="C8670" t="s">
        <v>7449</v>
      </c>
      <c r="D8670" t="s">
        <v>2008</v>
      </c>
      <c r="E8670" t="s">
        <v>4033</v>
      </c>
      <c r="F8670">
        <v>50</v>
      </c>
      <c r="G8670">
        <v>124.5</v>
      </c>
    </row>
    <row r="8671" spans="1:7" hidden="1" x14ac:dyDescent="0.25">
      <c r="A8671" t="s">
        <v>7352</v>
      </c>
      <c r="B8671" t="s">
        <v>4053</v>
      </c>
      <c r="C8671" t="s">
        <v>7450</v>
      </c>
      <c r="D8671" t="s">
        <v>2009</v>
      </c>
      <c r="E8671" t="s">
        <v>4033</v>
      </c>
      <c r="F8671">
        <v>54</v>
      </c>
      <c r="G8671">
        <v>92.41</v>
      </c>
    </row>
    <row r="8672" spans="1:7" hidden="1" x14ac:dyDescent="0.25">
      <c r="A8672" t="s">
        <v>7352</v>
      </c>
      <c r="B8672" t="s">
        <v>4053</v>
      </c>
      <c r="C8672" t="s">
        <v>7451</v>
      </c>
      <c r="D8672" t="s">
        <v>2010</v>
      </c>
      <c r="E8672" t="s">
        <v>4033</v>
      </c>
      <c r="F8672">
        <v>16</v>
      </c>
      <c r="G8672">
        <v>16.48</v>
      </c>
    </row>
    <row r="8673" spans="1:7" hidden="1" x14ac:dyDescent="0.25">
      <c r="A8673" t="s">
        <v>7352</v>
      </c>
      <c r="B8673" t="s">
        <v>4053</v>
      </c>
      <c r="C8673" t="s">
        <v>6629</v>
      </c>
      <c r="D8673" t="s">
        <v>2011</v>
      </c>
      <c r="E8673" t="s">
        <v>4033</v>
      </c>
      <c r="F8673">
        <v>51</v>
      </c>
      <c r="G8673">
        <v>126.99</v>
      </c>
    </row>
    <row r="8674" spans="1:7" hidden="1" x14ac:dyDescent="0.25">
      <c r="A8674" t="s">
        <v>7352</v>
      </c>
      <c r="B8674" t="s">
        <v>4053</v>
      </c>
      <c r="C8674" t="s">
        <v>7452</v>
      </c>
      <c r="D8674" t="s">
        <v>2012</v>
      </c>
      <c r="E8674" t="s">
        <v>4033</v>
      </c>
      <c r="F8674">
        <v>47</v>
      </c>
      <c r="G8674">
        <v>117.03</v>
      </c>
    </row>
    <row r="8675" spans="1:7" hidden="1" x14ac:dyDescent="0.25">
      <c r="A8675" t="s">
        <v>7352</v>
      </c>
      <c r="B8675" t="s">
        <v>4053</v>
      </c>
      <c r="C8675" t="s">
        <v>7453</v>
      </c>
      <c r="D8675" t="s">
        <v>2013</v>
      </c>
      <c r="E8675" t="s">
        <v>4033</v>
      </c>
      <c r="F8675">
        <v>17</v>
      </c>
      <c r="G8675">
        <v>42.33</v>
      </c>
    </row>
    <row r="8676" spans="1:7" hidden="1" x14ac:dyDescent="0.25">
      <c r="A8676" t="s">
        <v>7352</v>
      </c>
      <c r="B8676" t="s">
        <v>4053</v>
      </c>
      <c r="C8676" t="s">
        <v>7454</v>
      </c>
      <c r="D8676" t="s">
        <v>2014</v>
      </c>
      <c r="E8676" t="s">
        <v>4033</v>
      </c>
      <c r="F8676">
        <v>41</v>
      </c>
      <c r="G8676">
        <v>102.09</v>
      </c>
    </row>
    <row r="8677" spans="1:7" hidden="1" x14ac:dyDescent="0.25">
      <c r="A8677" t="s">
        <v>7352</v>
      </c>
      <c r="B8677" t="s">
        <v>4053</v>
      </c>
      <c r="C8677" t="s">
        <v>7455</v>
      </c>
      <c r="D8677" t="s">
        <v>2015</v>
      </c>
      <c r="E8677" t="s">
        <v>4033</v>
      </c>
      <c r="F8677">
        <v>40</v>
      </c>
      <c r="G8677">
        <v>104.92</v>
      </c>
    </row>
    <row r="8678" spans="1:7" hidden="1" x14ac:dyDescent="0.25">
      <c r="A8678" t="s">
        <v>7352</v>
      </c>
      <c r="B8678" t="s">
        <v>4053</v>
      </c>
      <c r="C8678" t="s">
        <v>7128</v>
      </c>
      <c r="D8678" t="s">
        <v>2016</v>
      </c>
      <c r="E8678" t="s">
        <v>4033</v>
      </c>
      <c r="F8678">
        <v>0</v>
      </c>
      <c r="G8678">
        <v>0</v>
      </c>
    </row>
    <row r="8679" spans="1:7" hidden="1" x14ac:dyDescent="0.25">
      <c r="A8679" t="s">
        <v>7352</v>
      </c>
      <c r="B8679" t="s">
        <v>4053</v>
      </c>
      <c r="C8679" t="s">
        <v>7456</v>
      </c>
      <c r="D8679" t="s">
        <v>2017</v>
      </c>
      <c r="E8679" t="s">
        <v>4033</v>
      </c>
      <c r="F8679">
        <v>5</v>
      </c>
      <c r="G8679">
        <v>7.8</v>
      </c>
    </row>
    <row r="8680" spans="1:7" hidden="1" x14ac:dyDescent="0.25">
      <c r="A8680" t="s">
        <v>7352</v>
      </c>
      <c r="B8680" t="s">
        <v>4053</v>
      </c>
      <c r="C8680" t="s">
        <v>7457</v>
      </c>
      <c r="D8680" t="s">
        <v>2018</v>
      </c>
      <c r="E8680" t="s">
        <v>4033</v>
      </c>
      <c r="F8680">
        <v>62</v>
      </c>
      <c r="G8680">
        <v>63.86</v>
      </c>
    </row>
    <row r="8681" spans="1:7" hidden="1" x14ac:dyDescent="0.25">
      <c r="A8681" t="s">
        <v>7352</v>
      </c>
      <c r="B8681" t="s">
        <v>4053</v>
      </c>
      <c r="C8681" t="s">
        <v>7129</v>
      </c>
      <c r="D8681" t="s">
        <v>2019</v>
      </c>
      <c r="E8681" t="s">
        <v>4033</v>
      </c>
      <c r="F8681">
        <v>6</v>
      </c>
      <c r="G8681">
        <v>6.18</v>
      </c>
    </row>
    <row r="8682" spans="1:7" hidden="1" x14ac:dyDescent="0.25">
      <c r="A8682" t="s">
        <v>7352</v>
      </c>
      <c r="B8682" t="s">
        <v>4053</v>
      </c>
      <c r="C8682" t="s">
        <v>7458</v>
      </c>
      <c r="D8682" t="s">
        <v>2020</v>
      </c>
      <c r="E8682" t="s">
        <v>4033</v>
      </c>
      <c r="F8682">
        <v>18</v>
      </c>
      <c r="G8682">
        <v>18.54</v>
      </c>
    </row>
    <row r="8683" spans="1:7" hidden="1" x14ac:dyDescent="0.25">
      <c r="A8683" t="s">
        <v>7352</v>
      </c>
      <c r="B8683" t="s">
        <v>4053</v>
      </c>
      <c r="C8683" t="s">
        <v>7459</v>
      </c>
      <c r="D8683" t="s">
        <v>2021</v>
      </c>
      <c r="E8683" t="s">
        <v>4033</v>
      </c>
      <c r="F8683">
        <v>12</v>
      </c>
      <c r="G8683">
        <v>63.6</v>
      </c>
    </row>
    <row r="8684" spans="1:7" hidden="1" x14ac:dyDescent="0.25">
      <c r="A8684" t="s">
        <v>7352</v>
      </c>
      <c r="B8684" t="s">
        <v>4053</v>
      </c>
      <c r="C8684" t="s">
        <v>7460</v>
      </c>
      <c r="D8684" t="s">
        <v>2022</v>
      </c>
      <c r="E8684" t="s">
        <v>4033</v>
      </c>
      <c r="F8684">
        <v>18</v>
      </c>
      <c r="G8684">
        <v>49.86</v>
      </c>
    </row>
    <row r="8685" spans="1:7" hidden="1" x14ac:dyDescent="0.25">
      <c r="A8685" t="s">
        <v>7352</v>
      </c>
      <c r="B8685" t="s">
        <v>4053</v>
      </c>
      <c r="C8685" t="s">
        <v>7461</v>
      </c>
      <c r="D8685" t="s">
        <v>2023</v>
      </c>
      <c r="E8685" t="s">
        <v>4033</v>
      </c>
      <c r="F8685">
        <v>5</v>
      </c>
      <c r="G8685">
        <v>7.8</v>
      </c>
    </row>
    <row r="8686" spans="1:7" hidden="1" x14ac:dyDescent="0.25">
      <c r="A8686" t="s">
        <v>7352</v>
      </c>
      <c r="B8686" t="s">
        <v>4053</v>
      </c>
      <c r="C8686" t="s">
        <v>7462</v>
      </c>
      <c r="D8686" t="s">
        <v>2024</v>
      </c>
      <c r="E8686" t="s">
        <v>4033</v>
      </c>
      <c r="F8686">
        <v>24</v>
      </c>
      <c r="G8686">
        <v>50.08</v>
      </c>
    </row>
    <row r="8687" spans="1:7" hidden="1" x14ac:dyDescent="0.25">
      <c r="A8687" t="s">
        <v>7352</v>
      </c>
      <c r="B8687" t="s">
        <v>4053</v>
      </c>
      <c r="C8687" t="s">
        <v>6780</v>
      </c>
      <c r="D8687" t="s">
        <v>2025</v>
      </c>
      <c r="E8687" t="s">
        <v>4033</v>
      </c>
      <c r="F8687">
        <v>105</v>
      </c>
      <c r="G8687">
        <v>212.33</v>
      </c>
    </row>
    <row r="8688" spans="1:7" hidden="1" x14ac:dyDescent="0.25">
      <c r="A8688" t="s">
        <v>7352</v>
      </c>
      <c r="B8688" t="s">
        <v>4919</v>
      </c>
      <c r="C8688" t="s">
        <v>7463</v>
      </c>
      <c r="D8688" t="s">
        <v>2026</v>
      </c>
      <c r="E8688" t="s">
        <v>4033</v>
      </c>
      <c r="F8688">
        <v>10</v>
      </c>
      <c r="G8688">
        <v>12.8</v>
      </c>
    </row>
    <row r="8689" spans="1:7" hidden="1" x14ac:dyDescent="0.25">
      <c r="A8689" t="s">
        <v>7352</v>
      </c>
      <c r="B8689" t="s">
        <v>4053</v>
      </c>
      <c r="C8689" t="s">
        <v>7464</v>
      </c>
      <c r="D8689" t="s">
        <v>2027</v>
      </c>
      <c r="E8689" t="s">
        <v>4033</v>
      </c>
      <c r="F8689">
        <v>36</v>
      </c>
      <c r="G8689">
        <v>37.08</v>
      </c>
    </row>
    <row r="8690" spans="1:7" hidden="1" x14ac:dyDescent="0.25">
      <c r="A8690" t="s">
        <v>7352</v>
      </c>
      <c r="B8690" t="s">
        <v>4053</v>
      </c>
      <c r="C8690" t="s">
        <v>7130</v>
      </c>
      <c r="D8690" t="s">
        <v>2028</v>
      </c>
      <c r="E8690" t="s">
        <v>4033</v>
      </c>
      <c r="F8690">
        <v>6</v>
      </c>
      <c r="G8690">
        <v>9.36</v>
      </c>
    </row>
    <row r="8691" spans="1:7" hidden="1" x14ac:dyDescent="0.25">
      <c r="A8691" t="s">
        <v>7352</v>
      </c>
      <c r="B8691" t="s">
        <v>4053</v>
      </c>
      <c r="C8691" t="s">
        <v>7465</v>
      </c>
      <c r="D8691" t="s">
        <v>2029</v>
      </c>
      <c r="E8691" t="s">
        <v>4033</v>
      </c>
      <c r="F8691">
        <v>8</v>
      </c>
      <c r="G8691">
        <v>12.48</v>
      </c>
    </row>
    <row r="8692" spans="1:7" hidden="1" x14ac:dyDescent="0.25">
      <c r="A8692" t="s">
        <v>7352</v>
      </c>
      <c r="B8692" t="s">
        <v>4053</v>
      </c>
      <c r="C8692" t="s">
        <v>7466</v>
      </c>
      <c r="D8692" t="s">
        <v>2031</v>
      </c>
      <c r="E8692" t="s">
        <v>4033</v>
      </c>
      <c r="F8692">
        <v>0</v>
      </c>
      <c r="G8692">
        <v>0</v>
      </c>
    </row>
    <row r="8693" spans="1:7" hidden="1" x14ac:dyDescent="0.25">
      <c r="A8693" t="s">
        <v>7352</v>
      </c>
      <c r="B8693" t="s">
        <v>4053</v>
      </c>
      <c r="C8693" t="s">
        <v>5086</v>
      </c>
      <c r="D8693" t="s">
        <v>2032</v>
      </c>
      <c r="E8693" t="s">
        <v>4033</v>
      </c>
      <c r="F8693">
        <v>211</v>
      </c>
      <c r="G8693">
        <v>460.07</v>
      </c>
    </row>
    <row r="8694" spans="1:7" hidden="1" x14ac:dyDescent="0.25">
      <c r="A8694" t="s">
        <v>7352</v>
      </c>
      <c r="B8694" t="s">
        <v>4919</v>
      </c>
      <c r="C8694" t="s">
        <v>7467</v>
      </c>
      <c r="D8694" t="s">
        <v>2033</v>
      </c>
      <c r="E8694" t="s">
        <v>4033</v>
      </c>
      <c r="F8694">
        <v>0</v>
      </c>
      <c r="G8694">
        <v>0</v>
      </c>
    </row>
    <row r="8695" spans="1:7" hidden="1" x14ac:dyDescent="0.25">
      <c r="A8695" t="s">
        <v>7352</v>
      </c>
      <c r="B8695" t="s">
        <v>4053</v>
      </c>
      <c r="C8695" t="s">
        <v>7468</v>
      </c>
      <c r="D8695" t="s">
        <v>2034</v>
      </c>
      <c r="E8695" t="s">
        <v>4033</v>
      </c>
      <c r="F8695">
        <v>9</v>
      </c>
      <c r="G8695">
        <v>14.04</v>
      </c>
    </row>
    <row r="8696" spans="1:7" hidden="1" x14ac:dyDescent="0.25">
      <c r="A8696" t="s">
        <v>7352</v>
      </c>
      <c r="B8696" t="s">
        <v>4053</v>
      </c>
      <c r="C8696" t="s">
        <v>7469</v>
      </c>
      <c r="D8696" t="s">
        <v>2035</v>
      </c>
      <c r="E8696" t="s">
        <v>4033</v>
      </c>
      <c r="F8696">
        <v>34</v>
      </c>
      <c r="G8696">
        <v>35.020000000000003</v>
      </c>
    </row>
    <row r="8697" spans="1:7" hidden="1" x14ac:dyDescent="0.25">
      <c r="A8697" t="s">
        <v>7352</v>
      </c>
      <c r="B8697" t="s">
        <v>4053</v>
      </c>
      <c r="C8697" t="s">
        <v>7470</v>
      </c>
      <c r="D8697" t="s">
        <v>2036</v>
      </c>
      <c r="E8697" t="s">
        <v>4033</v>
      </c>
      <c r="F8697">
        <v>18</v>
      </c>
      <c r="G8697">
        <v>30.96</v>
      </c>
    </row>
    <row r="8698" spans="1:7" hidden="1" x14ac:dyDescent="0.25">
      <c r="A8698" t="s">
        <v>7352</v>
      </c>
      <c r="B8698" t="s">
        <v>4053</v>
      </c>
      <c r="C8698" t="s">
        <v>7131</v>
      </c>
      <c r="D8698" t="s">
        <v>2037</v>
      </c>
      <c r="E8698" t="s">
        <v>4033</v>
      </c>
      <c r="F8698">
        <v>8</v>
      </c>
      <c r="G8698">
        <v>20.239999999999998</v>
      </c>
    </row>
    <row r="8699" spans="1:7" hidden="1" x14ac:dyDescent="0.25">
      <c r="A8699" t="s">
        <v>7352</v>
      </c>
      <c r="B8699" t="s">
        <v>4053</v>
      </c>
      <c r="C8699" t="s">
        <v>7471</v>
      </c>
      <c r="D8699" t="s">
        <v>2038</v>
      </c>
      <c r="E8699" t="s">
        <v>4033</v>
      </c>
      <c r="F8699">
        <v>10</v>
      </c>
      <c r="G8699">
        <v>63.7</v>
      </c>
    </row>
    <row r="8700" spans="1:7" hidden="1" x14ac:dyDescent="0.25">
      <c r="A8700" t="s">
        <v>7352</v>
      </c>
      <c r="B8700" t="s">
        <v>4053</v>
      </c>
      <c r="C8700" t="s">
        <v>7472</v>
      </c>
      <c r="D8700" t="s">
        <v>2039</v>
      </c>
      <c r="E8700" t="s">
        <v>4033</v>
      </c>
      <c r="F8700">
        <v>13</v>
      </c>
      <c r="G8700">
        <v>82.81</v>
      </c>
    </row>
    <row r="8701" spans="1:7" hidden="1" x14ac:dyDescent="0.25">
      <c r="A8701" t="s">
        <v>7352</v>
      </c>
      <c r="B8701" t="s">
        <v>4053</v>
      </c>
      <c r="C8701" t="s">
        <v>7473</v>
      </c>
      <c r="D8701" t="s">
        <v>2040</v>
      </c>
      <c r="E8701" t="s">
        <v>4033</v>
      </c>
      <c r="F8701">
        <v>15</v>
      </c>
      <c r="G8701">
        <v>97.5</v>
      </c>
    </row>
    <row r="8702" spans="1:7" hidden="1" x14ac:dyDescent="0.25">
      <c r="A8702" t="s">
        <v>7352</v>
      </c>
      <c r="B8702" t="s">
        <v>4053</v>
      </c>
      <c r="C8702" t="s">
        <v>7132</v>
      </c>
      <c r="D8702" t="s">
        <v>2041</v>
      </c>
      <c r="E8702" t="s">
        <v>4033</v>
      </c>
      <c r="F8702">
        <v>2</v>
      </c>
      <c r="G8702">
        <v>16.2</v>
      </c>
    </row>
    <row r="8703" spans="1:7" hidden="1" x14ac:dyDescent="0.25">
      <c r="A8703" t="s">
        <v>7352</v>
      </c>
      <c r="B8703" t="s">
        <v>4053</v>
      </c>
      <c r="C8703" t="s">
        <v>7133</v>
      </c>
      <c r="D8703" t="s">
        <v>2042</v>
      </c>
      <c r="E8703" t="s">
        <v>4033</v>
      </c>
      <c r="F8703">
        <v>7</v>
      </c>
      <c r="G8703">
        <v>141.75</v>
      </c>
    </row>
    <row r="8704" spans="1:7" hidden="1" x14ac:dyDescent="0.25">
      <c r="A8704" t="s">
        <v>7352</v>
      </c>
      <c r="B8704" t="s">
        <v>4053</v>
      </c>
      <c r="C8704" t="s">
        <v>7474</v>
      </c>
      <c r="D8704" t="s">
        <v>2043</v>
      </c>
      <c r="E8704" t="s">
        <v>4033</v>
      </c>
      <c r="F8704">
        <v>0</v>
      </c>
      <c r="G8704">
        <v>0</v>
      </c>
    </row>
    <row r="8705" spans="1:7" hidden="1" x14ac:dyDescent="0.25">
      <c r="A8705" t="s">
        <v>7352</v>
      </c>
      <c r="B8705" t="s">
        <v>4053</v>
      </c>
      <c r="C8705" t="s">
        <v>6348</v>
      </c>
      <c r="D8705" t="s">
        <v>2044</v>
      </c>
      <c r="E8705" t="s">
        <v>4033</v>
      </c>
      <c r="F8705">
        <v>0</v>
      </c>
      <c r="G8705">
        <v>0</v>
      </c>
    </row>
    <row r="8706" spans="1:7" hidden="1" x14ac:dyDescent="0.25">
      <c r="A8706" t="s">
        <v>7352</v>
      </c>
      <c r="B8706" t="s">
        <v>4053</v>
      </c>
      <c r="C8706" t="s">
        <v>7134</v>
      </c>
      <c r="D8706" t="s">
        <v>2045</v>
      </c>
      <c r="E8706" t="s">
        <v>4033</v>
      </c>
      <c r="F8706">
        <v>18</v>
      </c>
      <c r="G8706">
        <v>55.26</v>
      </c>
    </row>
    <row r="8707" spans="1:7" hidden="1" x14ac:dyDescent="0.25">
      <c r="A8707" t="s">
        <v>7352</v>
      </c>
      <c r="B8707" t="s">
        <v>4053</v>
      </c>
      <c r="C8707" t="s">
        <v>7475</v>
      </c>
      <c r="D8707" t="s">
        <v>2046</v>
      </c>
      <c r="E8707" t="s">
        <v>4033</v>
      </c>
      <c r="F8707">
        <v>83</v>
      </c>
      <c r="G8707">
        <v>635.94000000000005</v>
      </c>
    </row>
    <row r="8708" spans="1:7" hidden="1" x14ac:dyDescent="0.25">
      <c r="A8708" t="s">
        <v>7352</v>
      </c>
      <c r="B8708" t="s">
        <v>4053</v>
      </c>
      <c r="C8708" t="s">
        <v>6818</v>
      </c>
      <c r="D8708" t="s">
        <v>2047</v>
      </c>
      <c r="E8708" t="s">
        <v>4033</v>
      </c>
      <c r="F8708">
        <v>9</v>
      </c>
      <c r="G8708">
        <v>85.11</v>
      </c>
    </row>
    <row r="8709" spans="1:7" hidden="1" x14ac:dyDescent="0.25">
      <c r="A8709" t="s">
        <v>7352</v>
      </c>
      <c r="B8709" t="s">
        <v>4053</v>
      </c>
      <c r="C8709" t="s">
        <v>6819</v>
      </c>
      <c r="D8709" t="s">
        <v>2048</v>
      </c>
      <c r="E8709" t="s">
        <v>4033</v>
      </c>
      <c r="F8709">
        <v>36</v>
      </c>
      <c r="G8709">
        <v>313.29000000000002</v>
      </c>
    </row>
    <row r="8710" spans="1:7" hidden="1" x14ac:dyDescent="0.25">
      <c r="A8710" t="s">
        <v>7352</v>
      </c>
      <c r="B8710" t="s">
        <v>4053</v>
      </c>
      <c r="C8710" t="s">
        <v>7476</v>
      </c>
      <c r="D8710" t="s">
        <v>2049</v>
      </c>
      <c r="E8710" t="s">
        <v>4033</v>
      </c>
      <c r="F8710">
        <v>44</v>
      </c>
      <c r="G8710">
        <v>404.9</v>
      </c>
    </row>
    <row r="8711" spans="1:7" hidden="1" x14ac:dyDescent="0.25">
      <c r="A8711" t="s">
        <v>7352</v>
      </c>
      <c r="B8711" t="s">
        <v>4053</v>
      </c>
      <c r="C8711" t="s">
        <v>7477</v>
      </c>
      <c r="D8711" t="s">
        <v>2050</v>
      </c>
      <c r="E8711" t="s">
        <v>4033</v>
      </c>
      <c r="F8711">
        <v>32</v>
      </c>
      <c r="G8711">
        <v>297.69</v>
      </c>
    </row>
    <row r="8712" spans="1:7" hidden="1" x14ac:dyDescent="0.25">
      <c r="A8712" t="s">
        <v>7352</v>
      </c>
      <c r="B8712" t="s">
        <v>4053</v>
      </c>
      <c r="C8712" t="s">
        <v>7478</v>
      </c>
      <c r="D8712" t="s">
        <v>2051</v>
      </c>
      <c r="E8712" t="s">
        <v>4033</v>
      </c>
      <c r="F8712">
        <v>33</v>
      </c>
      <c r="G8712">
        <v>331.93</v>
      </c>
    </row>
    <row r="8713" spans="1:7" hidden="1" x14ac:dyDescent="0.25">
      <c r="A8713" t="s">
        <v>7352</v>
      </c>
      <c r="B8713" t="s">
        <v>4053</v>
      </c>
      <c r="C8713" t="s">
        <v>7479</v>
      </c>
      <c r="D8713" t="s">
        <v>2052</v>
      </c>
      <c r="E8713" t="s">
        <v>4033</v>
      </c>
      <c r="F8713">
        <v>247</v>
      </c>
      <c r="G8713">
        <v>2557.8000000000002</v>
      </c>
    </row>
    <row r="8714" spans="1:7" hidden="1" x14ac:dyDescent="0.25">
      <c r="A8714" t="s">
        <v>7352</v>
      </c>
      <c r="B8714" t="s">
        <v>4053</v>
      </c>
      <c r="C8714" t="s">
        <v>7480</v>
      </c>
      <c r="D8714" t="s">
        <v>2053</v>
      </c>
      <c r="E8714" t="s">
        <v>4033</v>
      </c>
      <c r="F8714">
        <v>198</v>
      </c>
      <c r="G8714">
        <v>2030.69</v>
      </c>
    </row>
    <row r="8715" spans="1:7" hidden="1" x14ac:dyDescent="0.25">
      <c r="A8715" t="s">
        <v>7352</v>
      </c>
      <c r="B8715" t="s">
        <v>4053</v>
      </c>
      <c r="C8715" t="s">
        <v>7481</v>
      </c>
      <c r="D8715" t="s">
        <v>2054</v>
      </c>
      <c r="E8715" t="s">
        <v>4033</v>
      </c>
      <c r="F8715">
        <v>228</v>
      </c>
      <c r="G8715">
        <v>2088.7199999999998</v>
      </c>
    </row>
    <row r="8716" spans="1:7" hidden="1" x14ac:dyDescent="0.25">
      <c r="A8716" t="s">
        <v>7352</v>
      </c>
      <c r="B8716" t="s">
        <v>4053</v>
      </c>
      <c r="C8716" t="s">
        <v>7482</v>
      </c>
      <c r="D8716" t="s">
        <v>2055</v>
      </c>
      <c r="E8716" t="s">
        <v>4033</v>
      </c>
      <c r="F8716">
        <v>323</v>
      </c>
      <c r="G8716">
        <v>3357.89</v>
      </c>
    </row>
    <row r="8717" spans="1:7" hidden="1" x14ac:dyDescent="0.25">
      <c r="A8717" t="s">
        <v>7352</v>
      </c>
      <c r="B8717" t="s">
        <v>4053</v>
      </c>
      <c r="C8717" t="s">
        <v>7483</v>
      </c>
      <c r="D8717" t="s">
        <v>2056</v>
      </c>
      <c r="E8717" t="s">
        <v>4033</v>
      </c>
      <c r="F8717">
        <v>258</v>
      </c>
      <c r="G8717">
        <v>2538.13</v>
      </c>
    </row>
    <row r="8718" spans="1:7" hidden="1" x14ac:dyDescent="0.25">
      <c r="A8718" t="s">
        <v>7352</v>
      </c>
      <c r="B8718" t="s">
        <v>4053</v>
      </c>
      <c r="C8718" t="s">
        <v>7484</v>
      </c>
      <c r="D8718" t="s">
        <v>2057</v>
      </c>
      <c r="E8718" t="s">
        <v>4033</v>
      </c>
      <c r="F8718">
        <v>141</v>
      </c>
      <c r="G8718">
        <v>1417.8</v>
      </c>
    </row>
    <row r="8719" spans="1:7" hidden="1" x14ac:dyDescent="0.25">
      <c r="A8719" t="s">
        <v>7352</v>
      </c>
      <c r="B8719" t="s">
        <v>4053</v>
      </c>
      <c r="C8719" t="s">
        <v>6630</v>
      </c>
      <c r="D8719" t="s">
        <v>2058</v>
      </c>
      <c r="E8719" t="s">
        <v>4033</v>
      </c>
      <c r="F8719">
        <v>58</v>
      </c>
      <c r="G8719">
        <v>1163.6600000000001</v>
      </c>
    </row>
    <row r="8720" spans="1:7" hidden="1" x14ac:dyDescent="0.25">
      <c r="A8720" t="s">
        <v>7352</v>
      </c>
      <c r="B8720" t="s">
        <v>4053</v>
      </c>
      <c r="C8720" t="s">
        <v>7485</v>
      </c>
      <c r="D8720" t="s">
        <v>2059</v>
      </c>
      <c r="E8720" t="s">
        <v>4033</v>
      </c>
      <c r="F8720">
        <v>51</v>
      </c>
      <c r="G8720">
        <v>347.59</v>
      </c>
    </row>
    <row r="8721" spans="1:7" hidden="1" x14ac:dyDescent="0.25">
      <c r="A8721" t="s">
        <v>7352</v>
      </c>
      <c r="B8721" t="s">
        <v>4053</v>
      </c>
      <c r="C8721" t="s">
        <v>7486</v>
      </c>
      <c r="D8721" t="s">
        <v>2060</v>
      </c>
      <c r="E8721" t="s">
        <v>4033</v>
      </c>
      <c r="F8721">
        <v>87</v>
      </c>
      <c r="G8721">
        <v>555.05999999999995</v>
      </c>
    </row>
    <row r="8722" spans="1:7" hidden="1" x14ac:dyDescent="0.25">
      <c r="A8722" t="s">
        <v>7352</v>
      </c>
      <c r="B8722" t="s">
        <v>4053</v>
      </c>
      <c r="C8722" t="s">
        <v>7487</v>
      </c>
      <c r="D8722" t="s">
        <v>2061</v>
      </c>
      <c r="E8722" t="s">
        <v>4033</v>
      </c>
      <c r="F8722">
        <v>63</v>
      </c>
      <c r="G8722">
        <v>512.22</v>
      </c>
    </row>
    <row r="8723" spans="1:7" hidden="1" x14ac:dyDescent="0.25">
      <c r="A8723" t="s">
        <v>7352</v>
      </c>
      <c r="B8723" t="s">
        <v>4053</v>
      </c>
      <c r="C8723" t="s">
        <v>6028</v>
      </c>
      <c r="D8723" t="s">
        <v>2062</v>
      </c>
      <c r="E8723" t="s">
        <v>4033</v>
      </c>
      <c r="F8723">
        <v>29</v>
      </c>
      <c r="G8723">
        <v>185.02</v>
      </c>
    </row>
    <row r="8724" spans="1:7" hidden="1" x14ac:dyDescent="0.25">
      <c r="A8724" t="s">
        <v>7352</v>
      </c>
      <c r="B8724" t="s">
        <v>4053</v>
      </c>
      <c r="C8724" t="s">
        <v>6029</v>
      </c>
      <c r="D8724" t="s">
        <v>2063</v>
      </c>
      <c r="E8724" t="s">
        <v>4033</v>
      </c>
      <c r="F8724">
        <v>51</v>
      </c>
      <c r="G8724">
        <v>325.14</v>
      </c>
    </row>
    <row r="8725" spans="1:7" hidden="1" x14ac:dyDescent="0.25">
      <c r="A8725" t="s">
        <v>7352</v>
      </c>
      <c r="B8725" t="s">
        <v>4053</v>
      </c>
      <c r="C8725" t="s">
        <v>6030</v>
      </c>
      <c r="D8725" t="s">
        <v>2064</v>
      </c>
      <c r="E8725" t="s">
        <v>4033</v>
      </c>
      <c r="F8725">
        <v>86</v>
      </c>
      <c r="G8725">
        <v>548.42999999999995</v>
      </c>
    </row>
    <row r="8726" spans="1:7" hidden="1" x14ac:dyDescent="0.25">
      <c r="A8726" t="s">
        <v>7352</v>
      </c>
      <c r="B8726" t="s">
        <v>4053</v>
      </c>
      <c r="C8726" t="s">
        <v>7488</v>
      </c>
      <c r="D8726" t="s">
        <v>2065</v>
      </c>
      <c r="E8726" t="s">
        <v>4033</v>
      </c>
      <c r="F8726">
        <v>114</v>
      </c>
      <c r="G8726">
        <v>727.32</v>
      </c>
    </row>
    <row r="8727" spans="1:7" hidden="1" x14ac:dyDescent="0.25">
      <c r="A8727" t="s">
        <v>7352</v>
      </c>
      <c r="B8727" t="s">
        <v>4053</v>
      </c>
      <c r="C8727" t="s">
        <v>5875</v>
      </c>
      <c r="D8727" t="s">
        <v>2066</v>
      </c>
      <c r="E8727" t="s">
        <v>4544</v>
      </c>
      <c r="F8727">
        <v>34</v>
      </c>
      <c r="G8727">
        <v>1379.04</v>
      </c>
    </row>
    <row r="8728" spans="1:7" hidden="1" x14ac:dyDescent="0.25">
      <c r="A8728" t="s">
        <v>7352</v>
      </c>
      <c r="B8728" t="s">
        <v>4053</v>
      </c>
      <c r="C8728" t="s">
        <v>7135</v>
      </c>
      <c r="D8728" t="s">
        <v>2067</v>
      </c>
      <c r="E8728" t="s">
        <v>4033</v>
      </c>
      <c r="F8728">
        <v>2</v>
      </c>
      <c r="G8728">
        <v>117.64</v>
      </c>
    </row>
    <row r="8729" spans="1:7" hidden="1" x14ac:dyDescent="0.25">
      <c r="A8729" t="s">
        <v>7352</v>
      </c>
      <c r="B8729" t="s">
        <v>4053</v>
      </c>
      <c r="C8729" t="s">
        <v>7489</v>
      </c>
      <c r="D8729" t="s">
        <v>2068</v>
      </c>
      <c r="E8729" t="s">
        <v>4033</v>
      </c>
      <c r="F8729">
        <v>0</v>
      </c>
      <c r="G8729">
        <v>0</v>
      </c>
    </row>
    <row r="8730" spans="1:7" hidden="1" x14ac:dyDescent="0.25">
      <c r="A8730" t="s">
        <v>7352</v>
      </c>
      <c r="B8730" t="s">
        <v>4053</v>
      </c>
      <c r="C8730" t="s">
        <v>7490</v>
      </c>
      <c r="D8730" t="s">
        <v>2069</v>
      </c>
      <c r="E8730" t="s">
        <v>4033</v>
      </c>
      <c r="F8730">
        <v>4</v>
      </c>
      <c r="G8730">
        <v>36.64</v>
      </c>
    </row>
    <row r="8731" spans="1:7" hidden="1" x14ac:dyDescent="0.25">
      <c r="A8731" t="s">
        <v>7352</v>
      </c>
      <c r="B8731" t="s">
        <v>4053</v>
      </c>
      <c r="C8731" t="s">
        <v>7491</v>
      </c>
      <c r="D8731" t="s">
        <v>2075</v>
      </c>
      <c r="E8731" t="s">
        <v>4033</v>
      </c>
      <c r="F8731">
        <v>17</v>
      </c>
      <c r="G8731">
        <v>259.08</v>
      </c>
    </row>
    <row r="8732" spans="1:7" hidden="1" x14ac:dyDescent="0.25">
      <c r="A8732" t="s">
        <v>7352</v>
      </c>
      <c r="B8732" t="s">
        <v>4053</v>
      </c>
      <c r="C8732" t="s">
        <v>7492</v>
      </c>
      <c r="D8732" t="s">
        <v>2076</v>
      </c>
      <c r="E8732" t="s">
        <v>4033</v>
      </c>
      <c r="F8732">
        <v>7</v>
      </c>
      <c r="G8732">
        <v>81.62</v>
      </c>
    </row>
    <row r="8733" spans="1:7" hidden="1" x14ac:dyDescent="0.25">
      <c r="A8733" t="s">
        <v>7352</v>
      </c>
      <c r="B8733" t="s">
        <v>4053</v>
      </c>
      <c r="C8733" t="s">
        <v>7493</v>
      </c>
      <c r="D8733" t="s">
        <v>2077</v>
      </c>
      <c r="E8733" t="s">
        <v>4033</v>
      </c>
      <c r="F8733">
        <v>15</v>
      </c>
      <c r="G8733">
        <v>296.25</v>
      </c>
    </row>
    <row r="8734" spans="1:7" hidden="1" x14ac:dyDescent="0.25">
      <c r="A8734" t="s">
        <v>7352</v>
      </c>
      <c r="B8734" t="s">
        <v>4053</v>
      </c>
      <c r="C8734" t="s">
        <v>7494</v>
      </c>
      <c r="D8734" t="s">
        <v>2105</v>
      </c>
      <c r="E8734" t="s">
        <v>4033</v>
      </c>
      <c r="F8734">
        <v>8</v>
      </c>
      <c r="G8734">
        <v>55.62</v>
      </c>
    </row>
    <row r="8735" spans="1:7" hidden="1" x14ac:dyDescent="0.25">
      <c r="A8735" t="s">
        <v>7352</v>
      </c>
      <c r="B8735" t="s">
        <v>4053</v>
      </c>
      <c r="C8735" t="s">
        <v>7495</v>
      </c>
      <c r="D8735" t="s">
        <v>2106</v>
      </c>
      <c r="E8735" t="s">
        <v>4033</v>
      </c>
      <c r="F8735">
        <v>3</v>
      </c>
      <c r="G8735">
        <v>20.85</v>
      </c>
    </row>
    <row r="8736" spans="1:7" hidden="1" x14ac:dyDescent="0.25">
      <c r="A8736" t="s">
        <v>7352</v>
      </c>
      <c r="B8736" t="s">
        <v>4053</v>
      </c>
      <c r="C8736" t="s">
        <v>7496</v>
      </c>
      <c r="D8736" t="s">
        <v>2107</v>
      </c>
      <c r="E8736" t="s">
        <v>4033</v>
      </c>
      <c r="F8736">
        <v>0</v>
      </c>
      <c r="G8736">
        <v>0</v>
      </c>
    </row>
    <row r="8737" spans="1:7" hidden="1" x14ac:dyDescent="0.25">
      <c r="A8737" t="s">
        <v>7352</v>
      </c>
      <c r="B8737" t="s">
        <v>4053</v>
      </c>
      <c r="C8737" t="s">
        <v>5103</v>
      </c>
      <c r="D8737" t="s">
        <v>2130</v>
      </c>
      <c r="E8737" t="s">
        <v>4030</v>
      </c>
      <c r="F8737">
        <v>63</v>
      </c>
      <c r="G8737">
        <v>774.99</v>
      </c>
    </row>
    <row r="8738" spans="1:7" hidden="1" x14ac:dyDescent="0.25">
      <c r="A8738" t="s">
        <v>7352</v>
      </c>
      <c r="B8738" t="s">
        <v>4053</v>
      </c>
      <c r="C8738" t="s">
        <v>7497</v>
      </c>
      <c r="D8738" t="s">
        <v>2195</v>
      </c>
      <c r="E8738" t="s">
        <v>4033</v>
      </c>
      <c r="F8738">
        <v>0</v>
      </c>
      <c r="G8738">
        <v>0</v>
      </c>
    </row>
    <row r="8739" spans="1:7" hidden="1" x14ac:dyDescent="0.25">
      <c r="A8739" t="s">
        <v>7352</v>
      </c>
      <c r="B8739" t="s">
        <v>4028</v>
      </c>
      <c r="C8739" t="s">
        <v>7138</v>
      </c>
      <c r="D8739" t="s">
        <v>2335</v>
      </c>
      <c r="E8739" t="s">
        <v>4033</v>
      </c>
      <c r="F8739">
        <v>16</v>
      </c>
      <c r="G8739">
        <v>58.88</v>
      </c>
    </row>
    <row r="8740" spans="1:7" hidden="1" x14ac:dyDescent="0.25">
      <c r="A8740" t="s">
        <v>7352</v>
      </c>
      <c r="B8740" t="s">
        <v>4028</v>
      </c>
      <c r="C8740" t="s">
        <v>7498</v>
      </c>
      <c r="D8740" t="s">
        <v>2336</v>
      </c>
      <c r="E8740" t="s">
        <v>4030</v>
      </c>
      <c r="F8740">
        <v>2</v>
      </c>
      <c r="G8740">
        <v>175.76</v>
      </c>
    </row>
    <row r="8741" spans="1:7" hidden="1" x14ac:dyDescent="0.25">
      <c r="A8741" t="s">
        <v>7352</v>
      </c>
      <c r="B8741" t="s">
        <v>4053</v>
      </c>
      <c r="C8741" t="s">
        <v>7499</v>
      </c>
      <c r="D8741" t="s">
        <v>7500</v>
      </c>
      <c r="E8741" t="s">
        <v>4033</v>
      </c>
      <c r="F8741">
        <v>15</v>
      </c>
      <c r="G8741">
        <v>9472.7000000000007</v>
      </c>
    </row>
    <row r="8742" spans="1:7" hidden="1" x14ac:dyDescent="0.25">
      <c r="A8742" t="s">
        <v>7352</v>
      </c>
      <c r="B8742" t="s">
        <v>4053</v>
      </c>
      <c r="C8742" t="s">
        <v>7501</v>
      </c>
      <c r="D8742" t="s">
        <v>2360</v>
      </c>
      <c r="E8742" t="s">
        <v>4033</v>
      </c>
      <c r="F8742">
        <v>0</v>
      </c>
      <c r="G8742">
        <v>0</v>
      </c>
    </row>
    <row r="8743" spans="1:7" hidden="1" x14ac:dyDescent="0.25">
      <c r="A8743" t="s">
        <v>7352</v>
      </c>
      <c r="B8743" t="s">
        <v>4053</v>
      </c>
      <c r="C8743" t="s">
        <v>5881</v>
      </c>
      <c r="D8743" t="s">
        <v>2367</v>
      </c>
      <c r="E8743" t="s">
        <v>4030</v>
      </c>
      <c r="F8743">
        <v>0</v>
      </c>
      <c r="G8743">
        <v>0</v>
      </c>
    </row>
    <row r="8744" spans="1:7" hidden="1" x14ac:dyDescent="0.25">
      <c r="A8744" t="s">
        <v>7352</v>
      </c>
      <c r="B8744" t="s">
        <v>4028</v>
      </c>
      <c r="C8744" t="s">
        <v>7502</v>
      </c>
      <c r="D8744" t="s">
        <v>7503</v>
      </c>
      <c r="E8744" t="s">
        <v>4239</v>
      </c>
      <c r="F8744">
        <v>2</v>
      </c>
      <c r="G8744">
        <v>272.86</v>
      </c>
    </row>
    <row r="8745" spans="1:7" hidden="1" x14ac:dyDescent="0.25">
      <c r="A8745" t="s">
        <v>7352</v>
      </c>
      <c r="B8745" t="s">
        <v>4028</v>
      </c>
      <c r="C8745" t="s">
        <v>7504</v>
      </c>
      <c r="D8745" t="s">
        <v>2382</v>
      </c>
      <c r="E8745" t="s">
        <v>4030</v>
      </c>
      <c r="F8745">
        <v>24</v>
      </c>
      <c r="G8745">
        <v>3120</v>
      </c>
    </row>
    <row r="8746" spans="1:7" hidden="1" x14ac:dyDescent="0.25">
      <c r="A8746" t="s">
        <v>7352</v>
      </c>
      <c r="B8746" t="s">
        <v>4069</v>
      </c>
      <c r="C8746" t="s">
        <v>7505</v>
      </c>
      <c r="D8746" t="s">
        <v>2383</v>
      </c>
      <c r="E8746" t="s">
        <v>4033</v>
      </c>
      <c r="F8746">
        <v>2400</v>
      </c>
      <c r="G8746">
        <v>1416.24</v>
      </c>
    </row>
    <row r="8747" spans="1:7" hidden="1" x14ac:dyDescent="0.25">
      <c r="A8747" t="s">
        <v>7352</v>
      </c>
      <c r="B8747" t="s">
        <v>4028</v>
      </c>
      <c r="C8747" t="s">
        <v>7506</v>
      </c>
      <c r="D8747" t="s">
        <v>2390</v>
      </c>
      <c r="E8747" t="s">
        <v>4033</v>
      </c>
      <c r="F8747">
        <v>94</v>
      </c>
      <c r="G8747">
        <v>136.13</v>
      </c>
    </row>
    <row r="8748" spans="1:7" hidden="1" x14ac:dyDescent="0.25">
      <c r="A8748" t="s">
        <v>7352</v>
      </c>
      <c r="B8748" t="s">
        <v>4028</v>
      </c>
      <c r="C8748" t="s">
        <v>7507</v>
      </c>
      <c r="D8748" t="s">
        <v>2391</v>
      </c>
      <c r="E8748" t="s">
        <v>4033</v>
      </c>
      <c r="F8748">
        <v>94</v>
      </c>
      <c r="G8748">
        <v>114.14</v>
      </c>
    </row>
    <row r="8749" spans="1:7" hidden="1" x14ac:dyDescent="0.25">
      <c r="A8749" t="s">
        <v>7352</v>
      </c>
      <c r="B8749" t="s">
        <v>4053</v>
      </c>
      <c r="C8749" t="s">
        <v>7508</v>
      </c>
      <c r="D8749" t="s">
        <v>2394</v>
      </c>
      <c r="E8749" t="s">
        <v>4544</v>
      </c>
      <c r="F8749">
        <v>9</v>
      </c>
      <c r="G8749">
        <v>365.49</v>
      </c>
    </row>
    <row r="8750" spans="1:7" hidden="1" x14ac:dyDescent="0.25">
      <c r="A8750" t="s">
        <v>7352</v>
      </c>
      <c r="B8750" t="s">
        <v>4053</v>
      </c>
      <c r="C8750" t="s">
        <v>5884</v>
      </c>
      <c r="D8750" t="s">
        <v>2401</v>
      </c>
      <c r="E8750" t="s">
        <v>4033</v>
      </c>
      <c r="F8750">
        <v>0</v>
      </c>
      <c r="G8750">
        <v>0</v>
      </c>
    </row>
    <row r="8751" spans="1:7" hidden="1" x14ac:dyDescent="0.25">
      <c r="A8751" t="s">
        <v>7352</v>
      </c>
      <c r="B8751" t="s">
        <v>4053</v>
      </c>
      <c r="C8751" t="s">
        <v>7141</v>
      </c>
      <c r="D8751" t="s">
        <v>2402</v>
      </c>
      <c r="E8751" t="s">
        <v>4239</v>
      </c>
      <c r="F8751">
        <v>8</v>
      </c>
      <c r="G8751">
        <v>416.56</v>
      </c>
    </row>
    <row r="8752" spans="1:7" hidden="1" x14ac:dyDescent="0.25">
      <c r="A8752" t="s">
        <v>7352</v>
      </c>
      <c r="B8752" t="s">
        <v>4053</v>
      </c>
      <c r="C8752" t="s">
        <v>5885</v>
      </c>
      <c r="D8752" t="s">
        <v>2403</v>
      </c>
      <c r="E8752" t="s">
        <v>4239</v>
      </c>
      <c r="F8752">
        <v>0</v>
      </c>
      <c r="G8752">
        <v>0</v>
      </c>
    </row>
    <row r="8753" spans="1:7" hidden="1" x14ac:dyDescent="0.25">
      <c r="A8753" t="s">
        <v>7352</v>
      </c>
      <c r="B8753" t="s">
        <v>4053</v>
      </c>
      <c r="C8753" t="s">
        <v>5287</v>
      </c>
      <c r="D8753" t="s">
        <v>2404</v>
      </c>
      <c r="E8753" t="s">
        <v>4239</v>
      </c>
      <c r="F8753">
        <v>0</v>
      </c>
      <c r="G8753">
        <v>0</v>
      </c>
    </row>
    <row r="8754" spans="1:7" hidden="1" x14ac:dyDescent="0.25">
      <c r="A8754" t="s">
        <v>7352</v>
      </c>
      <c r="B8754" t="s">
        <v>4053</v>
      </c>
      <c r="C8754" t="s">
        <v>5886</v>
      </c>
      <c r="D8754" t="s">
        <v>2405</v>
      </c>
      <c r="E8754" t="s">
        <v>4033</v>
      </c>
      <c r="F8754">
        <v>4</v>
      </c>
      <c r="G8754">
        <v>79.959999999999994</v>
      </c>
    </row>
    <row r="8755" spans="1:7" hidden="1" x14ac:dyDescent="0.25">
      <c r="A8755" t="s">
        <v>7352</v>
      </c>
      <c r="B8755" t="s">
        <v>4053</v>
      </c>
      <c r="C8755" t="s">
        <v>7509</v>
      </c>
      <c r="D8755" t="s">
        <v>2406</v>
      </c>
      <c r="E8755" t="s">
        <v>4033</v>
      </c>
      <c r="F8755">
        <v>2</v>
      </c>
      <c r="G8755">
        <v>34.76</v>
      </c>
    </row>
    <row r="8756" spans="1:7" hidden="1" x14ac:dyDescent="0.25">
      <c r="A8756" t="s">
        <v>7352</v>
      </c>
      <c r="B8756" t="s">
        <v>4053</v>
      </c>
      <c r="C8756" t="s">
        <v>5288</v>
      </c>
      <c r="D8756" t="s">
        <v>2407</v>
      </c>
      <c r="E8756" t="s">
        <v>4544</v>
      </c>
      <c r="F8756">
        <v>12</v>
      </c>
      <c r="G8756">
        <v>3469.08</v>
      </c>
    </row>
    <row r="8757" spans="1:7" hidden="1" x14ac:dyDescent="0.25">
      <c r="A8757" t="s">
        <v>7352</v>
      </c>
      <c r="B8757" t="s">
        <v>4053</v>
      </c>
      <c r="C8757" t="s">
        <v>6784</v>
      </c>
      <c r="D8757" t="s">
        <v>2408</v>
      </c>
      <c r="E8757" t="s">
        <v>4033</v>
      </c>
      <c r="F8757">
        <v>5</v>
      </c>
      <c r="G8757">
        <v>120.7</v>
      </c>
    </row>
    <row r="8758" spans="1:7" hidden="1" x14ac:dyDescent="0.25">
      <c r="A8758" t="s">
        <v>7352</v>
      </c>
      <c r="B8758" t="s">
        <v>4053</v>
      </c>
      <c r="C8758" t="s">
        <v>7510</v>
      </c>
      <c r="D8758" t="s">
        <v>2409</v>
      </c>
      <c r="E8758" t="s">
        <v>4033</v>
      </c>
      <c r="F8758">
        <v>0</v>
      </c>
      <c r="G8758">
        <v>0</v>
      </c>
    </row>
    <row r="8759" spans="1:7" hidden="1" x14ac:dyDescent="0.25">
      <c r="A8759" t="s">
        <v>7352</v>
      </c>
      <c r="B8759" t="s">
        <v>4053</v>
      </c>
      <c r="C8759" t="s">
        <v>5887</v>
      </c>
      <c r="D8759" t="s">
        <v>2410</v>
      </c>
      <c r="E8759" t="s">
        <v>4239</v>
      </c>
      <c r="F8759">
        <v>0</v>
      </c>
      <c r="G8759">
        <v>0</v>
      </c>
    </row>
    <row r="8760" spans="1:7" hidden="1" x14ac:dyDescent="0.25">
      <c r="A8760" t="s">
        <v>7352</v>
      </c>
      <c r="B8760" t="s">
        <v>4053</v>
      </c>
      <c r="C8760" t="s">
        <v>7511</v>
      </c>
      <c r="D8760" t="s">
        <v>2411</v>
      </c>
      <c r="E8760" t="s">
        <v>4033</v>
      </c>
      <c r="F8760">
        <v>1</v>
      </c>
      <c r="G8760">
        <v>93.07</v>
      </c>
    </row>
    <row r="8761" spans="1:7" hidden="1" x14ac:dyDescent="0.25">
      <c r="A8761" t="s">
        <v>7352</v>
      </c>
      <c r="B8761" t="s">
        <v>4053</v>
      </c>
      <c r="C8761" t="s">
        <v>7512</v>
      </c>
      <c r="D8761" t="s">
        <v>2412</v>
      </c>
      <c r="E8761" t="s">
        <v>4033</v>
      </c>
      <c r="F8761">
        <v>0</v>
      </c>
      <c r="G8761">
        <v>0</v>
      </c>
    </row>
    <row r="8762" spans="1:7" hidden="1" x14ac:dyDescent="0.25">
      <c r="A8762" t="s">
        <v>7352</v>
      </c>
      <c r="B8762" t="s">
        <v>4053</v>
      </c>
      <c r="C8762" t="s">
        <v>7142</v>
      </c>
      <c r="D8762" t="s">
        <v>2413</v>
      </c>
      <c r="E8762" t="s">
        <v>4033</v>
      </c>
      <c r="F8762">
        <v>2</v>
      </c>
      <c r="G8762">
        <v>881.18</v>
      </c>
    </row>
    <row r="8763" spans="1:7" hidden="1" x14ac:dyDescent="0.25">
      <c r="A8763" t="s">
        <v>7352</v>
      </c>
      <c r="B8763" t="s">
        <v>4028</v>
      </c>
      <c r="C8763" t="s">
        <v>7513</v>
      </c>
      <c r="D8763" t="s">
        <v>2414</v>
      </c>
      <c r="E8763" t="s">
        <v>4033</v>
      </c>
      <c r="F8763">
        <v>2</v>
      </c>
      <c r="G8763">
        <v>43.62</v>
      </c>
    </row>
    <row r="8764" spans="1:7" hidden="1" x14ac:dyDescent="0.25">
      <c r="A8764" t="s">
        <v>7352</v>
      </c>
      <c r="B8764" t="s">
        <v>4053</v>
      </c>
      <c r="C8764" t="s">
        <v>6359</v>
      </c>
      <c r="D8764" t="s">
        <v>2415</v>
      </c>
      <c r="E8764" t="s">
        <v>4544</v>
      </c>
      <c r="F8764">
        <v>0</v>
      </c>
      <c r="G8764">
        <v>0</v>
      </c>
    </row>
    <row r="8765" spans="1:7" hidden="1" x14ac:dyDescent="0.25">
      <c r="A8765" t="s">
        <v>7352</v>
      </c>
      <c r="B8765" t="s">
        <v>4028</v>
      </c>
      <c r="C8765" t="s">
        <v>6837</v>
      </c>
      <c r="D8765" t="s">
        <v>2416</v>
      </c>
      <c r="E8765" t="s">
        <v>4033</v>
      </c>
      <c r="F8765">
        <v>0</v>
      </c>
      <c r="G8765">
        <v>0</v>
      </c>
    </row>
    <row r="8766" spans="1:7" hidden="1" x14ac:dyDescent="0.25">
      <c r="A8766" t="s">
        <v>7352</v>
      </c>
      <c r="B8766" t="s">
        <v>4028</v>
      </c>
      <c r="C8766" t="s">
        <v>6838</v>
      </c>
      <c r="D8766" t="s">
        <v>2417</v>
      </c>
      <c r="E8766" t="s">
        <v>4033</v>
      </c>
      <c r="F8766">
        <v>1</v>
      </c>
      <c r="G8766">
        <v>101.65</v>
      </c>
    </row>
    <row r="8767" spans="1:7" hidden="1" x14ac:dyDescent="0.25">
      <c r="A8767" t="s">
        <v>7352</v>
      </c>
      <c r="B8767" t="s">
        <v>4053</v>
      </c>
      <c r="C8767" t="s">
        <v>5888</v>
      </c>
      <c r="D8767" t="s">
        <v>2421</v>
      </c>
      <c r="E8767" t="s">
        <v>4544</v>
      </c>
      <c r="F8767">
        <v>1</v>
      </c>
      <c r="G8767">
        <v>50.97</v>
      </c>
    </row>
    <row r="8768" spans="1:7" hidden="1" x14ac:dyDescent="0.25">
      <c r="A8768" t="s">
        <v>7352</v>
      </c>
      <c r="B8768" t="s">
        <v>4053</v>
      </c>
      <c r="C8768" t="s">
        <v>7514</v>
      </c>
      <c r="D8768" t="s">
        <v>2422</v>
      </c>
      <c r="E8768" t="s">
        <v>4033</v>
      </c>
      <c r="F8768">
        <v>84</v>
      </c>
      <c r="G8768">
        <v>5015.6400000000003</v>
      </c>
    </row>
    <row r="8769" spans="1:7" hidden="1" x14ac:dyDescent="0.25">
      <c r="A8769" t="s">
        <v>7352</v>
      </c>
      <c r="B8769" t="s">
        <v>4053</v>
      </c>
      <c r="C8769" t="s">
        <v>5889</v>
      </c>
      <c r="D8769" t="s">
        <v>2423</v>
      </c>
      <c r="E8769" t="s">
        <v>4544</v>
      </c>
      <c r="F8769">
        <v>34</v>
      </c>
      <c r="G8769">
        <v>881.79</v>
      </c>
    </row>
    <row r="8770" spans="1:7" hidden="1" x14ac:dyDescent="0.25">
      <c r="A8770" t="s">
        <v>7352</v>
      </c>
      <c r="B8770" t="s">
        <v>4028</v>
      </c>
      <c r="C8770" t="s">
        <v>7515</v>
      </c>
      <c r="D8770" t="s">
        <v>2431</v>
      </c>
      <c r="E8770" t="s">
        <v>4033</v>
      </c>
      <c r="F8770">
        <v>0</v>
      </c>
      <c r="G8770">
        <v>0</v>
      </c>
    </row>
    <row r="8771" spans="1:7" hidden="1" x14ac:dyDescent="0.25">
      <c r="A8771" t="s">
        <v>7352</v>
      </c>
      <c r="B8771" t="s">
        <v>4028</v>
      </c>
      <c r="C8771" t="s">
        <v>7516</v>
      </c>
      <c r="D8771" t="s">
        <v>2432</v>
      </c>
      <c r="E8771" t="s">
        <v>4173</v>
      </c>
      <c r="F8771">
        <v>5</v>
      </c>
      <c r="G8771">
        <v>114.35</v>
      </c>
    </row>
    <row r="8772" spans="1:7" hidden="1" x14ac:dyDescent="0.25">
      <c r="A8772" t="s">
        <v>7352</v>
      </c>
      <c r="B8772" t="s">
        <v>4053</v>
      </c>
      <c r="C8772" t="s">
        <v>7143</v>
      </c>
      <c r="D8772" t="s">
        <v>2433</v>
      </c>
      <c r="E8772" t="s">
        <v>4173</v>
      </c>
      <c r="F8772">
        <v>0</v>
      </c>
      <c r="G8772">
        <v>0</v>
      </c>
    </row>
    <row r="8773" spans="1:7" hidden="1" x14ac:dyDescent="0.25">
      <c r="A8773" t="s">
        <v>7352</v>
      </c>
      <c r="B8773" t="s">
        <v>4053</v>
      </c>
      <c r="C8773" t="s">
        <v>6785</v>
      </c>
      <c r="D8773" t="s">
        <v>2434</v>
      </c>
      <c r="E8773" t="s">
        <v>4033</v>
      </c>
      <c r="F8773">
        <v>8</v>
      </c>
      <c r="G8773">
        <v>32.96</v>
      </c>
    </row>
    <row r="8774" spans="1:7" hidden="1" x14ac:dyDescent="0.25">
      <c r="A8774" t="s">
        <v>7352</v>
      </c>
      <c r="B8774" t="s">
        <v>4028</v>
      </c>
      <c r="C8774" t="s">
        <v>7517</v>
      </c>
      <c r="D8774" t="s">
        <v>2446</v>
      </c>
      <c r="E8774" t="s">
        <v>4033</v>
      </c>
      <c r="F8774">
        <v>0</v>
      </c>
      <c r="G8774">
        <v>0</v>
      </c>
    </row>
    <row r="8775" spans="1:7" hidden="1" x14ac:dyDescent="0.25">
      <c r="A8775" t="s">
        <v>7352</v>
      </c>
      <c r="B8775" t="s">
        <v>4919</v>
      </c>
      <c r="C8775" t="s">
        <v>5890</v>
      </c>
      <c r="D8775" t="s">
        <v>2447</v>
      </c>
      <c r="E8775" t="s">
        <v>4033</v>
      </c>
      <c r="F8775">
        <v>0</v>
      </c>
      <c r="G8775">
        <v>0</v>
      </c>
    </row>
    <row r="8776" spans="1:7" hidden="1" x14ac:dyDescent="0.25">
      <c r="A8776" t="s">
        <v>7352</v>
      </c>
      <c r="B8776" t="s">
        <v>4028</v>
      </c>
      <c r="C8776" t="s">
        <v>5891</v>
      </c>
      <c r="D8776" t="s">
        <v>2448</v>
      </c>
      <c r="E8776" t="s">
        <v>4033</v>
      </c>
      <c r="F8776">
        <v>0</v>
      </c>
      <c r="G8776">
        <v>0</v>
      </c>
    </row>
    <row r="8777" spans="1:7" hidden="1" x14ac:dyDescent="0.25">
      <c r="A8777" t="s">
        <v>7352</v>
      </c>
      <c r="B8777" t="s">
        <v>4028</v>
      </c>
      <c r="C8777" t="s">
        <v>5892</v>
      </c>
      <c r="D8777" t="s">
        <v>2449</v>
      </c>
      <c r="E8777" t="s">
        <v>4033</v>
      </c>
      <c r="F8777">
        <v>0</v>
      </c>
      <c r="G8777">
        <v>0</v>
      </c>
    </row>
    <row r="8778" spans="1:7" hidden="1" x14ac:dyDescent="0.25">
      <c r="A8778" t="s">
        <v>7352</v>
      </c>
      <c r="B8778" t="s">
        <v>4028</v>
      </c>
      <c r="C8778" t="s">
        <v>7145</v>
      </c>
      <c r="D8778" t="s">
        <v>2460</v>
      </c>
      <c r="E8778" t="s">
        <v>4033</v>
      </c>
      <c r="F8778">
        <v>6</v>
      </c>
      <c r="G8778">
        <v>10.98</v>
      </c>
    </row>
    <row r="8779" spans="1:7" hidden="1" x14ac:dyDescent="0.25">
      <c r="A8779" t="s">
        <v>7352</v>
      </c>
      <c r="B8779" t="s">
        <v>4053</v>
      </c>
      <c r="C8779" t="s">
        <v>5299</v>
      </c>
      <c r="D8779" t="s">
        <v>2461</v>
      </c>
      <c r="E8779" t="s">
        <v>4033</v>
      </c>
      <c r="F8779">
        <v>5</v>
      </c>
      <c r="G8779">
        <v>15.8</v>
      </c>
    </row>
    <row r="8780" spans="1:7" hidden="1" x14ac:dyDescent="0.25">
      <c r="A8780" t="s">
        <v>7352</v>
      </c>
      <c r="B8780" t="s">
        <v>4053</v>
      </c>
      <c r="C8780" t="s">
        <v>7518</v>
      </c>
      <c r="D8780" t="s">
        <v>2462</v>
      </c>
      <c r="E8780" t="s">
        <v>4033</v>
      </c>
      <c r="F8780">
        <v>13</v>
      </c>
      <c r="G8780">
        <v>190.71</v>
      </c>
    </row>
    <row r="8781" spans="1:7" hidden="1" x14ac:dyDescent="0.25">
      <c r="A8781" t="s">
        <v>7352</v>
      </c>
      <c r="B8781" t="s">
        <v>4053</v>
      </c>
      <c r="C8781" t="s">
        <v>7519</v>
      </c>
      <c r="D8781" t="s">
        <v>2463</v>
      </c>
      <c r="E8781" t="s">
        <v>4033</v>
      </c>
      <c r="F8781">
        <v>32</v>
      </c>
      <c r="G8781">
        <v>469.44</v>
      </c>
    </row>
    <row r="8782" spans="1:7" hidden="1" x14ac:dyDescent="0.25">
      <c r="A8782" t="s">
        <v>7352</v>
      </c>
      <c r="B8782" t="s">
        <v>4053</v>
      </c>
      <c r="C8782" t="s">
        <v>7520</v>
      </c>
      <c r="D8782" t="s">
        <v>2464</v>
      </c>
      <c r="E8782" t="s">
        <v>4033</v>
      </c>
      <c r="F8782">
        <v>1</v>
      </c>
      <c r="G8782">
        <v>14.67</v>
      </c>
    </row>
    <row r="8783" spans="1:7" hidden="1" x14ac:dyDescent="0.25">
      <c r="A8783" t="s">
        <v>7352</v>
      </c>
      <c r="B8783" t="s">
        <v>4053</v>
      </c>
      <c r="C8783" t="s">
        <v>7521</v>
      </c>
      <c r="D8783" t="s">
        <v>2465</v>
      </c>
      <c r="E8783" t="s">
        <v>4033</v>
      </c>
      <c r="F8783">
        <v>8</v>
      </c>
      <c r="G8783">
        <v>108.64</v>
      </c>
    </row>
    <row r="8784" spans="1:7" hidden="1" x14ac:dyDescent="0.25">
      <c r="A8784" t="s">
        <v>7352</v>
      </c>
      <c r="B8784" t="s">
        <v>4028</v>
      </c>
      <c r="C8784" t="s">
        <v>7147</v>
      </c>
      <c r="D8784" t="s">
        <v>2467</v>
      </c>
      <c r="E8784" t="s">
        <v>4173</v>
      </c>
      <c r="F8784">
        <v>0</v>
      </c>
      <c r="G8784">
        <v>0</v>
      </c>
    </row>
    <row r="8785" spans="1:7" hidden="1" x14ac:dyDescent="0.25">
      <c r="A8785" t="s">
        <v>7352</v>
      </c>
      <c r="B8785" t="s">
        <v>4028</v>
      </c>
      <c r="C8785" t="s">
        <v>7148</v>
      </c>
      <c r="D8785" t="s">
        <v>2468</v>
      </c>
      <c r="E8785" t="s">
        <v>4173</v>
      </c>
      <c r="F8785">
        <v>0</v>
      </c>
      <c r="G8785">
        <v>0</v>
      </c>
    </row>
    <row r="8786" spans="1:7" hidden="1" x14ac:dyDescent="0.25">
      <c r="A8786" t="s">
        <v>7352</v>
      </c>
      <c r="B8786" t="s">
        <v>4028</v>
      </c>
      <c r="C8786" t="s">
        <v>7149</v>
      </c>
      <c r="D8786" t="s">
        <v>2469</v>
      </c>
      <c r="E8786" t="s">
        <v>4173</v>
      </c>
      <c r="F8786">
        <v>6</v>
      </c>
      <c r="G8786">
        <v>176.34</v>
      </c>
    </row>
    <row r="8787" spans="1:7" hidden="1" x14ac:dyDescent="0.25">
      <c r="A8787" t="s">
        <v>7352</v>
      </c>
      <c r="B8787" t="s">
        <v>4028</v>
      </c>
      <c r="C8787" t="s">
        <v>7150</v>
      </c>
      <c r="D8787" t="s">
        <v>2470</v>
      </c>
      <c r="E8787" t="s">
        <v>4173</v>
      </c>
      <c r="F8787">
        <v>0</v>
      </c>
      <c r="G8787">
        <v>0</v>
      </c>
    </row>
    <row r="8788" spans="1:7" hidden="1" x14ac:dyDescent="0.25">
      <c r="A8788" t="s">
        <v>7352</v>
      </c>
      <c r="B8788" t="s">
        <v>4053</v>
      </c>
      <c r="C8788" t="s">
        <v>7522</v>
      </c>
      <c r="D8788" t="s">
        <v>2472</v>
      </c>
      <c r="E8788" t="s">
        <v>4033</v>
      </c>
      <c r="F8788">
        <v>2</v>
      </c>
      <c r="G8788">
        <v>76.3</v>
      </c>
    </row>
    <row r="8789" spans="1:7" hidden="1" x14ac:dyDescent="0.25">
      <c r="A8789" t="s">
        <v>7352</v>
      </c>
      <c r="B8789" t="s">
        <v>4028</v>
      </c>
      <c r="C8789" t="s">
        <v>7152</v>
      </c>
      <c r="D8789" t="s">
        <v>2473</v>
      </c>
      <c r="E8789" t="s">
        <v>4239</v>
      </c>
      <c r="F8789">
        <v>0</v>
      </c>
      <c r="G8789">
        <v>0</v>
      </c>
    </row>
    <row r="8790" spans="1:7" hidden="1" x14ac:dyDescent="0.25">
      <c r="A8790" t="s">
        <v>7352</v>
      </c>
      <c r="B8790" t="s">
        <v>4028</v>
      </c>
      <c r="C8790" t="s">
        <v>4475</v>
      </c>
      <c r="D8790" t="s">
        <v>2474</v>
      </c>
      <c r="E8790" t="s">
        <v>4030</v>
      </c>
      <c r="F8790">
        <v>340</v>
      </c>
      <c r="G8790">
        <v>204</v>
      </c>
    </row>
    <row r="8791" spans="1:7" hidden="1" x14ac:dyDescent="0.25">
      <c r="A8791" t="s">
        <v>7352</v>
      </c>
      <c r="B8791" t="s">
        <v>4053</v>
      </c>
      <c r="C8791" t="s">
        <v>7523</v>
      </c>
      <c r="D8791" t="s">
        <v>2476</v>
      </c>
      <c r="E8791" t="s">
        <v>4033</v>
      </c>
      <c r="F8791">
        <v>13</v>
      </c>
      <c r="G8791">
        <v>190.71</v>
      </c>
    </row>
    <row r="8792" spans="1:7" hidden="1" x14ac:dyDescent="0.25">
      <c r="A8792" t="s">
        <v>7352</v>
      </c>
      <c r="B8792" t="s">
        <v>4053</v>
      </c>
      <c r="C8792" t="s">
        <v>7524</v>
      </c>
      <c r="D8792" t="s">
        <v>2477</v>
      </c>
      <c r="E8792" t="s">
        <v>4033</v>
      </c>
      <c r="F8792">
        <v>9</v>
      </c>
      <c r="G8792">
        <v>132.03</v>
      </c>
    </row>
    <row r="8793" spans="1:7" hidden="1" x14ac:dyDescent="0.25">
      <c r="A8793" t="s">
        <v>7352</v>
      </c>
      <c r="B8793" t="s">
        <v>4053</v>
      </c>
      <c r="C8793" t="s">
        <v>7525</v>
      </c>
      <c r="D8793" t="s">
        <v>2478</v>
      </c>
      <c r="E8793" t="s">
        <v>4033</v>
      </c>
      <c r="F8793">
        <v>5</v>
      </c>
      <c r="G8793">
        <v>73.349999999999994</v>
      </c>
    </row>
    <row r="8794" spans="1:7" hidden="1" x14ac:dyDescent="0.25">
      <c r="A8794" t="s">
        <v>7352</v>
      </c>
      <c r="B8794" t="s">
        <v>4053</v>
      </c>
      <c r="C8794" t="s">
        <v>7526</v>
      </c>
      <c r="D8794" t="s">
        <v>2479</v>
      </c>
      <c r="E8794" t="s">
        <v>4033</v>
      </c>
      <c r="F8794">
        <v>14</v>
      </c>
      <c r="G8794">
        <v>205.38</v>
      </c>
    </row>
    <row r="8795" spans="1:7" hidden="1" x14ac:dyDescent="0.25">
      <c r="A8795" t="s">
        <v>7352</v>
      </c>
      <c r="B8795" t="s">
        <v>4053</v>
      </c>
      <c r="C8795" t="s">
        <v>7527</v>
      </c>
      <c r="D8795" t="s">
        <v>2480</v>
      </c>
      <c r="E8795" t="s">
        <v>4033</v>
      </c>
      <c r="F8795">
        <v>14</v>
      </c>
      <c r="G8795">
        <v>205.38</v>
      </c>
    </row>
    <row r="8796" spans="1:7" hidden="1" x14ac:dyDescent="0.25">
      <c r="A8796" t="s">
        <v>7352</v>
      </c>
      <c r="B8796" t="s">
        <v>4053</v>
      </c>
      <c r="C8796" t="s">
        <v>7528</v>
      </c>
      <c r="D8796" t="s">
        <v>2481</v>
      </c>
      <c r="E8796" t="s">
        <v>4033</v>
      </c>
      <c r="F8796">
        <v>17</v>
      </c>
      <c r="G8796">
        <v>249.39</v>
      </c>
    </row>
    <row r="8797" spans="1:7" hidden="1" x14ac:dyDescent="0.25">
      <c r="A8797" t="s">
        <v>7352</v>
      </c>
      <c r="B8797" t="s">
        <v>4053</v>
      </c>
      <c r="C8797" t="s">
        <v>7529</v>
      </c>
      <c r="D8797" t="s">
        <v>7530</v>
      </c>
      <c r="E8797" t="s">
        <v>4544</v>
      </c>
      <c r="F8797">
        <v>14</v>
      </c>
      <c r="G8797">
        <v>1591.8</v>
      </c>
    </row>
    <row r="8798" spans="1:7" hidden="1" x14ac:dyDescent="0.25">
      <c r="A8798" t="s">
        <v>7352</v>
      </c>
      <c r="B8798" t="s">
        <v>4053</v>
      </c>
      <c r="C8798" t="s">
        <v>7531</v>
      </c>
      <c r="D8798" t="s">
        <v>2482</v>
      </c>
      <c r="E8798" t="s">
        <v>4033</v>
      </c>
      <c r="F8798">
        <v>14</v>
      </c>
      <c r="G8798">
        <v>580.61</v>
      </c>
    </row>
    <row r="8799" spans="1:7" hidden="1" x14ac:dyDescent="0.25">
      <c r="A8799" t="s">
        <v>7352</v>
      </c>
      <c r="B8799" t="s">
        <v>4053</v>
      </c>
      <c r="C8799" t="s">
        <v>7532</v>
      </c>
      <c r="D8799" t="s">
        <v>2483</v>
      </c>
      <c r="E8799" t="s">
        <v>4033</v>
      </c>
      <c r="F8799">
        <v>40</v>
      </c>
      <c r="G8799">
        <v>1685.92</v>
      </c>
    </row>
    <row r="8800" spans="1:7" hidden="1" x14ac:dyDescent="0.25">
      <c r="A8800" t="s">
        <v>7352</v>
      </c>
      <c r="B8800" t="s">
        <v>4053</v>
      </c>
      <c r="C8800" t="s">
        <v>7533</v>
      </c>
      <c r="D8800" t="s">
        <v>2484</v>
      </c>
      <c r="E8800" t="s">
        <v>4033</v>
      </c>
      <c r="F8800">
        <v>39</v>
      </c>
      <c r="G8800">
        <v>1754.61</v>
      </c>
    </row>
    <row r="8801" spans="1:7" hidden="1" x14ac:dyDescent="0.25">
      <c r="A8801" t="s">
        <v>7352</v>
      </c>
      <c r="B8801" t="s">
        <v>4053</v>
      </c>
      <c r="C8801" t="s">
        <v>7534</v>
      </c>
      <c r="D8801" t="s">
        <v>2485</v>
      </c>
      <c r="E8801" t="s">
        <v>4033</v>
      </c>
      <c r="F8801">
        <v>42</v>
      </c>
      <c r="G8801">
        <v>1757.91</v>
      </c>
    </row>
    <row r="8802" spans="1:7" hidden="1" x14ac:dyDescent="0.25">
      <c r="A8802" t="s">
        <v>7352</v>
      </c>
      <c r="B8802" t="s">
        <v>4053</v>
      </c>
      <c r="C8802" t="s">
        <v>7535</v>
      </c>
      <c r="D8802" t="s">
        <v>2502</v>
      </c>
      <c r="E8802" t="s">
        <v>4033</v>
      </c>
      <c r="F8802">
        <v>6</v>
      </c>
      <c r="G8802">
        <v>198</v>
      </c>
    </row>
    <row r="8803" spans="1:7" hidden="1" x14ac:dyDescent="0.25">
      <c r="A8803" t="s">
        <v>7352</v>
      </c>
      <c r="B8803" t="s">
        <v>4053</v>
      </c>
      <c r="C8803" t="s">
        <v>7536</v>
      </c>
      <c r="D8803" t="s">
        <v>2528</v>
      </c>
      <c r="E8803" t="s">
        <v>4033</v>
      </c>
      <c r="F8803">
        <v>1</v>
      </c>
      <c r="G8803">
        <v>750</v>
      </c>
    </row>
    <row r="8804" spans="1:7" hidden="1" x14ac:dyDescent="0.25">
      <c r="A8804" t="s">
        <v>7352</v>
      </c>
      <c r="B8804" t="s">
        <v>4053</v>
      </c>
      <c r="C8804" t="s">
        <v>5909</v>
      </c>
      <c r="D8804" t="s">
        <v>2546</v>
      </c>
      <c r="E8804" t="s">
        <v>4239</v>
      </c>
      <c r="F8804">
        <v>9</v>
      </c>
      <c r="G8804">
        <v>78.39</v>
      </c>
    </row>
    <row r="8805" spans="1:7" hidden="1" x14ac:dyDescent="0.25">
      <c r="A8805" t="s">
        <v>7352</v>
      </c>
      <c r="B8805" t="s">
        <v>4028</v>
      </c>
      <c r="C8805" t="s">
        <v>4484</v>
      </c>
      <c r="D8805" t="s">
        <v>2547</v>
      </c>
      <c r="E8805" t="s">
        <v>4239</v>
      </c>
      <c r="F8805">
        <v>0</v>
      </c>
      <c r="G8805">
        <v>0</v>
      </c>
    </row>
    <row r="8806" spans="1:7" hidden="1" x14ac:dyDescent="0.25">
      <c r="A8806" t="s">
        <v>7352</v>
      </c>
      <c r="B8806" t="s">
        <v>4053</v>
      </c>
      <c r="C8806" t="s">
        <v>5335</v>
      </c>
      <c r="D8806" t="s">
        <v>2548</v>
      </c>
      <c r="E8806" t="s">
        <v>4173</v>
      </c>
      <c r="F8806">
        <v>2</v>
      </c>
      <c r="G8806">
        <v>30.12</v>
      </c>
    </row>
    <row r="8807" spans="1:7" hidden="1" x14ac:dyDescent="0.25">
      <c r="A8807" t="s">
        <v>7352</v>
      </c>
      <c r="B8807" t="s">
        <v>4028</v>
      </c>
      <c r="C8807" t="s">
        <v>7156</v>
      </c>
      <c r="D8807" t="s">
        <v>2550</v>
      </c>
      <c r="E8807" t="s">
        <v>4239</v>
      </c>
      <c r="F8807">
        <v>35</v>
      </c>
      <c r="G8807">
        <v>605.5</v>
      </c>
    </row>
    <row r="8808" spans="1:7" hidden="1" x14ac:dyDescent="0.25">
      <c r="A8808" t="s">
        <v>7352</v>
      </c>
      <c r="B8808" t="s">
        <v>4053</v>
      </c>
      <c r="C8808" t="s">
        <v>7537</v>
      </c>
      <c r="D8808" t="s">
        <v>2551</v>
      </c>
      <c r="E8808" t="s">
        <v>4033</v>
      </c>
      <c r="F8808">
        <v>1</v>
      </c>
      <c r="G8808">
        <v>23.36</v>
      </c>
    </row>
    <row r="8809" spans="1:7" hidden="1" x14ac:dyDescent="0.25">
      <c r="A8809" t="s">
        <v>7352</v>
      </c>
      <c r="B8809" t="s">
        <v>4053</v>
      </c>
      <c r="C8809" t="s">
        <v>7538</v>
      </c>
      <c r="D8809" t="s">
        <v>2552</v>
      </c>
      <c r="E8809" t="s">
        <v>4033</v>
      </c>
      <c r="F8809">
        <v>10</v>
      </c>
      <c r="G8809">
        <v>233.8</v>
      </c>
    </row>
    <row r="8810" spans="1:7" hidden="1" x14ac:dyDescent="0.25">
      <c r="A8810" t="s">
        <v>7352</v>
      </c>
      <c r="B8810" t="s">
        <v>4053</v>
      </c>
      <c r="C8810" t="s">
        <v>7539</v>
      </c>
      <c r="D8810" t="s">
        <v>2553</v>
      </c>
      <c r="E8810" t="s">
        <v>4033</v>
      </c>
      <c r="F8810">
        <v>48</v>
      </c>
      <c r="G8810">
        <v>1353.55</v>
      </c>
    </row>
    <row r="8811" spans="1:7" hidden="1" x14ac:dyDescent="0.25">
      <c r="A8811" t="s">
        <v>7352</v>
      </c>
      <c r="B8811" t="s">
        <v>4053</v>
      </c>
      <c r="C8811" t="s">
        <v>7540</v>
      </c>
      <c r="D8811" t="s">
        <v>2554</v>
      </c>
      <c r="E8811" t="s">
        <v>4033</v>
      </c>
      <c r="F8811">
        <v>58</v>
      </c>
      <c r="G8811">
        <v>1604.02</v>
      </c>
    </row>
    <row r="8812" spans="1:7" hidden="1" x14ac:dyDescent="0.25">
      <c r="A8812" t="s">
        <v>7352</v>
      </c>
      <c r="B8812" t="s">
        <v>4053</v>
      </c>
      <c r="C8812" t="s">
        <v>7541</v>
      </c>
      <c r="D8812" t="s">
        <v>2555</v>
      </c>
      <c r="E8812" t="s">
        <v>4033</v>
      </c>
      <c r="F8812">
        <v>6</v>
      </c>
      <c r="G8812">
        <v>162.53</v>
      </c>
    </row>
    <row r="8813" spans="1:7" hidden="1" x14ac:dyDescent="0.25">
      <c r="A8813" t="s">
        <v>7352</v>
      </c>
      <c r="B8813" t="s">
        <v>4053</v>
      </c>
      <c r="C8813" t="s">
        <v>7542</v>
      </c>
      <c r="D8813" t="s">
        <v>2556</v>
      </c>
      <c r="E8813" t="s">
        <v>4033</v>
      </c>
      <c r="F8813">
        <v>26</v>
      </c>
      <c r="G8813">
        <v>747.04</v>
      </c>
    </row>
    <row r="8814" spans="1:7" hidden="1" x14ac:dyDescent="0.25">
      <c r="A8814" t="s">
        <v>7352</v>
      </c>
      <c r="B8814" t="s">
        <v>4053</v>
      </c>
      <c r="C8814" t="s">
        <v>7543</v>
      </c>
      <c r="D8814" t="s">
        <v>2557</v>
      </c>
      <c r="E8814" t="s">
        <v>4033</v>
      </c>
      <c r="F8814">
        <v>28</v>
      </c>
      <c r="G8814">
        <v>829.25</v>
      </c>
    </row>
    <row r="8815" spans="1:7" hidden="1" x14ac:dyDescent="0.25">
      <c r="A8815" t="s">
        <v>7352</v>
      </c>
      <c r="B8815" t="s">
        <v>4053</v>
      </c>
      <c r="C8815" t="s">
        <v>7544</v>
      </c>
      <c r="D8815" t="s">
        <v>2558</v>
      </c>
      <c r="E8815" t="s">
        <v>4033</v>
      </c>
      <c r="F8815">
        <v>19</v>
      </c>
      <c r="G8815">
        <v>434.72</v>
      </c>
    </row>
    <row r="8816" spans="1:7" hidden="1" x14ac:dyDescent="0.25">
      <c r="A8816" t="s">
        <v>7352</v>
      </c>
      <c r="B8816" t="s">
        <v>4053</v>
      </c>
      <c r="C8816" t="s">
        <v>7157</v>
      </c>
      <c r="D8816" t="s">
        <v>2559</v>
      </c>
      <c r="E8816" t="s">
        <v>4030</v>
      </c>
      <c r="F8816">
        <v>0</v>
      </c>
      <c r="G8816">
        <v>0</v>
      </c>
    </row>
    <row r="8817" spans="1:7" hidden="1" x14ac:dyDescent="0.25">
      <c r="A8817" t="s">
        <v>7352</v>
      </c>
      <c r="B8817" t="s">
        <v>4053</v>
      </c>
      <c r="C8817" t="s">
        <v>7545</v>
      </c>
      <c r="D8817" t="s">
        <v>2560</v>
      </c>
      <c r="E8817" t="s">
        <v>4030</v>
      </c>
      <c r="F8817">
        <v>20</v>
      </c>
      <c r="G8817">
        <v>388.6</v>
      </c>
    </row>
    <row r="8818" spans="1:7" hidden="1" x14ac:dyDescent="0.25">
      <c r="A8818" t="s">
        <v>7352</v>
      </c>
      <c r="B8818" t="s">
        <v>4053</v>
      </c>
      <c r="C8818" t="s">
        <v>7158</v>
      </c>
      <c r="D8818" t="s">
        <v>2575</v>
      </c>
      <c r="E8818" t="s">
        <v>4033</v>
      </c>
      <c r="F8818">
        <v>102</v>
      </c>
      <c r="G8818">
        <v>582.25</v>
      </c>
    </row>
    <row r="8819" spans="1:7" hidden="1" x14ac:dyDescent="0.25">
      <c r="A8819" t="s">
        <v>7352</v>
      </c>
      <c r="B8819" t="s">
        <v>4053</v>
      </c>
      <c r="C8819" t="s">
        <v>7159</v>
      </c>
      <c r="D8819" t="s">
        <v>2576</v>
      </c>
      <c r="E8819" t="s">
        <v>4544</v>
      </c>
      <c r="F8819">
        <v>106</v>
      </c>
      <c r="G8819">
        <v>572.4</v>
      </c>
    </row>
    <row r="8820" spans="1:7" hidden="1" x14ac:dyDescent="0.25">
      <c r="A8820" t="s">
        <v>7352</v>
      </c>
      <c r="B8820" t="s">
        <v>4053</v>
      </c>
      <c r="C8820" t="s">
        <v>7160</v>
      </c>
      <c r="D8820" t="s">
        <v>2577</v>
      </c>
      <c r="E8820" t="s">
        <v>4544</v>
      </c>
      <c r="F8820">
        <v>105</v>
      </c>
      <c r="G8820">
        <v>567</v>
      </c>
    </row>
    <row r="8821" spans="1:7" hidden="1" x14ac:dyDescent="0.25">
      <c r="A8821" t="s">
        <v>7352</v>
      </c>
      <c r="B8821" t="s">
        <v>4053</v>
      </c>
      <c r="C8821" t="s">
        <v>7161</v>
      </c>
      <c r="D8821" t="s">
        <v>2578</v>
      </c>
      <c r="E8821" t="s">
        <v>4033</v>
      </c>
      <c r="F8821">
        <v>100</v>
      </c>
      <c r="G8821">
        <v>543.54999999999995</v>
      </c>
    </row>
    <row r="8822" spans="1:7" hidden="1" x14ac:dyDescent="0.25">
      <c r="A8822" t="s">
        <v>7352</v>
      </c>
      <c r="B8822" t="s">
        <v>4053</v>
      </c>
      <c r="C8822" t="s">
        <v>7162</v>
      </c>
      <c r="D8822" t="s">
        <v>2579</v>
      </c>
      <c r="E8822" t="s">
        <v>4033</v>
      </c>
      <c r="F8822">
        <v>103</v>
      </c>
      <c r="G8822">
        <v>570.4</v>
      </c>
    </row>
    <row r="8823" spans="1:7" hidden="1" x14ac:dyDescent="0.25">
      <c r="A8823" t="s">
        <v>7352</v>
      </c>
      <c r="B8823" t="s">
        <v>4053</v>
      </c>
      <c r="C8823" t="s">
        <v>7163</v>
      </c>
      <c r="D8823" t="s">
        <v>2580</v>
      </c>
      <c r="E8823" t="s">
        <v>4033</v>
      </c>
      <c r="F8823">
        <v>100</v>
      </c>
      <c r="G8823">
        <v>579.76</v>
      </c>
    </row>
    <row r="8824" spans="1:7" hidden="1" x14ac:dyDescent="0.25">
      <c r="A8824" t="s">
        <v>7352</v>
      </c>
      <c r="B8824" t="s">
        <v>4053</v>
      </c>
      <c r="C8824" t="s">
        <v>7164</v>
      </c>
      <c r="D8824" t="s">
        <v>2581</v>
      </c>
      <c r="E8824" t="s">
        <v>4033</v>
      </c>
      <c r="F8824">
        <v>95</v>
      </c>
      <c r="G8824">
        <v>517.13</v>
      </c>
    </row>
    <row r="8825" spans="1:7" hidden="1" x14ac:dyDescent="0.25">
      <c r="A8825" t="s">
        <v>7352</v>
      </c>
      <c r="B8825" t="s">
        <v>4053</v>
      </c>
      <c r="C8825" t="s">
        <v>7165</v>
      </c>
      <c r="D8825" t="s">
        <v>2582</v>
      </c>
      <c r="E8825" t="s">
        <v>4033</v>
      </c>
      <c r="F8825">
        <v>100</v>
      </c>
      <c r="G8825">
        <v>540</v>
      </c>
    </row>
    <row r="8826" spans="1:7" hidden="1" x14ac:dyDescent="0.25">
      <c r="A8826" t="s">
        <v>7352</v>
      </c>
      <c r="B8826" t="s">
        <v>4053</v>
      </c>
      <c r="C8826" t="s">
        <v>7166</v>
      </c>
      <c r="D8826" t="s">
        <v>2583</v>
      </c>
      <c r="E8826" t="s">
        <v>4033</v>
      </c>
      <c r="F8826">
        <v>106</v>
      </c>
      <c r="G8826">
        <v>631.86</v>
      </c>
    </row>
    <row r="8827" spans="1:7" hidden="1" x14ac:dyDescent="0.25">
      <c r="A8827" t="s">
        <v>7352</v>
      </c>
      <c r="B8827" t="s">
        <v>4053</v>
      </c>
      <c r="C8827" t="s">
        <v>7167</v>
      </c>
      <c r="D8827" t="s">
        <v>2584</v>
      </c>
      <c r="E8827" t="s">
        <v>4033</v>
      </c>
      <c r="F8827">
        <v>121</v>
      </c>
      <c r="G8827">
        <v>653.4</v>
      </c>
    </row>
    <row r="8828" spans="1:7" hidden="1" x14ac:dyDescent="0.25">
      <c r="A8828" t="s">
        <v>7352</v>
      </c>
      <c r="B8828" t="s">
        <v>4053</v>
      </c>
      <c r="C8828" t="s">
        <v>7168</v>
      </c>
      <c r="D8828" t="s">
        <v>2585</v>
      </c>
      <c r="E8828" t="s">
        <v>4033</v>
      </c>
      <c r="F8828">
        <v>125</v>
      </c>
      <c r="G8828">
        <v>675</v>
      </c>
    </row>
    <row r="8829" spans="1:7" hidden="1" x14ac:dyDescent="0.25">
      <c r="A8829" t="s">
        <v>7352</v>
      </c>
      <c r="B8829" t="s">
        <v>4053</v>
      </c>
      <c r="C8829" t="s">
        <v>7169</v>
      </c>
      <c r="D8829" t="s">
        <v>2586</v>
      </c>
      <c r="E8829" t="s">
        <v>4033</v>
      </c>
      <c r="F8829">
        <v>110</v>
      </c>
      <c r="G8829">
        <v>627.87</v>
      </c>
    </row>
    <row r="8830" spans="1:7" hidden="1" x14ac:dyDescent="0.25">
      <c r="A8830" t="s">
        <v>7352</v>
      </c>
      <c r="B8830" t="s">
        <v>4053</v>
      </c>
      <c r="C8830" t="s">
        <v>7170</v>
      </c>
      <c r="D8830" t="s">
        <v>2587</v>
      </c>
      <c r="E8830" t="s">
        <v>4033</v>
      </c>
      <c r="F8830">
        <v>126</v>
      </c>
      <c r="G8830">
        <v>716.96</v>
      </c>
    </row>
    <row r="8831" spans="1:7" hidden="1" x14ac:dyDescent="0.25">
      <c r="A8831" t="s">
        <v>7352</v>
      </c>
      <c r="B8831" t="s">
        <v>4053</v>
      </c>
      <c r="C8831" t="s">
        <v>7171</v>
      </c>
      <c r="D8831" t="s">
        <v>2588</v>
      </c>
      <c r="E8831" t="s">
        <v>4033</v>
      </c>
      <c r="F8831">
        <v>128</v>
      </c>
      <c r="G8831">
        <v>763.45</v>
      </c>
    </row>
    <row r="8832" spans="1:7" hidden="1" x14ac:dyDescent="0.25">
      <c r="A8832" t="s">
        <v>7352</v>
      </c>
      <c r="B8832" t="s">
        <v>4053</v>
      </c>
      <c r="C8832" t="s">
        <v>7172</v>
      </c>
      <c r="D8832" t="s">
        <v>2589</v>
      </c>
      <c r="E8832" t="s">
        <v>4033</v>
      </c>
      <c r="F8832">
        <v>105</v>
      </c>
      <c r="G8832">
        <v>570.74</v>
      </c>
    </row>
    <row r="8833" spans="1:7" hidden="1" x14ac:dyDescent="0.25">
      <c r="A8833" t="s">
        <v>7352</v>
      </c>
      <c r="B8833" t="s">
        <v>4053</v>
      </c>
      <c r="C8833" t="s">
        <v>7173</v>
      </c>
      <c r="D8833" t="s">
        <v>2590</v>
      </c>
      <c r="E8833" t="s">
        <v>4033</v>
      </c>
      <c r="F8833">
        <v>133</v>
      </c>
      <c r="G8833">
        <v>756.5</v>
      </c>
    </row>
    <row r="8834" spans="1:7" hidden="1" x14ac:dyDescent="0.25">
      <c r="A8834" t="s">
        <v>7352</v>
      </c>
      <c r="B8834" t="s">
        <v>4053</v>
      </c>
      <c r="C8834" t="s">
        <v>7174</v>
      </c>
      <c r="D8834" t="s">
        <v>2591</v>
      </c>
      <c r="E8834" t="s">
        <v>4033</v>
      </c>
      <c r="F8834">
        <v>122</v>
      </c>
      <c r="G8834">
        <v>760.27</v>
      </c>
    </row>
    <row r="8835" spans="1:7" hidden="1" x14ac:dyDescent="0.25">
      <c r="A8835" t="s">
        <v>7352</v>
      </c>
      <c r="B8835" t="s">
        <v>4053</v>
      </c>
      <c r="C8835" t="s">
        <v>7175</v>
      </c>
      <c r="D8835" t="s">
        <v>2592</v>
      </c>
      <c r="E8835" t="s">
        <v>4033</v>
      </c>
      <c r="F8835">
        <v>130</v>
      </c>
      <c r="G8835">
        <v>712.01</v>
      </c>
    </row>
    <row r="8836" spans="1:7" hidden="1" x14ac:dyDescent="0.25">
      <c r="A8836" t="s">
        <v>7352</v>
      </c>
      <c r="B8836" t="s">
        <v>4053</v>
      </c>
      <c r="C8836" t="s">
        <v>7177</v>
      </c>
      <c r="D8836" t="s">
        <v>2605</v>
      </c>
      <c r="E8836" t="s">
        <v>4173</v>
      </c>
      <c r="F8836">
        <v>6</v>
      </c>
      <c r="G8836">
        <v>345.06</v>
      </c>
    </row>
    <row r="8837" spans="1:7" hidden="1" x14ac:dyDescent="0.25">
      <c r="A8837" t="s">
        <v>7352</v>
      </c>
      <c r="B8837" t="s">
        <v>4053</v>
      </c>
      <c r="C8837" t="s">
        <v>5910</v>
      </c>
      <c r="D8837" t="s">
        <v>5911</v>
      </c>
      <c r="E8837" t="s">
        <v>4173</v>
      </c>
      <c r="F8837">
        <v>0</v>
      </c>
      <c r="G8837">
        <v>0</v>
      </c>
    </row>
    <row r="8838" spans="1:7" hidden="1" x14ac:dyDescent="0.25">
      <c r="A8838" t="s">
        <v>7352</v>
      </c>
      <c r="B8838" t="s">
        <v>4053</v>
      </c>
      <c r="C8838" t="s">
        <v>5356</v>
      </c>
      <c r="D8838" t="s">
        <v>5357</v>
      </c>
      <c r="E8838" t="s">
        <v>4173</v>
      </c>
      <c r="F8838">
        <v>3</v>
      </c>
      <c r="G8838">
        <v>80.55</v>
      </c>
    </row>
    <row r="8839" spans="1:7" hidden="1" x14ac:dyDescent="0.25">
      <c r="A8839" t="s">
        <v>7352</v>
      </c>
      <c r="B8839" t="s">
        <v>4053</v>
      </c>
      <c r="C8839" t="s">
        <v>6651</v>
      </c>
      <c r="D8839" t="s">
        <v>2611</v>
      </c>
      <c r="E8839" t="s">
        <v>4544</v>
      </c>
      <c r="F8839">
        <v>0</v>
      </c>
      <c r="G8839">
        <v>0</v>
      </c>
    </row>
    <row r="8840" spans="1:7" hidden="1" x14ac:dyDescent="0.25">
      <c r="A8840" t="s">
        <v>7352</v>
      </c>
      <c r="B8840" t="s">
        <v>4053</v>
      </c>
      <c r="C8840" t="s">
        <v>7178</v>
      </c>
      <c r="D8840" t="s">
        <v>2612</v>
      </c>
      <c r="E8840" t="s">
        <v>4030</v>
      </c>
      <c r="F8840">
        <v>0</v>
      </c>
      <c r="G8840">
        <v>0</v>
      </c>
    </row>
    <row r="8841" spans="1:7" hidden="1" x14ac:dyDescent="0.25">
      <c r="A8841" t="s">
        <v>7352</v>
      </c>
      <c r="B8841" t="s">
        <v>4028</v>
      </c>
      <c r="C8841" t="s">
        <v>7546</v>
      </c>
      <c r="D8841" t="s">
        <v>2614</v>
      </c>
      <c r="E8841" t="s">
        <v>4033</v>
      </c>
      <c r="F8841">
        <v>2</v>
      </c>
      <c r="G8841">
        <v>107.88</v>
      </c>
    </row>
    <row r="8842" spans="1:7" hidden="1" x14ac:dyDescent="0.25">
      <c r="A8842" t="s">
        <v>7352</v>
      </c>
      <c r="B8842" t="s">
        <v>4053</v>
      </c>
      <c r="C8842" t="s">
        <v>7547</v>
      </c>
      <c r="D8842" t="s">
        <v>2615</v>
      </c>
      <c r="E8842" t="s">
        <v>4033</v>
      </c>
      <c r="F8842">
        <v>11</v>
      </c>
      <c r="G8842">
        <v>54.45</v>
      </c>
    </row>
    <row r="8843" spans="1:7" hidden="1" x14ac:dyDescent="0.25">
      <c r="A8843" t="s">
        <v>7352</v>
      </c>
      <c r="B8843" t="s">
        <v>4053</v>
      </c>
      <c r="C8843" t="s">
        <v>5912</v>
      </c>
      <c r="D8843" t="s">
        <v>2653</v>
      </c>
      <c r="E8843" t="s">
        <v>4173</v>
      </c>
      <c r="F8843">
        <v>0</v>
      </c>
      <c r="G8843">
        <v>0</v>
      </c>
    </row>
    <row r="8844" spans="1:7" hidden="1" x14ac:dyDescent="0.25">
      <c r="A8844" t="s">
        <v>7352</v>
      </c>
      <c r="B8844" t="s">
        <v>4053</v>
      </c>
      <c r="C8844" t="s">
        <v>7187</v>
      </c>
      <c r="D8844" t="s">
        <v>2660</v>
      </c>
      <c r="E8844" t="s">
        <v>4093</v>
      </c>
      <c r="F8844">
        <v>0</v>
      </c>
      <c r="G8844">
        <v>0</v>
      </c>
    </row>
    <row r="8845" spans="1:7" hidden="1" x14ac:dyDescent="0.25">
      <c r="A8845" t="s">
        <v>7352</v>
      </c>
      <c r="B8845" t="s">
        <v>4028</v>
      </c>
      <c r="C8845" t="s">
        <v>5386</v>
      </c>
      <c r="D8845" t="s">
        <v>2684</v>
      </c>
      <c r="E8845" t="s">
        <v>4033</v>
      </c>
      <c r="F8845">
        <v>2</v>
      </c>
      <c r="G8845">
        <v>1200</v>
      </c>
    </row>
    <row r="8846" spans="1:7" hidden="1" x14ac:dyDescent="0.25">
      <c r="A8846" t="s">
        <v>7352</v>
      </c>
      <c r="B8846" t="s">
        <v>4053</v>
      </c>
      <c r="C8846" t="s">
        <v>7206</v>
      </c>
      <c r="D8846" t="s">
        <v>2685</v>
      </c>
      <c r="E8846" t="s">
        <v>4030</v>
      </c>
      <c r="F8846">
        <v>20</v>
      </c>
      <c r="G8846">
        <v>278</v>
      </c>
    </row>
    <row r="8847" spans="1:7" hidden="1" x14ac:dyDescent="0.25">
      <c r="A8847" t="s">
        <v>7352</v>
      </c>
      <c r="B8847" t="s">
        <v>4028</v>
      </c>
      <c r="C8847" t="s">
        <v>7548</v>
      </c>
      <c r="D8847" t="s">
        <v>2686</v>
      </c>
      <c r="E8847" t="s">
        <v>4033</v>
      </c>
      <c r="F8847">
        <v>1</v>
      </c>
      <c r="G8847">
        <v>68.650000000000006</v>
      </c>
    </row>
    <row r="8848" spans="1:7" hidden="1" x14ac:dyDescent="0.25">
      <c r="A8848" t="s">
        <v>7352</v>
      </c>
      <c r="B8848" t="s">
        <v>4028</v>
      </c>
      <c r="C8848" t="s">
        <v>7549</v>
      </c>
      <c r="D8848" t="s">
        <v>2687</v>
      </c>
      <c r="E8848" t="s">
        <v>4033</v>
      </c>
      <c r="F8848">
        <v>1</v>
      </c>
      <c r="G8848">
        <v>68.64</v>
      </c>
    </row>
    <row r="8849" spans="1:7" hidden="1" x14ac:dyDescent="0.25">
      <c r="A8849" t="s">
        <v>7352</v>
      </c>
      <c r="B8849" t="s">
        <v>4028</v>
      </c>
      <c r="C8849" t="s">
        <v>4178</v>
      </c>
      <c r="D8849" t="s">
        <v>2688</v>
      </c>
      <c r="E8849" t="s">
        <v>4033</v>
      </c>
      <c r="F8849">
        <v>1</v>
      </c>
      <c r="G8849">
        <v>1430.75</v>
      </c>
    </row>
    <row r="8850" spans="1:7" hidden="1" x14ac:dyDescent="0.25">
      <c r="A8850" t="s">
        <v>7352</v>
      </c>
      <c r="B8850" t="s">
        <v>4053</v>
      </c>
      <c r="C8850" t="s">
        <v>5913</v>
      </c>
      <c r="D8850" t="s">
        <v>2693</v>
      </c>
      <c r="E8850" t="s">
        <v>4033</v>
      </c>
      <c r="F8850">
        <v>7</v>
      </c>
      <c r="G8850">
        <v>153.33000000000001</v>
      </c>
    </row>
    <row r="8851" spans="1:7" hidden="1" x14ac:dyDescent="0.25">
      <c r="A8851" t="s">
        <v>7352</v>
      </c>
      <c r="B8851" t="s">
        <v>4069</v>
      </c>
      <c r="C8851" t="s">
        <v>7550</v>
      </c>
      <c r="D8851" t="s">
        <v>2698</v>
      </c>
      <c r="E8851" t="s">
        <v>4033</v>
      </c>
      <c r="F8851">
        <v>10263</v>
      </c>
      <c r="G8851">
        <v>3912.6</v>
      </c>
    </row>
    <row r="8852" spans="1:7" hidden="1" x14ac:dyDescent="0.25">
      <c r="A8852" t="s">
        <v>7352</v>
      </c>
      <c r="B8852" t="s">
        <v>4053</v>
      </c>
      <c r="C8852" t="s">
        <v>7207</v>
      </c>
      <c r="D8852" t="s">
        <v>2707</v>
      </c>
      <c r="E8852" t="s">
        <v>4544</v>
      </c>
      <c r="F8852">
        <v>1</v>
      </c>
      <c r="G8852">
        <v>1167.99</v>
      </c>
    </row>
    <row r="8853" spans="1:7" hidden="1" x14ac:dyDescent="0.25">
      <c r="A8853" t="s">
        <v>7352</v>
      </c>
      <c r="B8853" t="s">
        <v>4053</v>
      </c>
      <c r="C8853" t="s">
        <v>6653</v>
      </c>
      <c r="D8853" t="s">
        <v>2708</v>
      </c>
      <c r="E8853" t="s">
        <v>4033</v>
      </c>
      <c r="F8853">
        <v>13</v>
      </c>
      <c r="G8853">
        <v>59.45</v>
      </c>
    </row>
    <row r="8854" spans="1:7" hidden="1" x14ac:dyDescent="0.25">
      <c r="A8854" t="s">
        <v>7352</v>
      </c>
      <c r="B8854" t="s">
        <v>4053</v>
      </c>
      <c r="C8854" t="s">
        <v>6839</v>
      </c>
      <c r="D8854" t="s">
        <v>2709</v>
      </c>
      <c r="E8854" t="s">
        <v>4544</v>
      </c>
      <c r="F8854">
        <v>1</v>
      </c>
      <c r="G8854">
        <v>54.5</v>
      </c>
    </row>
    <row r="8855" spans="1:7" hidden="1" x14ac:dyDescent="0.25">
      <c r="A8855" t="s">
        <v>7352</v>
      </c>
      <c r="B8855" t="s">
        <v>4053</v>
      </c>
      <c r="C8855" t="s">
        <v>7551</v>
      </c>
      <c r="D8855" t="s">
        <v>2711</v>
      </c>
      <c r="E8855" t="s">
        <v>4033</v>
      </c>
      <c r="F8855">
        <v>5</v>
      </c>
      <c r="G8855">
        <v>58.31</v>
      </c>
    </row>
    <row r="8856" spans="1:7" hidden="1" x14ac:dyDescent="0.25">
      <c r="A8856" t="s">
        <v>7352</v>
      </c>
      <c r="B8856" t="s">
        <v>4053</v>
      </c>
      <c r="C8856" t="s">
        <v>5914</v>
      </c>
      <c r="D8856" t="s">
        <v>2712</v>
      </c>
      <c r="E8856" t="s">
        <v>4033</v>
      </c>
      <c r="F8856">
        <v>178</v>
      </c>
      <c r="G8856">
        <v>289.25</v>
      </c>
    </row>
    <row r="8857" spans="1:7" hidden="1" x14ac:dyDescent="0.25">
      <c r="A8857" t="s">
        <v>7352</v>
      </c>
      <c r="B8857" t="s">
        <v>4053</v>
      </c>
      <c r="C8857" t="s">
        <v>5399</v>
      </c>
      <c r="D8857" t="s">
        <v>2714</v>
      </c>
      <c r="E8857" t="s">
        <v>4033</v>
      </c>
      <c r="F8857">
        <v>4</v>
      </c>
      <c r="G8857">
        <v>72.959999999999994</v>
      </c>
    </row>
    <row r="8858" spans="1:7" hidden="1" x14ac:dyDescent="0.25">
      <c r="A8858" t="s">
        <v>7352</v>
      </c>
      <c r="B8858" t="s">
        <v>4042</v>
      </c>
      <c r="C8858" t="s">
        <v>5400</v>
      </c>
      <c r="D8858" t="s">
        <v>2715</v>
      </c>
      <c r="E8858" t="s">
        <v>4033</v>
      </c>
      <c r="F8858">
        <v>0</v>
      </c>
      <c r="G8858">
        <v>0</v>
      </c>
    </row>
    <row r="8859" spans="1:7" hidden="1" x14ac:dyDescent="0.25">
      <c r="A8859" t="s">
        <v>7352</v>
      </c>
      <c r="B8859" t="s">
        <v>4053</v>
      </c>
      <c r="C8859" t="s">
        <v>7552</v>
      </c>
      <c r="D8859" t="s">
        <v>2717</v>
      </c>
      <c r="E8859" t="s">
        <v>4033</v>
      </c>
      <c r="F8859">
        <v>0</v>
      </c>
      <c r="G8859">
        <v>0</v>
      </c>
    </row>
    <row r="8860" spans="1:7" hidden="1" x14ac:dyDescent="0.25">
      <c r="A8860" t="s">
        <v>7352</v>
      </c>
      <c r="B8860" t="s">
        <v>4053</v>
      </c>
      <c r="C8860" t="s">
        <v>7553</v>
      </c>
      <c r="D8860" t="s">
        <v>2718</v>
      </c>
      <c r="E8860" t="s">
        <v>4033</v>
      </c>
      <c r="F8860">
        <v>19</v>
      </c>
      <c r="G8860">
        <v>333.51</v>
      </c>
    </row>
    <row r="8861" spans="1:7" hidden="1" x14ac:dyDescent="0.25">
      <c r="A8861" t="s">
        <v>7352</v>
      </c>
      <c r="B8861" t="s">
        <v>4053</v>
      </c>
      <c r="C8861" t="s">
        <v>7554</v>
      </c>
      <c r="D8861" t="s">
        <v>2719</v>
      </c>
      <c r="E8861" t="s">
        <v>4033</v>
      </c>
      <c r="F8861">
        <v>44</v>
      </c>
      <c r="G8861">
        <v>765.6</v>
      </c>
    </row>
    <row r="8862" spans="1:7" hidden="1" x14ac:dyDescent="0.25">
      <c r="A8862" t="s">
        <v>7352</v>
      </c>
      <c r="B8862" t="s">
        <v>4053</v>
      </c>
      <c r="C8862" t="s">
        <v>7555</v>
      </c>
      <c r="D8862" t="s">
        <v>2720</v>
      </c>
      <c r="E8862" t="s">
        <v>4033</v>
      </c>
      <c r="F8862">
        <v>1</v>
      </c>
      <c r="G8862">
        <v>17.399999999999999</v>
      </c>
    </row>
    <row r="8863" spans="1:7" hidden="1" x14ac:dyDescent="0.25">
      <c r="A8863" t="s">
        <v>7352</v>
      </c>
      <c r="B8863" t="s">
        <v>4028</v>
      </c>
      <c r="C8863" t="s">
        <v>4509</v>
      </c>
      <c r="D8863" t="s">
        <v>2723</v>
      </c>
      <c r="E8863" t="s">
        <v>4093</v>
      </c>
      <c r="F8863">
        <v>0</v>
      </c>
      <c r="G8863">
        <v>0</v>
      </c>
    </row>
    <row r="8864" spans="1:7" hidden="1" x14ac:dyDescent="0.25">
      <c r="A8864" t="s">
        <v>7352</v>
      </c>
      <c r="B8864" t="s">
        <v>4028</v>
      </c>
      <c r="C8864" t="s">
        <v>4510</v>
      </c>
      <c r="D8864" t="s">
        <v>2724</v>
      </c>
      <c r="E8864" t="s">
        <v>4033</v>
      </c>
      <c r="F8864">
        <v>1</v>
      </c>
      <c r="G8864">
        <v>4.5</v>
      </c>
    </row>
    <row r="8865" spans="1:7" hidden="1" x14ac:dyDescent="0.25">
      <c r="A8865" t="s">
        <v>7352</v>
      </c>
      <c r="B8865" t="s">
        <v>4028</v>
      </c>
      <c r="C8865" t="s">
        <v>6891</v>
      </c>
      <c r="D8865" t="s">
        <v>2725</v>
      </c>
      <c r="E8865" t="s">
        <v>4033</v>
      </c>
      <c r="F8865">
        <v>0</v>
      </c>
      <c r="G8865">
        <v>0</v>
      </c>
    </row>
    <row r="8866" spans="1:7" hidden="1" x14ac:dyDescent="0.25">
      <c r="A8866" t="s">
        <v>7352</v>
      </c>
      <c r="B8866" t="s">
        <v>4053</v>
      </c>
      <c r="C8866" t="s">
        <v>7556</v>
      </c>
      <c r="D8866" t="s">
        <v>2729</v>
      </c>
      <c r="E8866" t="s">
        <v>4033</v>
      </c>
      <c r="F8866">
        <v>21</v>
      </c>
      <c r="G8866">
        <v>157.29</v>
      </c>
    </row>
    <row r="8867" spans="1:7" hidden="1" x14ac:dyDescent="0.25">
      <c r="A8867" t="s">
        <v>7352</v>
      </c>
      <c r="B8867" t="s">
        <v>4053</v>
      </c>
      <c r="C8867" t="s">
        <v>7557</v>
      </c>
      <c r="D8867" t="s">
        <v>2730</v>
      </c>
      <c r="E8867" t="s">
        <v>4033</v>
      </c>
      <c r="F8867">
        <v>7</v>
      </c>
      <c r="G8867">
        <v>303.66000000000003</v>
      </c>
    </row>
    <row r="8868" spans="1:7" hidden="1" x14ac:dyDescent="0.25">
      <c r="A8868" t="s">
        <v>7352</v>
      </c>
      <c r="B8868" t="s">
        <v>4053</v>
      </c>
      <c r="C8868" t="s">
        <v>7558</v>
      </c>
      <c r="D8868" t="s">
        <v>2731</v>
      </c>
      <c r="E8868" t="s">
        <v>4033</v>
      </c>
      <c r="F8868">
        <v>10</v>
      </c>
      <c r="G8868">
        <v>449.3</v>
      </c>
    </row>
    <row r="8869" spans="1:7" hidden="1" x14ac:dyDescent="0.25">
      <c r="A8869" t="s">
        <v>7352</v>
      </c>
      <c r="B8869" t="s">
        <v>4053</v>
      </c>
      <c r="C8869" t="s">
        <v>7559</v>
      </c>
      <c r="D8869" t="s">
        <v>2732</v>
      </c>
      <c r="E8869" t="s">
        <v>4033</v>
      </c>
      <c r="F8869">
        <v>10</v>
      </c>
      <c r="G8869">
        <v>435.5</v>
      </c>
    </row>
    <row r="8870" spans="1:7" hidden="1" x14ac:dyDescent="0.25">
      <c r="A8870" t="s">
        <v>7352</v>
      </c>
      <c r="B8870" t="s">
        <v>4053</v>
      </c>
      <c r="C8870" t="s">
        <v>7560</v>
      </c>
      <c r="D8870" t="s">
        <v>2733</v>
      </c>
      <c r="E8870" t="s">
        <v>4033</v>
      </c>
      <c r="F8870">
        <v>5</v>
      </c>
      <c r="G8870">
        <v>37.25</v>
      </c>
    </row>
    <row r="8871" spans="1:7" hidden="1" x14ac:dyDescent="0.25">
      <c r="A8871" t="s">
        <v>7352</v>
      </c>
      <c r="B8871" t="s">
        <v>4053</v>
      </c>
      <c r="C8871" t="s">
        <v>7561</v>
      </c>
      <c r="D8871" t="s">
        <v>2734</v>
      </c>
      <c r="E8871" t="s">
        <v>4033</v>
      </c>
      <c r="F8871">
        <v>4</v>
      </c>
      <c r="G8871">
        <v>628.67999999999995</v>
      </c>
    </row>
    <row r="8872" spans="1:7" hidden="1" x14ac:dyDescent="0.25">
      <c r="A8872" t="s">
        <v>7352</v>
      </c>
      <c r="B8872" t="s">
        <v>4053</v>
      </c>
      <c r="C8872" t="s">
        <v>7562</v>
      </c>
      <c r="D8872" t="s">
        <v>2735</v>
      </c>
      <c r="E8872" t="s">
        <v>4033</v>
      </c>
      <c r="F8872">
        <v>3</v>
      </c>
      <c r="G8872">
        <v>146.58000000000001</v>
      </c>
    </row>
    <row r="8873" spans="1:7" hidden="1" x14ac:dyDescent="0.25">
      <c r="A8873" t="s">
        <v>7352</v>
      </c>
      <c r="B8873" t="s">
        <v>4053</v>
      </c>
      <c r="C8873" t="s">
        <v>7563</v>
      </c>
      <c r="D8873" t="s">
        <v>2736</v>
      </c>
      <c r="E8873" t="s">
        <v>4033</v>
      </c>
      <c r="F8873">
        <v>9</v>
      </c>
      <c r="G8873">
        <v>159.57</v>
      </c>
    </row>
    <row r="8874" spans="1:7" hidden="1" x14ac:dyDescent="0.25">
      <c r="A8874" t="s">
        <v>7352</v>
      </c>
      <c r="B8874" t="s">
        <v>4053</v>
      </c>
      <c r="C8874" t="s">
        <v>7564</v>
      </c>
      <c r="D8874" t="s">
        <v>2737</v>
      </c>
      <c r="E8874" t="s">
        <v>4033</v>
      </c>
      <c r="F8874">
        <v>5</v>
      </c>
      <c r="G8874">
        <v>387.85</v>
      </c>
    </row>
    <row r="8875" spans="1:7" hidden="1" x14ac:dyDescent="0.25">
      <c r="A8875" t="s">
        <v>7352</v>
      </c>
      <c r="B8875" t="s">
        <v>4028</v>
      </c>
      <c r="C8875" t="s">
        <v>7208</v>
      </c>
      <c r="D8875" t="s">
        <v>2738</v>
      </c>
      <c r="E8875" t="s">
        <v>4239</v>
      </c>
      <c r="F8875">
        <v>9</v>
      </c>
      <c r="G8875">
        <v>807.03</v>
      </c>
    </row>
    <row r="8876" spans="1:7" hidden="1" x14ac:dyDescent="0.25">
      <c r="A8876" t="s">
        <v>7352</v>
      </c>
      <c r="B8876" t="s">
        <v>4028</v>
      </c>
      <c r="C8876" t="s">
        <v>7209</v>
      </c>
      <c r="D8876" t="s">
        <v>2739</v>
      </c>
      <c r="E8876" t="s">
        <v>4239</v>
      </c>
      <c r="F8876">
        <v>6</v>
      </c>
      <c r="G8876">
        <v>450</v>
      </c>
    </row>
    <row r="8877" spans="1:7" hidden="1" x14ac:dyDescent="0.25">
      <c r="A8877" t="s">
        <v>7352</v>
      </c>
      <c r="B8877" t="s">
        <v>4053</v>
      </c>
      <c r="C8877" t="s">
        <v>7565</v>
      </c>
      <c r="D8877" t="s">
        <v>2740</v>
      </c>
      <c r="E8877" t="s">
        <v>4033</v>
      </c>
      <c r="F8877">
        <v>0</v>
      </c>
      <c r="G8877">
        <v>0</v>
      </c>
    </row>
    <row r="8878" spans="1:7" hidden="1" x14ac:dyDescent="0.25">
      <c r="A8878" t="s">
        <v>7352</v>
      </c>
      <c r="B8878" t="s">
        <v>4053</v>
      </c>
      <c r="C8878" t="s">
        <v>7210</v>
      </c>
      <c r="D8878" t="s">
        <v>2740</v>
      </c>
      <c r="E8878" t="s">
        <v>4033</v>
      </c>
      <c r="F8878">
        <v>0</v>
      </c>
      <c r="G8878">
        <v>0</v>
      </c>
    </row>
    <row r="8879" spans="1:7" hidden="1" x14ac:dyDescent="0.25">
      <c r="A8879" t="s">
        <v>7352</v>
      </c>
      <c r="B8879" t="s">
        <v>4053</v>
      </c>
      <c r="C8879" t="s">
        <v>7566</v>
      </c>
      <c r="D8879" t="s">
        <v>2741</v>
      </c>
      <c r="E8879" t="s">
        <v>4033</v>
      </c>
      <c r="F8879">
        <v>8</v>
      </c>
      <c r="G8879">
        <v>140.80000000000001</v>
      </c>
    </row>
    <row r="8880" spans="1:7" hidden="1" x14ac:dyDescent="0.25">
      <c r="A8880" t="s">
        <v>7352</v>
      </c>
      <c r="B8880" t="s">
        <v>4053</v>
      </c>
      <c r="C8880" t="s">
        <v>7211</v>
      </c>
      <c r="D8880" t="s">
        <v>2742</v>
      </c>
      <c r="E8880" t="s">
        <v>4033</v>
      </c>
      <c r="F8880">
        <v>0</v>
      </c>
      <c r="G8880">
        <v>0</v>
      </c>
    </row>
    <row r="8881" spans="1:7" hidden="1" x14ac:dyDescent="0.25">
      <c r="A8881" t="s">
        <v>7352</v>
      </c>
      <c r="B8881" t="s">
        <v>4053</v>
      </c>
      <c r="C8881" t="s">
        <v>6069</v>
      </c>
      <c r="D8881" t="s">
        <v>2749</v>
      </c>
      <c r="E8881" t="s">
        <v>4239</v>
      </c>
      <c r="F8881">
        <v>2</v>
      </c>
      <c r="G8881">
        <v>81.39</v>
      </c>
    </row>
    <row r="8882" spans="1:7" hidden="1" x14ac:dyDescent="0.25">
      <c r="A8882" t="s">
        <v>7352</v>
      </c>
      <c r="B8882" t="s">
        <v>4028</v>
      </c>
      <c r="C8882" t="s">
        <v>7567</v>
      </c>
      <c r="D8882" t="s">
        <v>2750</v>
      </c>
      <c r="E8882" t="s">
        <v>4033</v>
      </c>
      <c r="F8882">
        <v>7</v>
      </c>
      <c r="G8882">
        <v>110.25</v>
      </c>
    </row>
    <row r="8883" spans="1:7" hidden="1" x14ac:dyDescent="0.25">
      <c r="A8883" t="s">
        <v>7352</v>
      </c>
      <c r="B8883" t="s">
        <v>4028</v>
      </c>
      <c r="C8883" t="s">
        <v>7568</v>
      </c>
      <c r="D8883" t="s">
        <v>2751</v>
      </c>
      <c r="E8883" t="s">
        <v>4033</v>
      </c>
      <c r="F8883">
        <v>4</v>
      </c>
      <c r="G8883">
        <v>63</v>
      </c>
    </row>
    <row r="8884" spans="1:7" hidden="1" x14ac:dyDescent="0.25">
      <c r="A8884" t="s">
        <v>7352</v>
      </c>
      <c r="B8884" t="s">
        <v>4053</v>
      </c>
      <c r="C8884" t="s">
        <v>5917</v>
      </c>
      <c r="D8884" t="s">
        <v>2762</v>
      </c>
      <c r="E8884" t="s">
        <v>4033</v>
      </c>
      <c r="F8884">
        <v>3</v>
      </c>
      <c r="G8884">
        <v>35.159999999999997</v>
      </c>
    </row>
    <row r="8885" spans="1:7" hidden="1" x14ac:dyDescent="0.25">
      <c r="A8885" t="s">
        <v>7352</v>
      </c>
      <c r="B8885" t="s">
        <v>4053</v>
      </c>
      <c r="C8885" t="s">
        <v>5918</v>
      </c>
      <c r="D8885" t="s">
        <v>2763</v>
      </c>
      <c r="E8885" t="s">
        <v>4173</v>
      </c>
      <c r="F8885">
        <v>0</v>
      </c>
      <c r="G8885">
        <v>0</v>
      </c>
    </row>
    <row r="8886" spans="1:7" hidden="1" x14ac:dyDescent="0.25">
      <c r="A8886" t="s">
        <v>7352</v>
      </c>
      <c r="B8886" t="s">
        <v>4028</v>
      </c>
      <c r="C8886" t="s">
        <v>7569</v>
      </c>
      <c r="D8886" t="s">
        <v>2764</v>
      </c>
      <c r="E8886" t="s">
        <v>4033</v>
      </c>
      <c r="F8886">
        <v>5</v>
      </c>
      <c r="G8886">
        <v>367.4</v>
      </c>
    </row>
    <row r="8887" spans="1:7" hidden="1" x14ac:dyDescent="0.25">
      <c r="A8887" t="s">
        <v>7352</v>
      </c>
      <c r="B8887" t="s">
        <v>4028</v>
      </c>
      <c r="C8887" t="s">
        <v>7213</v>
      </c>
      <c r="D8887" t="s">
        <v>2765</v>
      </c>
      <c r="E8887" t="s">
        <v>4033</v>
      </c>
      <c r="F8887">
        <v>2</v>
      </c>
      <c r="G8887">
        <v>151.02000000000001</v>
      </c>
    </row>
    <row r="8888" spans="1:7" hidden="1" x14ac:dyDescent="0.25">
      <c r="A8888" t="s">
        <v>7352</v>
      </c>
      <c r="B8888" t="s">
        <v>4028</v>
      </c>
      <c r="C8888" t="s">
        <v>7214</v>
      </c>
      <c r="D8888" t="s">
        <v>2766</v>
      </c>
      <c r="E8888" t="s">
        <v>4033</v>
      </c>
      <c r="F8888">
        <v>3</v>
      </c>
      <c r="G8888">
        <v>213.36</v>
      </c>
    </row>
    <row r="8889" spans="1:7" hidden="1" x14ac:dyDescent="0.25">
      <c r="A8889" t="s">
        <v>7352</v>
      </c>
      <c r="B8889" t="s">
        <v>4053</v>
      </c>
      <c r="C8889" t="s">
        <v>7215</v>
      </c>
      <c r="D8889" t="s">
        <v>2767</v>
      </c>
      <c r="E8889" t="s">
        <v>4239</v>
      </c>
      <c r="F8889">
        <v>0</v>
      </c>
      <c r="G8889">
        <v>0</v>
      </c>
    </row>
    <row r="8890" spans="1:7" hidden="1" x14ac:dyDescent="0.25">
      <c r="A8890" t="s">
        <v>7352</v>
      </c>
      <c r="B8890" t="s">
        <v>4053</v>
      </c>
      <c r="C8890" t="s">
        <v>7570</v>
      </c>
      <c r="D8890" t="s">
        <v>2769</v>
      </c>
      <c r="E8890" t="s">
        <v>4033</v>
      </c>
      <c r="F8890">
        <v>0</v>
      </c>
      <c r="G8890">
        <v>0</v>
      </c>
    </row>
    <row r="8891" spans="1:7" hidden="1" x14ac:dyDescent="0.25">
      <c r="A8891" t="s">
        <v>7352</v>
      </c>
      <c r="B8891" t="s">
        <v>4053</v>
      </c>
      <c r="C8891" t="s">
        <v>7571</v>
      </c>
      <c r="D8891" t="s">
        <v>2769</v>
      </c>
      <c r="E8891" t="s">
        <v>4033</v>
      </c>
      <c r="F8891">
        <v>10</v>
      </c>
      <c r="G8891">
        <v>150</v>
      </c>
    </row>
    <row r="8892" spans="1:7" hidden="1" x14ac:dyDescent="0.25">
      <c r="A8892" t="s">
        <v>7352</v>
      </c>
      <c r="B8892" t="s">
        <v>4028</v>
      </c>
      <c r="C8892" t="s">
        <v>7216</v>
      </c>
      <c r="D8892" t="s">
        <v>2780</v>
      </c>
      <c r="E8892" t="s">
        <v>4239</v>
      </c>
      <c r="F8892">
        <v>0</v>
      </c>
      <c r="G8892">
        <v>0</v>
      </c>
    </row>
    <row r="8893" spans="1:7" hidden="1" x14ac:dyDescent="0.25">
      <c r="A8893" t="s">
        <v>7352</v>
      </c>
      <c r="B8893" t="s">
        <v>4028</v>
      </c>
      <c r="C8893" t="s">
        <v>7217</v>
      </c>
      <c r="D8893" t="s">
        <v>2780</v>
      </c>
      <c r="E8893" t="s">
        <v>4239</v>
      </c>
      <c r="F8893">
        <v>6</v>
      </c>
      <c r="G8893">
        <v>1803.44</v>
      </c>
    </row>
    <row r="8894" spans="1:7" hidden="1" x14ac:dyDescent="0.25">
      <c r="A8894" t="s">
        <v>7352</v>
      </c>
      <c r="B8894" t="s">
        <v>4028</v>
      </c>
      <c r="C8894" t="s">
        <v>7219</v>
      </c>
      <c r="D8894" t="s">
        <v>2782</v>
      </c>
      <c r="E8894" t="s">
        <v>4239</v>
      </c>
      <c r="F8894">
        <v>0</v>
      </c>
      <c r="G8894">
        <v>0</v>
      </c>
    </row>
    <row r="8895" spans="1:7" hidden="1" x14ac:dyDescent="0.25">
      <c r="A8895" t="s">
        <v>7352</v>
      </c>
      <c r="B8895" t="s">
        <v>4053</v>
      </c>
      <c r="C8895" t="s">
        <v>7221</v>
      </c>
      <c r="D8895" t="s">
        <v>2787</v>
      </c>
      <c r="E8895" t="s">
        <v>4093</v>
      </c>
      <c r="F8895">
        <v>0</v>
      </c>
      <c r="G8895">
        <v>0</v>
      </c>
    </row>
    <row r="8896" spans="1:7" hidden="1" x14ac:dyDescent="0.25">
      <c r="A8896" t="s">
        <v>7352</v>
      </c>
      <c r="B8896" t="s">
        <v>4053</v>
      </c>
      <c r="C8896" t="s">
        <v>7222</v>
      </c>
      <c r="D8896" t="s">
        <v>2788</v>
      </c>
      <c r="E8896" t="s">
        <v>4093</v>
      </c>
      <c r="F8896">
        <v>0</v>
      </c>
      <c r="G8896">
        <v>0</v>
      </c>
    </row>
    <row r="8897" spans="1:7" hidden="1" x14ac:dyDescent="0.25">
      <c r="A8897" t="s">
        <v>7352</v>
      </c>
      <c r="B8897" t="s">
        <v>4053</v>
      </c>
      <c r="C8897" t="s">
        <v>7223</v>
      </c>
      <c r="D8897" t="s">
        <v>2789</v>
      </c>
      <c r="E8897" t="s">
        <v>4093</v>
      </c>
      <c r="F8897">
        <v>0</v>
      </c>
      <c r="G8897">
        <v>0</v>
      </c>
    </row>
    <row r="8898" spans="1:7" hidden="1" x14ac:dyDescent="0.25">
      <c r="A8898" t="s">
        <v>7352</v>
      </c>
      <c r="B8898" t="s">
        <v>4053</v>
      </c>
      <c r="C8898" t="s">
        <v>7229</v>
      </c>
      <c r="D8898" t="s">
        <v>2796</v>
      </c>
      <c r="E8898" t="s">
        <v>4239</v>
      </c>
      <c r="F8898">
        <v>6</v>
      </c>
      <c r="G8898">
        <v>153.56</v>
      </c>
    </row>
    <row r="8899" spans="1:7" hidden="1" x14ac:dyDescent="0.25">
      <c r="A8899" t="s">
        <v>7352</v>
      </c>
      <c r="B8899" t="s">
        <v>4053</v>
      </c>
      <c r="C8899" t="s">
        <v>5415</v>
      </c>
      <c r="D8899" t="s">
        <v>2797</v>
      </c>
      <c r="E8899" t="s">
        <v>4239</v>
      </c>
      <c r="F8899">
        <v>11</v>
      </c>
      <c r="G8899">
        <v>440.55</v>
      </c>
    </row>
    <row r="8900" spans="1:7" hidden="1" x14ac:dyDescent="0.25">
      <c r="A8900" t="s">
        <v>7352</v>
      </c>
      <c r="B8900" t="s">
        <v>4053</v>
      </c>
      <c r="C8900" t="s">
        <v>6364</v>
      </c>
      <c r="D8900" t="s">
        <v>2799</v>
      </c>
      <c r="E8900" t="s">
        <v>4033</v>
      </c>
      <c r="F8900">
        <v>0</v>
      </c>
      <c r="G8900">
        <v>0</v>
      </c>
    </row>
    <row r="8901" spans="1:7" hidden="1" x14ac:dyDescent="0.25">
      <c r="A8901" t="s">
        <v>7352</v>
      </c>
      <c r="B8901" t="s">
        <v>4919</v>
      </c>
      <c r="C8901" t="s">
        <v>7572</v>
      </c>
      <c r="D8901" t="s">
        <v>2800</v>
      </c>
      <c r="E8901" t="s">
        <v>4030</v>
      </c>
      <c r="F8901">
        <v>6</v>
      </c>
      <c r="G8901">
        <v>121.56</v>
      </c>
    </row>
    <row r="8902" spans="1:7" hidden="1" x14ac:dyDescent="0.25">
      <c r="A8902" t="s">
        <v>7352</v>
      </c>
      <c r="B8902" t="s">
        <v>4053</v>
      </c>
      <c r="C8902" t="s">
        <v>7573</v>
      </c>
      <c r="D8902" t="s">
        <v>2801</v>
      </c>
      <c r="E8902" t="s">
        <v>4093</v>
      </c>
      <c r="F8902">
        <v>16</v>
      </c>
      <c r="G8902">
        <v>312</v>
      </c>
    </row>
    <row r="8903" spans="1:7" hidden="1" x14ac:dyDescent="0.25">
      <c r="A8903" t="s">
        <v>7352</v>
      </c>
      <c r="B8903" t="s">
        <v>4053</v>
      </c>
      <c r="C8903" t="s">
        <v>7232</v>
      </c>
      <c r="D8903" t="s">
        <v>2804</v>
      </c>
      <c r="E8903" t="s">
        <v>4173</v>
      </c>
      <c r="F8903">
        <v>12</v>
      </c>
      <c r="G8903">
        <v>298.44</v>
      </c>
    </row>
    <row r="8904" spans="1:7" hidden="1" x14ac:dyDescent="0.25">
      <c r="A8904" t="s">
        <v>7352</v>
      </c>
      <c r="B8904" t="s">
        <v>4053</v>
      </c>
      <c r="C8904" t="s">
        <v>6365</v>
      </c>
      <c r="D8904" t="s">
        <v>2805</v>
      </c>
      <c r="E8904" t="s">
        <v>4033</v>
      </c>
      <c r="F8904">
        <v>4</v>
      </c>
      <c r="G8904">
        <v>61.26</v>
      </c>
    </row>
    <row r="8905" spans="1:7" hidden="1" x14ac:dyDescent="0.25">
      <c r="A8905" t="s">
        <v>7352</v>
      </c>
      <c r="B8905" t="s">
        <v>4053</v>
      </c>
      <c r="C8905" t="s">
        <v>7233</v>
      </c>
      <c r="D8905" t="s">
        <v>2806</v>
      </c>
      <c r="E8905" t="s">
        <v>4033</v>
      </c>
      <c r="F8905">
        <v>6</v>
      </c>
      <c r="G8905">
        <v>113.94</v>
      </c>
    </row>
    <row r="8906" spans="1:7" hidden="1" x14ac:dyDescent="0.25">
      <c r="A8906" t="s">
        <v>7352</v>
      </c>
      <c r="B8906" t="s">
        <v>4028</v>
      </c>
      <c r="C8906" t="s">
        <v>5921</v>
      </c>
      <c r="D8906" t="s">
        <v>2825</v>
      </c>
      <c r="E8906" t="s">
        <v>4093</v>
      </c>
      <c r="F8906">
        <v>0</v>
      </c>
      <c r="G8906">
        <v>0</v>
      </c>
    </row>
    <row r="8907" spans="1:7" hidden="1" x14ac:dyDescent="0.25">
      <c r="A8907" t="s">
        <v>7352</v>
      </c>
      <c r="B8907" t="s">
        <v>4053</v>
      </c>
      <c r="C8907" t="s">
        <v>6654</v>
      </c>
      <c r="D8907" t="s">
        <v>2827</v>
      </c>
      <c r="E8907" t="s">
        <v>6655</v>
      </c>
      <c r="F8907">
        <v>0</v>
      </c>
      <c r="G8907">
        <v>0</v>
      </c>
    </row>
    <row r="8908" spans="1:7" hidden="1" x14ac:dyDescent="0.25">
      <c r="A8908" t="s">
        <v>7352</v>
      </c>
      <c r="B8908" t="s">
        <v>4028</v>
      </c>
      <c r="C8908" t="s">
        <v>5922</v>
      </c>
      <c r="D8908" t="s">
        <v>2837</v>
      </c>
      <c r="E8908" t="s">
        <v>4033</v>
      </c>
      <c r="F8908">
        <v>7</v>
      </c>
      <c r="G8908">
        <v>24.29</v>
      </c>
    </row>
    <row r="8909" spans="1:7" hidden="1" x14ac:dyDescent="0.25">
      <c r="A8909" t="s">
        <v>7352</v>
      </c>
      <c r="B8909" t="s">
        <v>4028</v>
      </c>
      <c r="C8909" t="s">
        <v>6463</v>
      </c>
      <c r="D8909" t="s">
        <v>2838</v>
      </c>
      <c r="E8909" t="s">
        <v>4033</v>
      </c>
      <c r="F8909">
        <v>27</v>
      </c>
      <c r="G8909">
        <v>313.2</v>
      </c>
    </row>
    <row r="8910" spans="1:7" hidden="1" x14ac:dyDescent="0.25">
      <c r="A8910" t="s">
        <v>7352</v>
      </c>
      <c r="B8910" t="s">
        <v>4028</v>
      </c>
      <c r="C8910" t="s">
        <v>4519</v>
      </c>
      <c r="D8910" t="s">
        <v>2839</v>
      </c>
      <c r="E8910" t="s">
        <v>4093</v>
      </c>
      <c r="F8910">
        <v>4</v>
      </c>
      <c r="G8910">
        <v>17.16</v>
      </c>
    </row>
    <row r="8911" spans="1:7" hidden="1" x14ac:dyDescent="0.25">
      <c r="A8911" t="s">
        <v>7352</v>
      </c>
      <c r="B8911" t="s">
        <v>4028</v>
      </c>
      <c r="C8911" t="s">
        <v>7574</v>
      </c>
      <c r="D8911" t="s">
        <v>2840</v>
      </c>
      <c r="E8911" t="s">
        <v>4239</v>
      </c>
      <c r="F8911">
        <v>30</v>
      </c>
      <c r="G8911">
        <v>1500</v>
      </c>
    </row>
    <row r="8912" spans="1:7" hidden="1" x14ac:dyDescent="0.25">
      <c r="A8912" t="s">
        <v>7352</v>
      </c>
      <c r="B8912" t="s">
        <v>4053</v>
      </c>
      <c r="C8912" t="s">
        <v>5925</v>
      </c>
      <c r="D8912" t="s">
        <v>2855</v>
      </c>
      <c r="E8912" t="s">
        <v>4033</v>
      </c>
      <c r="F8912">
        <v>10</v>
      </c>
      <c r="G8912">
        <v>454.03</v>
      </c>
    </row>
    <row r="8913" spans="1:7" hidden="1" x14ac:dyDescent="0.25">
      <c r="A8913" t="s">
        <v>7352</v>
      </c>
      <c r="B8913" t="s">
        <v>4028</v>
      </c>
      <c r="C8913" t="s">
        <v>5433</v>
      </c>
      <c r="D8913" t="s">
        <v>2856</v>
      </c>
      <c r="E8913" t="s">
        <v>4033</v>
      </c>
      <c r="F8913">
        <v>1</v>
      </c>
      <c r="G8913">
        <v>370</v>
      </c>
    </row>
    <row r="8914" spans="1:7" hidden="1" x14ac:dyDescent="0.25">
      <c r="A8914" t="s">
        <v>7352</v>
      </c>
      <c r="B8914" t="s">
        <v>4053</v>
      </c>
      <c r="C8914" t="s">
        <v>7575</v>
      </c>
      <c r="D8914" t="s">
        <v>2857</v>
      </c>
      <c r="E8914" t="s">
        <v>4030</v>
      </c>
      <c r="F8914">
        <v>5</v>
      </c>
      <c r="G8914">
        <v>700</v>
      </c>
    </row>
    <row r="8915" spans="1:7" hidden="1" x14ac:dyDescent="0.25">
      <c r="A8915" t="s">
        <v>7352</v>
      </c>
      <c r="B8915" t="s">
        <v>4053</v>
      </c>
      <c r="C8915" t="s">
        <v>7576</v>
      </c>
      <c r="D8915" t="s">
        <v>2869</v>
      </c>
      <c r="E8915" t="s">
        <v>4033</v>
      </c>
      <c r="F8915">
        <v>14</v>
      </c>
      <c r="G8915">
        <v>867.58</v>
      </c>
    </row>
    <row r="8916" spans="1:7" hidden="1" x14ac:dyDescent="0.25">
      <c r="A8916" t="s">
        <v>7352</v>
      </c>
      <c r="B8916" t="s">
        <v>4053</v>
      </c>
      <c r="C8916" t="s">
        <v>7577</v>
      </c>
      <c r="D8916" t="s">
        <v>2870</v>
      </c>
      <c r="E8916" t="s">
        <v>4033</v>
      </c>
      <c r="F8916">
        <v>15</v>
      </c>
      <c r="G8916">
        <v>929.55</v>
      </c>
    </row>
    <row r="8917" spans="1:7" hidden="1" x14ac:dyDescent="0.25">
      <c r="A8917" t="s">
        <v>7352</v>
      </c>
      <c r="B8917" t="s">
        <v>4053</v>
      </c>
      <c r="C8917" t="s">
        <v>7578</v>
      </c>
      <c r="D8917" t="s">
        <v>2871</v>
      </c>
      <c r="E8917" t="s">
        <v>4033</v>
      </c>
      <c r="F8917">
        <v>14</v>
      </c>
      <c r="G8917">
        <v>867.58</v>
      </c>
    </row>
    <row r="8918" spans="1:7" hidden="1" x14ac:dyDescent="0.25">
      <c r="A8918" t="s">
        <v>7352</v>
      </c>
      <c r="B8918" t="s">
        <v>4053</v>
      </c>
      <c r="C8918" t="s">
        <v>7579</v>
      </c>
      <c r="D8918" t="s">
        <v>2872</v>
      </c>
      <c r="E8918" t="s">
        <v>4033</v>
      </c>
      <c r="F8918">
        <v>11</v>
      </c>
      <c r="G8918">
        <v>681.67</v>
      </c>
    </row>
    <row r="8919" spans="1:7" hidden="1" x14ac:dyDescent="0.25">
      <c r="A8919" t="s">
        <v>7352</v>
      </c>
      <c r="B8919" t="s">
        <v>4053</v>
      </c>
      <c r="C8919" t="s">
        <v>7580</v>
      </c>
      <c r="D8919" t="s">
        <v>2873</v>
      </c>
      <c r="E8919" t="s">
        <v>4033</v>
      </c>
      <c r="F8919">
        <v>10</v>
      </c>
      <c r="G8919">
        <v>619.70000000000005</v>
      </c>
    </row>
    <row r="8920" spans="1:7" hidden="1" x14ac:dyDescent="0.25">
      <c r="A8920" t="s">
        <v>7352</v>
      </c>
      <c r="B8920" t="s">
        <v>4053</v>
      </c>
      <c r="C8920" t="s">
        <v>7581</v>
      </c>
      <c r="D8920" t="s">
        <v>2874</v>
      </c>
      <c r="E8920" t="s">
        <v>4033</v>
      </c>
      <c r="F8920">
        <v>26</v>
      </c>
      <c r="G8920">
        <v>1611.22</v>
      </c>
    </row>
    <row r="8921" spans="1:7" hidden="1" x14ac:dyDescent="0.25">
      <c r="A8921" t="s">
        <v>7352</v>
      </c>
      <c r="B8921" t="s">
        <v>4053</v>
      </c>
      <c r="C8921" t="s">
        <v>7582</v>
      </c>
      <c r="D8921" t="s">
        <v>2875</v>
      </c>
      <c r="E8921" t="s">
        <v>4033</v>
      </c>
      <c r="F8921">
        <v>25</v>
      </c>
      <c r="G8921">
        <v>1548.91</v>
      </c>
    </row>
    <row r="8922" spans="1:7" hidden="1" x14ac:dyDescent="0.25">
      <c r="A8922" t="s">
        <v>7352</v>
      </c>
      <c r="B8922" t="s">
        <v>4053</v>
      </c>
      <c r="C8922" t="s">
        <v>7583</v>
      </c>
      <c r="D8922" t="s">
        <v>2876</v>
      </c>
      <c r="E8922" t="s">
        <v>4033</v>
      </c>
      <c r="F8922">
        <v>22</v>
      </c>
      <c r="G8922">
        <v>1365.92</v>
      </c>
    </row>
    <row r="8923" spans="1:7" hidden="1" x14ac:dyDescent="0.25">
      <c r="A8923" t="s">
        <v>7352</v>
      </c>
      <c r="B8923" t="s">
        <v>4053</v>
      </c>
      <c r="C8923" t="s">
        <v>7584</v>
      </c>
      <c r="D8923" t="s">
        <v>2877</v>
      </c>
      <c r="E8923" t="s">
        <v>4033</v>
      </c>
      <c r="F8923">
        <v>4</v>
      </c>
      <c r="G8923">
        <v>263.92</v>
      </c>
    </row>
    <row r="8924" spans="1:7" hidden="1" x14ac:dyDescent="0.25">
      <c r="A8924" t="s">
        <v>7352</v>
      </c>
      <c r="B8924" t="s">
        <v>4053</v>
      </c>
      <c r="C8924" t="s">
        <v>7585</v>
      </c>
      <c r="D8924" t="s">
        <v>2878</v>
      </c>
      <c r="E8924" t="s">
        <v>4033</v>
      </c>
      <c r="F8924">
        <v>0</v>
      </c>
      <c r="G8924">
        <v>0</v>
      </c>
    </row>
    <row r="8925" spans="1:7" hidden="1" x14ac:dyDescent="0.25">
      <c r="A8925" t="s">
        <v>7352</v>
      </c>
      <c r="B8925" t="s">
        <v>4053</v>
      </c>
      <c r="C8925" t="s">
        <v>7586</v>
      </c>
      <c r="D8925" t="s">
        <v>2878</v>
      </c>
      <c r="E8925" t="s">
        <v>4033</v>
      </c>
      <c r="F8925">
        <v>1</v>
      </c>
      <c r="G8925">
        <v>57</v>
      </c>
    </row>
    <row r="8926" spans="1:7" hidden="1" x14ac:dyDescent="0.25">
      <c r="A8926" t="s">
        <v>7352</v>
      </c>
      <c r="B8926" t="s">
        <v>4053</v>
      </c>
      <c r="C8926" t="s">
        <v>7587</v>
      </c>
      <c r="D8926" t="s">
        <v>2879</v>
      </c>
      <c r="E8926" t="s">
        <v>4033</v>
      </c>
      <c r="F8926">
        <v>13</v>
      </c>
      <c r="G8926">
        <v>805.61</v>
      </c>
    </row>
    <row r="8927" spans="1:7" hidden="1" x14ac:dyDescent="0.25">
      <c r="A8927" t="s">
        <v>7352</v>
      </c>
      <c r="B8927" t="s">
        <v>4053</v>
      </c>
      <c r="C8927" t="s">
        <v>7588</v>
      </c>
      <c r="D8927" t="s">
        <v>2880</v>
      </c>
      <c r="E8927" t="s">
        <v>4033</v>
      </c>
      <c r="F8927">
        <v>17</v>
      </c>
      <c r="G8927">
        <v>1053.49</v>
      </c>
    </row>
    <row r="8928" spans="1:7" hidden="1" x14ac:dyDescent="0.25">
      <c r="A8928" t="s">
        <v>7352</v>
      </c>
      <c r="B8928" t="s">
        <v>4053</v>
      </c>
      <c r="C8928" t="s">
        <v>7589</v>
      </c>
      <c r="D8928" t="s">
        <v>2881</v>
      </c>
      <c r="E8928" t="s">
        <v>4033</v>
      </c>
      <c r="F8928">
        <v>11</v>
      </c>
      <c r="G8928">
        <v>681.67</v>
      </c>
    </row>
    <row r="8929" spans="1:7" hidden="1" x14ac:dyDescent="0.25">
      <c r="A8929" t="s">
        <v>7352</v>
      </c>
      <c r="B8929" t="s">
        <v>4053</v>
      </c>
      <c r="C8929" t="s">
        <v>5926</v>
      </c>
      <c r="D8929" t="s">
        <v>2882</v>
      </c>
      <c r="E8929" t="s">
        <v>4173</v>
      </c>
      <c r="F8929">
        <v>3</v>
      </c>
      <c r="G8929">
        <v>17.97</v>
      </c>
    </row>
    <row r="8930" spans="1:7" hidden="1" x14ac:dyDescent="0.25">
      <c r="A8930" t="s">
        <v>7352</v>
      </c>
      <c r="B8930" t="s">
        <v>4053</v>
      </c>
      <c r="C8930" t="s">
        <v>5927</v>
      </c>
      <c r="D8930" t="s">
        <v>5928</v>
      </c>
      <c r="E8930" t="s">
        <v>4030</v>
      </c>
      <c r="F8930">
        <v>305</v>
      </c>
      <c r="G8930">
        <v>6216.54</v>
      </c>
    </row>
    <row r="8931" spans="1:7" hidden="1" x14ac:dyDescent="0.25">
      <c r="A8931" t="s">
        <v>7352</v>
      </c>
      <c r="B8931" t="s">
        <v>4028</v>
      </c>
      <c r="C8931" t="s">
        <v>7590</v>
      </c>
      <c r="D8931" t="s">
        <v>2889</v>
      </c>
      <c r="E8931" t="s">
        <v>4033</v>
      </c>
      <c r="F8931">
        <v>1</v>
      </c>
      <c r="G8931">
        <v>97.06</v>
      </c>
    </row>
    <row r="8932" spans="1:7" hidden="1" x14ac:dyDescent="0.25">
      <c r="A8932" t="s">
        <v>7352</v>
      </c>
      <c r="B8932" t="s">
        <v>4028</v>
      </c>
      <c r="C8932" t="s">
        <v>6786</v>
      </c>
      <c r="D8932" t="s">
        <v>2890</v>
      </c>
      <c r="E8932" t="s">
        <v>4173</v>
      </c>
      <c r="F8932">
        <v>3</v>
      </c>
      <c r="G8932">
        <v>33.93</v>
      </c>
    </row>
    <row r="8933" spans="1:7" hidden="1" x14ac:dyDescent="0.25">
      <c r="A8933" t="s">
        <v>7352</v>
      </c>
      <c r="B8933" t="s">
        <v>4053</v>
      </c>
      <c r="C8933" t="s">
        <v>7591</v>
      </c>
      <c r="D8933" t="s">
        <v>2891</v>
      </c>
      <c r="E8933" t="s">
        <v>4033</v>
      </c>
      <c r="F8933">
        <v>4</v>
      </c>
      <c r="G8933">
        <v>120.81</v>
      </c>
    </row>
    <row r="8934" spans="1:7" hidden="1" x14ac:dyDescent="0.25">
      <c r="A8934" t="s">
        <v>7352</v>
      </c>
      <c r="B8934" t="s">
        <v>4053</v>
      </c>
      <c r="C8934" t="s">
        <v>7592</v>
      </c>
      <c r="D8934" t="s">
        <v>2892</v>
      </c>
      <c r="E8934" t="s">
        <v>4033</v>
      </c>
      <c r="F8934">
        <v>8</v>
      </c>
      <c r="G8934">
        <v>232.72</v>
      </c>
    </row>
    <row r="8935" spans="1:7" hidden="1" x14ac:dyDescent="0.25">
      <c r="A8935" t="s">
        <v>7352</v>
      </c>
      <c r="B8935" t="s">
        <v>4053</v>
      </c>
      <c r="C8935" t="s">
        <v>5929</v>
      </c>
      <c r="D8935" t="s">
        <v>2893</v>
      </c>
      <c r="E8935" t="s">
        <v>4030</v>
      </c>
      <c r="F8935">
        <v>0</v>
      </c>
      <c r="G8935">
        <v>0</v>
      </c>
    </row>
    <row r="8936" spans="1:7" hidden="1" x14ac:dyDescent="0.25">
      <c r="A8936" t="s">
        <v>7352</v>
      </c>
      <c r="B8936" t="s">
        <v>4053</v>
      </c>
      <c r="C8936" t="s">
        <v>7237</v>
      </c>
      <c r="D8936" t="s">
        <v>2894</v>
      </c>
      <c r="E8936" t="s">
        <v>4030</v>
      </c>
      <c r="F8936">
        <v>1</v>
      </c>
      <c r="G8936">
        <v>24.04</v>
      </c>
    </row>
    <row r="8937" spans="1:7" hidden="1" x14ac:dyDescent="0.25">
      <c r="A8937" t="s">
        <v>7352</v>
      </c>
      <c r="B8937" t="s">
        <v>4053</v>
      </c>
      <c r="C8937" t="s">
        <v>7238</v>
      </c>
      <c r="D8937" t="s">
        <v>2912</v>
      </c>
      <c r="E8937" t="s">
        <v>4239</v>
      </c>
      <c r="F8937">
        <v>2</v>
      </c>
      <c r="G8937">
        <v>46.66</v>
      </c>
    </row>
    <row r="8938" spans="1:7" hidden="1" x14ac:dyDescent="0.25">
      <c r="A8938" t="s">
        <v>7352</v>
      </c>
      <c r="B8938" t="s">
        <v>4028</v>
      </c>
      <c r="C8938" t="s">
        <v>7593</v>
      </c>
      <c r="D8938" t="s">
        <v>2913</v>
      </c>
      <c r="E8938" t="s">
        <v>4033</v>
      </c>
      <c r="F8938">
        <v>3</v>
      </c>
      <c r="G8938">
        <v>89.79</v>
      </c>
    </row>
    <row r="8939" spans="1:7" hidden="1" x14ac:dyDescent="0.25">
      <c r="A8939" t="s">
        <v>7352</v>
      </c>
      <c r="B8939" t="s">
        <v>4053</v>
      </c>
      <c r="C8939" t="s">
        <v>7594</v>
      </c>
      <c r="D8939" t="s">
        <v>2918</v>
      </c>
      <c r="E8939" t="s">
        <v>4033</v>
      </c>
      <c r="F8939">
        <v>12</v>
      </c>
      <c r="G8939">
        <v>156</v>
      </c>
    </row>
    <row r="8940" spans="1:7" hidden="1" x14ac:dyDescent="0.25">
      <c r="A8940" t="s">
        <v>7352</v>
      </c>
      <c r="B8940" t="s">
        <v>4053</v>
      </c>
      <c r="C8940" t="s">
        <v>7595</v>
      </c>
      <c r="D8940" t="s">
        <v>2919</v>
      </c>
      <c r="E8940" t="s">
        <v>4033</v>
      </c>
      <c r="F8940">
        <v>16</v>
      </c>
      <c r="G8940">
        <v>208</v>
      </c>
    </row>
    <row r="8941" spans="1:7" hidden="1" x14ac:dyDescent="0.25">
      <c r="A8941" t="s">
        <v>7352</v>
      </c>
      <c r="B8941" t="s">
        <v>4053</v>
      </c>
      <c r="C8941" t="s">
        <v>7596</v>
      </c>
      <c r="D8941" t="s">
        <v>2920</v>
      </c>
      <c r="E8941" t="s">
        <v>4033</v>
      </c>
      <c r="F8941">
        <v>10</v>
      </c>
      <c r="G8941">
        <v>143.30000000000001</v>
      </c>
    </row>
    <row r="8942" spans="1:7" hidden="1" x14ac:dyDescent="0.25">
      <c r="A8942" t="s">
        <v>7352</v>
      </c>
      <c r="B8942" t="s">
        <v>4053</v>
      </c>
      <c r="C8942" t="s">
        <v>7597</v>
      </c>
      <c r="D8942" t="s">
        <v>2921</v>
      </c>
      <c r="E8942" t="s">
        <v>4033</v>
      </c>
      <c r="F8942">
        <v>10</v>
      </c>
      <c r="G8942">
        <v>143.30000000000001</v>
      </c>
    </row>
    <row r="8943" spans="1:7" hidden="1" x14ac:dyDescent="0.25">
      <c r="A8943" t="s">
        <v>7352</v>
      </c>
      <c r="B8943" t="s">
        <v>4053</v>
      </c>
      <c r="C8943" t="s">
        <v>7598</v>
      </c>
      <c r="D8943" t="s">
        <v>2922</v>
      </c>
      <c r="E8943" t="s">
        <v>4033</v>
      </c>
      <c r="F8943">
        <v>10</v>
      </c>
      <c r="G8943">
        <v>143.30000000000001</v>
      </c>
    </row>
    <row r="8944" spans="1:7" hidden="1" x14ac:dyDescent="0.25">
      <c r="A8944" t="s">
        <v>7352</v>
      </c>
      <c r="B8944" t="s">
        <v>4053</v>
      </c>
      <c r="C8944" t="s">
        <v>7599</v>
      </c>
      <c r="D8944" t="s">
        <v>2923</v>
      </c>
      <c r="E8944" t="s">
        <v>4033</v>
      </c>
      <c r="F8944">
        <v>10</v>
      </c>
      <c r="G8944">
        <v>143.30000000000001</v>
      </c>
    </row>
    <row r="8945" spans="1:7" hidden="1" x14ac:dyDescent="0.25">
      <c r="A8945" t="s">
        <v>7352</v>
      </c>
      <c r="B8945" t="s">
        <v>4053</v>
      </c>
      <c r="C8945" t="s">
        <v>7600</v>
      </c>
      <c r="D8945" t="s">
        <v>2924</v>
      </c>
      <c r="E8945" t="s">
        <v>4033</v>
      </c>
      <c r="F8945">
        <v>3</v>
      </c>
      <c r="G8945">
        <v>29.07</v>
      </c>
    </row>
    <row r="8946" spans="1:7" hidden="1" x14ac:dyDescent="0.25">
      <c r="A8946" t="s">
        <v>7352</v>
      </c>
      <c r="B8946" t="s">
        <v>4053</v>
      </c>
      <c r="C8946" t="s">
        <v>7601</v>
      </c>
      <c r="D8946" t="s">
        <v>2925</v>
      </c>
      <c r="E8946" t="s">
        <v>4033</v>
      </c>
      <c r="F8946">
        <v>3</v>
      </c>
      <c r="G8946">
        <v>29.07</v>
      </c>
    </row>
    <row r="8947" spans="1:7" hidden="1" x14ac:dyDescent="0.25">
      <c r="A8947" t="s">
        <v>7352</v>
      </c>
      <c r="B8947" t="s">
        <v>4053</v>
      </c>
      <c r="C8947" t="s">
        <v>6656</v>
      </c>
      <c r="D8947" t="s">
        <v>2926</v>
      </c>
      <c r="E8947" t="s">
        <v>4033</v>
      </c>
      <c r="F8947">
        <v>0</v>
      </c>
      <c r="G8947">
        <v>0</v>
      </c>
    </row>
    <row r="8948" spans="1:7" hidden="1" x14ac:dyDescent="0.25">
      <c r="A8948" t="s">
        <v>7352</v>
      </c>
      <c r="B8948" t="s">
        <v>4053</v>
      </c>
      <c r="C8948" t="s">
        <v>7602</v>
      </c>
      <c r="D8948" t="s">
        <v>2927</v>
      </c>
      <c r="E8948" t="s">
        <v>4033</v>
      </c>
      <c r="F8948">
        <v>3</v>
      </c>
      <c r="G8948">
        <v>29.07</v>
      </c>
    </row>
    <row r="8949" spans="1:7" hidden="1" x14ac:dyDescent="0.25">
      <c r="A8949" t="s">
        <v>7352</v>
      </c>
      <c r="B8949" t="s">
        <v>4053</v>
      </c>
      <c r="C8949" t="s">
        <v>7603</v>
      </c>
      <c r="D8949" t="s">
        <v>2928</v>
      </c>
      <c r="E8949" t="s">
        <v>4033</v>
      </c>
      <c r="F8949">
        <v>2</v>
      </c>
      <c r="G8949">
        <v>19.38</v>
      </c>
    </row>
    <row r="8950" spans="1:7" hidden="1" x14ac:dyDescent="0.25">
      <c r="A8950" t="s">
        <v>7352</v>
      </c>
      <c r="B8950" t="s">
        <v>4053</v>
      </c>
      <c r="C8950" t="s">
        <v>7604</v>
      </c>
      <c r="D8950" t="s">
        <v>2929</v>
      </c>
      <c r="E8950" t="s">
        <v>4033</v>
      </c>
      <c r="F8950">
        <v>3</v>
      </c>
      <c r="G8950">
        <v>29.07</v>
      </c>
    </row>
    <row r="8951" spans="1:7" hidden="1" x14ac:dyDescent="0.25">
      <c r="A8951" t="s">
        <v>7352</v>
      </c>
      <c r="B8951" t="s">
        <v>4053</v>
      </c>
      <c r="C8951" t="s">
        <v>7605</v>
      </c>
      <c r="D8951" t="s">
        <v>2930</v>
      </c>
      <c r="E8951" t="s">
        <v>4033</v>
      </c>
      <c r="F8951">
        <v>4</v>
      </c>
      <c r="G8951">
        <v>46.29</v>
      </c>
    </row>
    <row r="8952" spans="1:7" hidden="1" x14ac:dyDescent="0.25">
      <c r="A8952" t="s">
        <v>7352</v>
      </c>
      <c r="B8952" t="s">
        <v>4053</v>
      </c>
      <c r="C8952" t="s">
        <v>7606</v>
      </c>
      <c r="D8952" t="s">
        <v>2931</v>
      </c>
      <c r="E8952" t="s">
        <v>4033</v>
      </c>
      <c r="F8952">
        <v>16</v>
      </c>
      <c r="G8952">
        <v>186.93</v>
      </c>
    </row>
    <row r="8953" spans="1:7" hidden="1" x14ac:dyDescent="0.25">
      <c r="A8953" t="s">
        <v>7352</v>
      </c>
      <c r="B8953" t="s">
        <v>4053</v>
      </c>
      <c r="C8953" t="s">
        <v>7607</v>
      </c>
      <c r="D8953" t="s">
        <v>2932</v>
      </c>
      <c r="E8953" t="s">
        <v>4033</v>
      </c>
      <c r="F8953">
        <v>4</v>
      </c>
      <c r="G8953">
        <v>48.68</v>
      </c>
    </row>
    <row r="8954" spans="1:7" hidden="1" x14ac:dyDescent="0.25">
      <c r="A8954" t="s">
        <v>7352</v>
      </c>
      <c r="B8954" t="s">
        <v>4053</v>
      </c>
      <c r="C8954" t="s">
        <v>7608</v>
      </c>
      <c r="D8954" t="s">
        <v>2933</v>
      </c>
      <c r="E8954" t="s">
        <v>4033</v>
      </c>
      <c r="F8954">
        <v>7</v>
      </c>
      <c r="G8954">
        <v>73.48</v>
      </c>
    </row>
    <row r="8955" spans="1:7" hidden="1" x14ac:dyDescent="0.25">
      <c r="A8955" t="s">
        <v>7352</v>
      </c>
      <c r="B8955" t="s">
        <v>4053</v>
      </c>
      <c r="C8955" t="s">
        <v>7609</v>
      </c>
      <c r="D8955" t="s">
        <v>2934</v>
      </c>
      <c r="E8955" t="s">
        <v>4033</v>
      </c>
      <c r="F8955">
        <v>4</v>
      </c>
      <c r="G8955">
        <v>27.31</v>
      </c>
    </row>
    <row r="8956" spans="1:7" hidden="1" x14ac:dyDescent="0.25">
      <c r="A8956" t="s">
        <v>7352</v>
      </c>
      <c r="B8956" t="s">
        <v>4028</v>
      </c>
      <c r="C8956" t="s">
        <v>7610</v>
      </c>
      <c r="D8956" t="s">
        <v>2937</v>
      </c>
      <c r="E8956" t="s">
        <v>4093</v>
      </c>
      <c r="F8956">
        <v>0</v>
      </c>
      <c r="G8956">
        <v>0</v>
      </c>
    </row>
    <row r="8957" spans="1:7" hidden="1" x14ac:dyDescent="0.25">
      <c r="A8957" t="s">
        <v>7352</v>
      </c>
      <c r="B8957" t="s">
        <v>4053</v>
      </c>
      <c r="C8957" t="s">
        <v>5447</v>
      </c>
      <c r="D8957" t="s">
        <v>2938</v>
      </c>
      <c r="E8957" t="s">
        <v>4093</v>
      </c>
      <c r="F8957">
        <v>0</v>
      </c>
      <c r="G8957">
        <v>0</v>
      </c>
    </row>
    <row r="8958" spans="1:7" hidden="1" x14ac:dyDescent="0.25">
      <c r="A8958" t="s">
        <v>7352</v>
      </c>
      <c r="B8958" t="s">
        <v>4053</v>
      </c>
      <c r="C8958" t="s">
        <v>5448</v>
      </c>
      <c r="D8958" t="s">
        <v>2939</v>
      </c>
      <c r="E8958" t="s">
        <v>4033</v>
      </c>
      <c r="F8958">
        <v>15</v>
      </c>
      <c r="G8958">
        <v>830.25</v>
      </c>
    </row>
    <row r="8959" spans="1:7" hidden="1" x14ac:dyDescent="0.25">
      <c r="A8959" t="s">
        <v>7352</v>
      </c>
      <c r="B8959" t="s">
        <v>4053</v>
      </c>
      <c r="C8959" t="s">
        <v>5930</v>
      </c>
      <c r="D8959" t="s">
        <v>2940</v>
      </c>
      <c r="E8959" t="s">
        <v>4093</v>
      </c>
      <c r="F8959">
        <v>30</v>
      </c>
      <c r="G8959">
        <v>2124.6</v>
      </c>
    </row>
    <row r="8960" spans="1:7" hidden="1" x14ac:dyDescent="0.25">
      <c r="A8960" t="s">
        <v>7352</v>
      </c>
      <c r="B8960" t="s">
        <v>4053</v>
      </c>
      <c r="C8960" t="s">
        <v>5449</v>
      </c>
      <c r="D8960" t="s">
        <v>2941</v>
      </c>
      <c r="E8960" t="s">
        <v>4033</v>
      </c>
      <c r="F8960">
        <v>3</v>
      </c>
      <c r="G8960">
        <v>164.67</v>
      </c>
    </row>
    <row r="8961" spans="1:7" hidden="1" x14ac:dyDescent="0.25">
      <c r="A8961" t="s">
        <v>7352</v>
      </c>
      <c r="B8961" t="s">
        <v>4053</v>
      </c>
      <c r="C8961" t="s">
        <v>7611</v>
      </c>
      <c r="D8961" t="s">
        <v>2942</v>
      </c>
      <c r="E8961" t="s">
        <v>4033</v>
      </c>
      <c r="F8961">
        <v>0</v>
      </c>
      <c r="G8961">
        <v>0</v>
      </c>
    </row>
    <row r="8962" spans="1:7" hidden="1" x14ac:dyDescent="0.25">
      <c r="A8962" t="s">
        <v>7352</v>
      </c>
      <c r="B8962" t="s">
        <v>4053</v>
      </c>
      <c r="C8962" t="s">
        <v>6787</v>
      </c>
      <c r="D8962" t="s">
        <v>2952</v>
      </c>
      <c r="E8962" t="s">
        <v>4239</v>
      </c>
      <c r="F8962">
        <v>1</v>
      </c>
      <c r="G8962">
        <v>70.64</v>
      </c>
    </row>
    <row r="8963" spans="1:7" hidden="1" x14ac:dyDescent="0.25">
      <c r="A8963" t="s">
        <v>7352</v>
      </c>
      <c r="B8963" t="s">
        <v>4053</v>
      </c>
      <c r="C8963" t="s">
        <v>5931</v>
      </c>
      <c r="D8963" t="s">
        <v>2953</v>
      </c>
      <c r="E8963" t="s">
        <v>4239</v>
      </c>
      <c r="F8963">
        <v>0</v>
      </c>
      <c r="G8963">
        <v>0</v>
      </c>
    </row>
    <row r="8964" spans="1:7" hidden="1" x14ac:dyDescent="0.25">
      <c r="A8964" t="s">
        <v>7352</v>
      </c>
      <c r="B8964" t="s">
        <v>4028</v>
      </c>
      <c r="C8964" t="s">
        <v>5932</v>
      </c>
      <c r="D8964" t="s">
        <v>2954</v>
      </c>
      <c r="E8964" t="s">
        <v>4239</v>
      </c>
      <c r="F8964">
        <v>0</v>
      </c>
      <c r="G8964">
        <v>0</v>
      </c>
    </row>
    <row r="8965" spans="1:7" hidden="1" x14ac:dyDescent="0.25">
      <c r="A8965" t="s">
        <v>7352</v>
      </c>
      <c r="B8965" t="s">
        <v>4053</v>
      </c>
      <c r="C8965" t="s">
        <v>6368</v>
      </c>
      <c r="D8965" t="s">
        <v>2955</v>
      </c>
      <c r="E8965" t="s">
        <v>4239</v>
      </c>
      <c r="F8965">
        <v>0</v>
      </c>
      <c r="G8965">
        <v>0</v>
      </c>
    </row>
    <row r="8966" spans="1:7" hidden="1" x14ac:dyDescent="0.25">
      <c r="A8966" t="s">
        <v>7352</v>
      </c>
      <c r="B8966" t="s">
        <v>4053</v>
      </c>
      <c r="C8966" t="s">
        <v>6788</v>
      </c>
      <c r="D8966" t="s">
        <v>2956</v>
      </c>
      <c r="E8966" t="s">
        <v>4239</v>
      </c>
      <c r="F8966">
        <v>1</v>
      </c>
      <c r="G8966">
        <v>78.73</v>
      </c>
    </row>
    <row r="8967" spans="1:7" hidden="1" x14ac:dyDescent="0.25">
      <c r="A8967" t="s">
        <v>7352</v>
      </c>
      <c r="B8967" t="s">
        <v>4028</v>
      </c>
      <c r="C8967" t="s">
        <v>7612</v>
      </c>
      <c r="D8967" t="s">
        <v>2957</v>
      </c>
      <c r="E8967" t="s">
        <v>4239</v>
      </c>
      <c r="F8967">
        <v>0</v>
      </c>
      <c r="G8967">
        <v>0</v>
      </c>
    </row>
    <row r="8968" spans="1:7" hidden="1" x14ac:dyDescent="0.25">
      <c r="A8968" t="s">
        <v>7352</v>
      </c>
      <c r="B8968" t="s">
        <v>4053</v>
      </c>
      <c r="C8968" t="s">
        <v>6841</v>
      </c>
      <c r="D8968" t="s">
        <v>2958</v>
      </c>
      <c r="E8968" t="s">
        <v>4239</v>
      </c>
      <c r="F8968">
        <v>3</v>
      </c>
      <c r="G8968">
        <v>203.87</v>
      </c>
    </row>
    <row r="8969" spans="1:7" hidden="1" x14ac:dyDescent="0.25">
      <c r="A8969" t="s">
        <v>7352</v>
      </c>
      <c r="B8969" t="s">
        <v>4028</v>
      </c>
      <c r="C8969" t="s">
        <v>7613</v>
      </c>
      <c r="D8969" t="s">
        <v>2959</v>
      </c>
      <c r="E8969" t="s">
        <v>4239</v>
      </c>
      <c r="F8969">
        <v>0</v>
      </c>
      <c r="G8969">
        <v>0</v>
      </c>
    </row>
    <row r="8970" spans="1:7" hidden="1" x14ac:dyDescent="0.25">
      <c r="A8970" t="s">
        <v>7352</v>
      </c>
      <c r="B8970" t="s">
        <v>4028</v>
      </c>
      <c r="C8970" t="s">
        <v>7614</v>
      </c>
      <c r="D8970" t="s">
        <v>2960</v>
      </c>
      <c r="E8970" t="s">
        <v>4239</v>
      </c>
      <c r="F8970">
        <v>0</v>
      </c>
      <c r="G8970">
        <v>0</v>
      </c>
    </row>
    <row r="8971" spans="1:7" hidden="1" x14ac:dyDescent="0.25">
      <c r="A8971" t="s">
        <v>7352</v>
      </c>
      <c r="B8971" t="s">
        <v>4042</v>
      </c>
      <c r="C8971" t="s">
        <v>7615</v>
      </c>
      <c r="D8971" t="s">
        <v>2968</v>
      </c>
      <c r="E8971" t="s">
        <v>4033</v>
      </c>
      <c r="F8971">
        <v>0</v>
      </c>
      <c r="G8971">
        <v>0</v>
      </c>
    </row>
    <row r="8972" spans="1:7" hidden="1" x14ac:dyDescent="0.25">
      <c r="A8972" t="s">
        <v>7352</v>
      </c>
      <c r="B8972" t="s">
        <v>4028</v>
      </c>
      <c r="C8972" t="s">
        <v>7616</v>
      </c>
      <c r="D8972" t="s">
        <v>2969</v>
      </c>
      <c r="E8972" t="s">
        <v>4239</v>
      </c>
      <c r="F8972">
        <v>9</v>
      </c>
      <c r="G8972">
        <v>21.81</v>
      </c>
    </row>
    <row r="8973" spans="1:7" hidden="1" x14ac:dyDescent="0.25">
      <c r="A8973" t="s">
        <v>7352</v>
      </c>
      <c r="B8973" t="s">
        <v>4053</v>
      </c>
      <c r="C8973" t="s">
        <v>5933</v>
      </c>
      <c r="D8973" t="s">
        <v>2970</v>
      </c>
      <c r="E8973" t="s">
        <v>4971</v>
      </c>
      <c r="F8973">
        <v>0</v>
      </c>
      <c r="G8973">
        <v>0</v>
      </c>
    </row>
    <row r="8974" spans="1:7" hidden="1" x14ac:dyDescent="0.25">
      <c r="A8974" t="s">
        <v>7352</v>
      </c>
      <c r="B8974" t="s">
        <v>4053</v>
      </c>
      <c r="C8974" t="s">
        <v>5456</v>
      </c>
      <c r="D8974" t="s">
        <v>2971</v>
      </c>
      <c r="E8974" t="s">
        <v>4173</v>
      </c>
      <c r="F8974">
        <v>0</v>
      </c>
      <c r="G8974">
        <v>0</v>
      </c>
    </row>
    <row r="8975" spans="1:7" hidden="1" x14ac:dyDescent="0.25">
      <c r="A8975" t="s">
        <v>7352</v>
      </c>
      <c r="B8975" t="s">
        <v>4053</v>
      </c>
      <c r="C8975" t="s">
        <v>5934</v>
      </c>
      <c r="D8975" t="s">
        <v>2971</v>
      </c>
      <c r="E8975" t="s">
        <v>4173</v>
      </c>
      <c r="F8975">
        <v>0</v>
      </c>
      <c r="G8975">
        <v>0</v>
      </c>
    </row>
    <row r="8976" spans="1:7" hidden="1" x14ac:dyDescent="0.25">
      <c r="A8976" t="s">
        <v>7352</v>
      </c>
      <c r="B8976" t="s">
        <v>4053</v>
      </c>
      <c r="C8976" t="s">
        <v>5937</v>
      </c>
      <c r="D8976" t="s">
        <v>2976</v>
      </c>
      <c r="E8976" t="s">
        <v>4239</v>
      </c>
      <c r="F8976">
        <v>0</v>
      </c>
      <c r="G8976">
        <v>0</v>
      </c>
    </row>
    <row r="8977" spans="1:7" hidden="1" x14ac:dyDescent="0.25">
      <c r="A8977" t="s">
        <v>7352</v>
      </c>
      <c r="B8977" t="s">
        <v>4053</v>
      </c>
      <c r="C8977" t="s">
        <v>5461</v>
      </c>
      <c r="D8977" t="s">
        <v>2977</v>
      </c>
      <c r="E8977" t="s">
        <v>4030</v>
      </c>
      <c r="F8977">
        <v>12</v>
      </c>
      <c r="G8977">
        <v>720</v>
      </c>
    </row>
    <row r="8978" spans="1:7" hidden="1" x14ac:dyDescent="0.25">
      <c r="A8978" t="s">
        <v>7352</v>
      </c>
      <c r="B8978" t="s">
        <v>4053</v>
      </c>
      <c r="C8978" t="s">
        <v>7617</v>
      </c>
      <c r="D8978" t="s">
        <v>2978</v>
      </c>
      <c r="E8978" t="s">
        <v>4544</v>
      </c>
      <c r="F8978">
        <v>7</v>
      </c>
      <c r="G8978">
        <v>154.13999999999999</v>
      </c>
    </row>
    <row r="8979" spans="1:7" hidden="1" x14ac:dyDescent="0.25">
      <c r="A8979" t="s">
        <v>7352</v>
      </c>
      <c r="B8979" t="s">
        <v>4053</v>
      </c>
      <c r="C8979" t="s">
        <v>7618</v>
      </c>
      <c r="D8979" t="s">
        <v>2979</v>
      </c>
      <c r="E8979" t="s">
        <v>4033</v>
      </c>
      <c r="F8979">
        <v>10</v>
      </c>
      <c r="G8979">
        <v>620</v>
      </c>
    </row>
    <row r="8980" spans="1:7" hidden="1" x14ac:dyDescent="0.25">
      <c r="A8980" t="s">
        <v>7352</v>
      </c>
      <c r="B8980" t="s">
        <v>4053</v>
      </c>
      <c r="C8980" t="s">
        <v>5938</v>
      </c>
      <c r="D8980" t="s">
        <v>2990</v>
      </c>
      <c r="E8980" t="s">
        <v>4033</v>
      </c>
      <c r="F8980">
        <v>4</v>
      </c>
      <c r="G8980">
        <v>125.95</v>
      </c>
    </row>
    <row r="8981" spans="1:7" hidden="1" x14ac:dyDescent="0.25">
      <c r="A8981" t="s">
        <v>7352</v>
      </c>
      <c r="B8981" t="s">
        <v>4053</v>
      </c>
      <c r="C8981" t="s">
        <v>7619</v>
      </c>
      <c r="D8981" t="s">
        <v>2991</v>
      </c>
      <c r="E8981" t="s">
        <v>4033</v>
      </c>
      <c r="F8981">
        <v>11</v>
      </c>
      <c r="G8981">
        <v>1588.18</v>
      </c>
    </row>
    <row r="8982" spans="1:7" hidden="1" x14ac:dyDescent="0.25">
      <c r="A8982" t="s">
        <v>7352</v>
      </c>
      <c r="B8982" t="s">
        <v>4053</v>
      </c>
      <c r="C8982" t="s">
        <v>7244</v>
      </c>
      <c r="D8982" t="s">
        <v>3039</v>
      </c>
      <c r="E8982" t="s">
        <v>4544</v>
      </c>
      <c r="F8982">
        <v>0</v>
      </c>
      <c r="G8982">
        <v>0</v>
      </c>
    </row>
    <row r="8983" spans="1:7" hidden="1" x14ac:dyDescent="0.25">
      <c r="A8983" t="s">
        <v>7352</v>
      </c>
      <c r="B8983" t="s">
        <v>4028</v>
      </c>
      <c r="C8983" t="s">
        <v>7246</v>
      </c>
      <c r="D8983" t="s">
        <v>3048</v>
      </c>
      <c r="E8983" t="s">
        <v>4033</v>
      </c>
      <c r="F8983">
        <v>2</v>
      </c>
      <c r="G8983">
        <v>114.2</v>
      </c>
    </row>
    <row r="8984" spans="1:7" hidden="1" x14ac:dyDescent="0.25">
      <c r="A8984" t="s">
        <v>7352</v>
      </c>
      <c r="B8984" t="s">
        <v>4053</v>
      </c>
      <c r="C8984" t="s">
        <v>5505</v>
      </c>
      <c r="D8984" t="s">
        <v>3050</v>
      </c>
      <c r="E8984" t="s">
        <v>4544</v>
      </c>
      <c r="F8984">
        <v>1776</v>
      </c>
      <c r="G8984">
        <v>7423.68</v>
      </c>
    </row>
    <row r="8985" spans="1:7" hidden="1" x14ac:dyDescent="0.25">
      <c r="A8985" t="s">
        <v>7352</v>
      </c>
      <c r="B8985" t="s">
        <v>4053</v>
      </c>
      <c r="C8985" t="s">
        <v>5506</v>
      </c>
      <c r="D8985" t="s">
        <v>3051</v>
      </c>
      <c r="E8985" t="s">
        <v>4544</v>
      </c>
      <c r="F8985">
        <v>0</v>
      </c>
      <c r="G8985">
        <v>0</v>
      </c>
    </row>
    <row r="8986" spans="1:7" hidden="1" x14ac:dyDescent="0.25">
      <c r="A8986" t="s">
        <v>7352</v>
      </c>
      <c r="B8986" t="s">
        <v>4053</v>
      </c>
      <c r="C8986" t="s">
        <v>6669</v>
      </c>
      <c r="D8986" t="s">
        <v>3052</v>
      </c>
      <c r="E8986" t="s">
        <v>4544</v>
      </c>
      <c r="F8986">
        <v>408</v>
      </c>
      <c r="G8986">
        <v>69360</v>
      </c>
    </row>
    <row r="8987" spans="1:7" hidden="1" x14ac:dyDescent="0.25">
      <c r="A8987" t="s">
        <v>7352</v>
      </c>
      <c r="B8987" t="s">
        <v>4028</v>
      </c>
      <c r="C8987" t="s">
        <v>7620</v>
      </c>
      <c r="D8987" t="s">
        <v>3057</v>
      </c>
      <c r="E8987" t="s">
        <v>4033</v>
      </c>
      <c r="F8987">
        <v>0</v>
      </c>
      <c r="G8987">
        <v>0</v>
      </c>
    </row>
    <row r="8988" spans="1:7" hidden="1" x14ac:dyDescent="0.25">
      <c r="A8988" t="s">
        <v>7352</v>
      </c>
      <c r="B8988" t="s">
        <v>4053</v>
      </c>
      <c r="C8988" t="s">
        <v>6670</v>
      </c>
      <c r="D8988" t="s">
        <v>3059</v>
      </c>
      <c r="E8988" t="s">
        <v>4033</v>
      </c>
      <c r="F8988">
        <v>0</v>
      </c>
      <c r="G8988">
        <v>0</v>
      </c>
    </row>
    <row r="8989" spans="1:7" hidden="1" x14ac:dyDescent="0.25">
      <c r="A8989" t="s">
        <v>7352</v>
      </c>
      <c r="B8989" t="s">
        <v>4053</v>
      </c>
      <c r="C8989" t="s">
        <v>6671</v>
      </c>
      <c r="D8989" t="s">
        <v>3060</v>
      </c>
      <c r="E8989" t="s">
        <v>4033</v>
      </c>
      <c r="F8989">
        <v>198</v>
      </c>
      <c r="G8989">
        <v>72.569999999999993</v>
      </c>
    </row>
    <row r="8990" spans="1:7" hidden="1" x14ac:dyDescent="0.25">
      <c r="A8990" t="s">
        <v>7352</v>
      </c>
      <c r="B8990" t="s">
        <v>4053</v>
      </c>
      <c r="C8990" t="s">
        <v>5939</v>
      </c>
      <c r="D8990" t="s">
        <v>3061</v>
      </c>
      <c r="E8990" t="s">
        <v>4033</v>
      </c>
      <c r="F8990">
        <v>0</v>
      </c>
      <c r="G8990">
        <v>0</v>
      </c>
    </row>
    <row r="8991" spans="1:7" hidden="1" x14ac:dyDescent="0.25">
      <c r="A8991" t="s">
        <v>7352</v>
      </c>
      <c r="B8991" t="s">
        <v>4053</v>
      </c>
      <c r="C8991" t="s">
        <v>7247</v>
      </c>
      <c r="D8991" t="s">
        <v>3062</v>
      </c>
      <c r="E8991" t="s">
        <v>4033</v>
      </c>
      <c r="F8991">
        <v>40</v>
      </c>
      <c r="G8991">
        <v>13.6</v>
      </c>
    </row>
    <row r="8992" spans="1:7" hidden="1" x14ac:dyDescent="0.25">
      <c r="A8992" t="s">
        <v>7352</v>
      </c>
      <c r="B8992" t="s">
        <v>4028</v>
      </c>
      <c r="C8992" t="s">
        <v>7621</v>
      </c>
      <c r="D8992" t="s">
        <v>3063</v>
      </c>
      <c r="E8992" t="s">
        <v>4033</v>
      </c>
      <c r="F8992">
        <v>9</v>
      </c>
      <c r="G8992">
        <v>13.23</v>
      </c>
    </row>
    <row r="8993" spans="1:7" hidden="1" x14ac:dyDescent="0.25">
      <c r="A8993" t="s">
        <v>7352</v>
      </c>
      <c r="B8993" t="s">
        <v>4053</v>
      </c>
      <c r="C8993" t="s">
        <v>7622</v>
      </c>
      <c r="D8993" t="s">
        <v>3082</v>
      </c>
      <c r="E8993" t="s">
        <v>4033</v>
      </c>
      <c r="F8993">
        <v>0</v>
      </c>
      <c r="G8993">
        <v>0</v>
      </c>
    </row>
    <row r="8994" spans="1:7" hidden="1" x14ac:dyDescent="0.25">
      <c r="A8994" t="s">
        <v>7352</v>
      </c>
      <c r="B8994" t="s">
        <v>4053</v>
      </c>
      <c r="C8994" t="s">
        <v>7623</v>
      </c>
      <c r="D8994" t="s">
        <v>3082</v>
      </c>
      <c r="E8994" t="s">
        <v>4033</v>
      </c>
      <c r="F8994">
        <v>2</v>
      </c>
      <c r="G8994">
        <v>66.66</v>
      </c>
    </row>
    <row r="8995" spans="1:7" hidden="1" x14ac:dyDescent="0.25">
      <c r="A8995" t="s">
        <v>7352</v>
      </c>
      <c r="B8995" t="s">
        <v>4028</v>
      </c>
      <c r="C8995" t="s">
        <v>7248</v>
      </c>
      <c r="D8995" t="s">
        <v>3083</v>
      </c>
      <c r="E8995" t="s">
        <v>4239</v>
      </c>
      <c r="F8995">
        <v>1</v>
      </c>
      <c r="G8995">
        <v>28</v>
      </c>
    </row>
    <row r="8996" spans="1:7" hidden="1" x14ac:dyDescent="0.25">
      <c r="A8996" t="s">
        <v>7352</v>
      </c>
      <c r="B8996" t="s">
        <v>4053</v>
      </c>
      <c r="C8996" t="s">
        <v>5531</v>
      </c>
      <c r="D8996" t="s">
        <v>3094</v>
      </c>
      <c r="E8996" t="s">
        <v>4239</v>
      </c>
      <c r="F8996">
        <v>0</v>
      </c>
      <c r="G8996">
        <v>0</v>
      </c>
    </row>
    <row r="8997" spans="1:7" hidden="1" x14ac:dyDescent="0.25">
      <c r="A8997" t="s">
        <v>7352</v>
      </c>
      <c r="B8997" t="s">
        <v>4053</v>
      </c>
      <c r="C8997" t="s">
        <v>5944</v>
      </c>
      <c r="D8997" t="s">
        <v>3097</v>
      </c>
      <c r="E8997" t="s">
        <v>4239</v>
      </c>
      <c r="F8997">
        <v>1</v>
      </c>
      <c r="G8997">
        <v>69.03</v>
      </c>
    </row>
    <row r="8998" spans="1:7" hidden="1" x14ac:dyDescent="0.25">
      <c r="A8998" t="s">
        <v>7352</v>
      </c>
      <c r="B8998" t="s">
        <v>4053</v>
      </c>
      <c r="C8998" t="s">
        <v>5945</v>
      </c>
      <c r="D8998" t="s">
        <v>3098</v>
      </c>
      <c r="E8998" t="s">
        <v>4239</v>
      </c>
      <c r="F8998">
        <v>1</v>
      </c>
      <c r="G8998">
        <v>186.52</v>
      </c>
    </row>
    <row r="8999" spans="1:7" hidden="1" x14ac:dyDescent="0.25">
      <c r="A8999" t="s">
        <v>7352</v>
      </c>
      <c r="B8999" t="s">
        <v>4053</v>
      </c>
      <c r="C8999" t="s">
        <v>7624</v>
      </c>
      <c r="D8999" t="s">
        <v>3099</v>
      </c>
      <c r="E8999" t="s">
        <v>4033</v>
      </c>
      <c r="F8999">
        <v>19</v>
      </c>
      <c r="G8999">
        <v>614.08000000000004</v>
      </c>
    </row>
    <row r="9000" spans="1:7" hidden="1" x14ac:dyDescent="0.25">
      <c r="A9000" t="s">
        <v>7352</v>
      </c>
      <c r="B9000" t="s">
        <v>4053</v>
      </c>
      <c r="C9000" t="s">
        <v>7625</v>
      </c>
      <c r="D9000" t="s">
        <v>3100</v>
      </c>
      <c r="E9000" t="s">
        <v>4033</v>
      </c>
      <c r="F9000">
        <v>16</v>
      </c>
      <c r="G9000">
        <v>517.12</v>
      </c>
    </row>
    <row r="9001" spans="1:7" hidden="1" x14ac:dyDescent="0.25">
      <c r="A9001" t="s">
        <v>7352</v>
      </c>
      <c r="B9001" t="s">
        <v>4053</v>
      </c>
      <c r="C9001" t="s">
        <v>7250</v>
      </c>
      <c r="D9001" t="s">
        <v>3101</v>
      </c>
      <c r="E9001" t="s">
        <v>4544</v>
      </c>
      <c r="F9001">
        <v>7</v>
      </c>
      <c r="G9001">
        <v>1176</v>
      </c>
    </row>
    <row r="9002" spans="1:7" hidden="1" x14ac:dyDescent="0.25">
      <c r="A9002" t="s">
        <v>7352</v>
      </c>
      <c r="B9002" t="s">
        <v>4053</v>
      </c>
      <c r="C9002" t="s">
        <v>7251</v>
      </c>
      <c r="D9002" t="s">
        <v>3102</v>
      </c>
      <c r="E9002" t="s">
        <v>4544</v>
      </c>
      <c r="F9002">
        <v>107</v>
      </c>
      <c r="G9002">
        <v>18725</v>
      </c>
    </row>
    <row r="9003" spans="1:7" hidden="1" x14ac:dyDescent="0.25">
      <c r="A9003" t="s">
        <v>7352</v>
      </c>
      <c r="B9003" t="s">
        <v>4053</v>
      </c>
      <c r="C9003" t="s">
        <v>7252</v>
      </c>
      <c r="D9003" t="s">
        <v>3103</v>
      </c>
      <c r="E9003" t="s">
        <v>4544</v>
      </c>
      <c r="F9003">
        <v>8</v>
      </c>
      <c r="G9003">
        <v>1360</v>
      </c>
    </row>
    <row r="9004" spans="1:7" hidden="1" x14ac:dyDescent="0.25">
      <c r="A9004" t="s">
        <v>7352</v>
      </c>
      <c r="B9004" t="s">
        <v>4053</v>
      </c>
      <c r="C9004" t="s">
        <v>7253</v>
      </c>
      <c r="D9004" t="s">
        <v>3104</v>
      </c>
      <c r="E9004" t="s">
        <v>4544</v>
      </c>
      <c r="F9004">
        <v>115</v>
      </c>
      <c r="G9004">
        <v>19550</v>
      </c>
    </row>
    <row r="9005" spans="1:7" hidden="1" x14ac:dyDescent="0.25">
      <c r="A9005" t="s">
        <v>7352</v>
      </c>
      <c r="B9005" t="s">
        <v>4053</v>
      </c>
      <c r="C9005" t="s">
        <v>7254</v>
      </c>
      <c r="D9005" t="s">
        <v>3105</v>
      </c>
      <c r="E9005" t="s">
        <v>4544</v>
      </c>
      <c r="F9005">
        <v>1</v>
      </c>
      <c r="G9005">
        <v>175</v>
      </c>
    </row>
    <row r="9006" spans="1:7" hidden="1" x14ac:dyDescent="0.25">
      <c r="A9006" t="s">
        <v>7352</v>
      </c>
      <c r="B9006" t="s">
        <v>4053</v>
      </c>
      <c r="C9006" t="s">
        <v>7255</v>
      </c>
      <c r="D9006" t="s">
        <v>3106</v>
      </c>
      <c r="E9006" t="s">
        <v>4544</v>
      </c>
      <c r="F9006">
        <v>0</v>
      </c>
      <c r="G9006">
        <v>0</v>
      </c>
    </row>
    <row r="9007" spans="1:7" hidden="1" x14ac:dyDescent="0.25">
      <c r="A9007" t="s">
        <v>7352</v>
      </c>
      <c r="B9007" t="s">
        <v>4053</v>
      </c>
      <c r="C9007" t="s">
        <v>5532</v>
      </c>
      <c r="D9007" t="s">
        <v>3107</v>
      </c>
      <c r="E9007" t="s">
        <v>4544</v>
      </c>
      <c r="F9007">
        <v>15</v>
      </c>
      <c r="G9007">
        <v>2490</v>
      </c>
    </row>
    <row r="9008" spans="1:7" hidden="1" x14ac:dyDescent="0.25">
      <c r="A9008" t="s">
        <v>7352</v>
      </c>
      <c r="B9008" t="s">
        <v>4053</v>
      </c>
      <c r="C9008" t="s">
        <v>7256</v>
      </c>
      <c r="D9008" t="s">
        <v>3108</v>
      </c>
      <c r="E9008" t="s">
        <v>4544</v>
      </c>
      <c r="F9008">
        <v>109</v>
      </c>
      <c r="G9008">
        <v>18573.599999999999</v>
      </c>
    </row>
    <row r="9009" spans="1:7" hidden="1" x14ac:dyDescent="0.25">
      <c r="A9009" t="s">
        <v>7352</v>
      </c>
      <c r="B9009" t="s">
        <v>4053</v>
      </c>
      <c r="C9009" t="s">
        <v>5533</v>
      </c>
      <c r="D9009" t="s">
        <v>3109</v>
      </c>
      <c r="E9009" t="s">
        <v>4544</v>
      </c>
      <c r="F9009">
        <v>17</v>
      </c>
      <c r="G9009">
        <v>2896.8</v>
      </c>
    </row>
    <row r="9010" spans="1:7" hidden="1" x14ac:dyDescent="0.25">
      <c r="A9010" t="s">
        <v>7352</v>
      </c>
      <c r="B9010" t="s">
        <v>4053</v>
      </c>
      <c r="C9010" t="s">
        <v>7257</v>
      </c>
      <c r="D9010" t="s">
        <v>3110</v>
      </c>
      <c r="E9010" t="s">
        <v>4544</v>
      </c>
      <c r="F9010">
        <v>106</v>
      </c>
      <c r="G9010">
        <v>18020</v>
      </c>
    </row>
    <row r="9011" spans="1:7" hidden="1" x14ac:dyDescent="0.25">
      <c r="A9011" t="s">
        <v>7352</v>
      </c>
      <c r="B9011" t="s">
        <v>4053</v>
      </c>
      <c r="C9011" t="s">
        <v>7626</v>
      </c>
      <c r="D9011" t="s">
        <v>3111</v>
      </c>
      <c r="E9011" t="s">
        <v>4544</v>
      </c>
      <c r="F9011">
        <v>10</v>
      </c>
      <c r="G9011">
        <v>265.2</v>
      </c>
    </row>
    <row r="9012" spans="1:7" hidden="1" x14ac:dyDescent="0.25">
      <c r="A9012" t="s">
        <v>7352</v>
      </c>
      <c r="B9012" t="s">
        <v>4053</v>
      </c>
      <c r="C9012" t="s">
        <v>7258</v>
      </c>
      <c r="D9012" t="s">
        <v>3112</v>
      </c>
      <c r="E9012" t="s">
        <v>4544</v>
      </c>
      <c r="F9012">
        <v>1</v>
      </c>
      <c r="G9012">
        <v>26.52</v>
      </c>
    </row>
    <row r="9013" spans="1:7" hidden="1" x14ac:dyDescent="0.25">
      <c r="A9013" t="s">
        <v>7352</v>
      </c>
      <c r="B9013" t="s">
        <v>4053</v>
      </c>
      <c r="C9013" t="s">
        <v>7627</v>
      </c>
      <c r="D9013" t="s">
        <v>3113</v>
      </c>
      <c r="E9013" t="s">
        <v>4544</v>
      </c>
      <c r="F9013">
        <v>4</v>
      </c>
      <c r="G9013">
        <v>128.88</v>
      </c>
    </row>
    <row r="9014" spans="1:7" hidden="1" x14ac:dyDescent="0.25">
      <c r="A9014" t="s">
        <v>7352</v>
      </c>
      <c r="B9014" t="s">
        <v>4053</v>
      </c>
      <c r="C9014" t="s">
        <v>7628</v>
      </c>
      <c r="D9014" t="s">
        <v>3114</v>
      </c>
      <c r="E9014" t="s">
        <v>4544</v>
      </c>
      <c r="F9014">
        <v>5</v>
      </c>
      <c r="G9014">
        <v>90.2</v>
      </c>
    </row>
    <row r="9015" spans="1:7" hidden="1" x14ac:dyDescent="0.25">
      <c r="A9015" t="s">
        <v>7352</v>
      </c>
      <c r="B9015" t="s">
        <v>4053</v>
      </c>
      <c r="C9015" t="s">
        <v>7629</v>
      </c>
      <c r="D9015" t="s">
        <v>3115</v>
      </c>
      <c r="E9015" t="s">
        <v>5500</v>
      </c>
      <c r="F9015">
        <v>5</v>
      </c>
      <c r="G9015">
        <v>90.75</v>
      </c>
    </row>
    <row r="9016" spans="1:7" hidden="1" x14ac:dyDescent="0.25">
      <c r="A9016" t="s">
        <v>7352</v>
      </c>
      <c r="B9016" t="s">
        <v>4053</v>
      </c>
      <c r="C9016" t="s">
        <v>7259</v>
      </c>
      <c r="D9016" t="s">
        <v>3116</v>
      </c>
      <c r="E9016" t="s">
        <v>5500</v>
      </c>
      <c r="F9016">
        <v>0</v>
      </c>
      <c r="G9016">
        <v>0</v>
      </c>
    </row>
    <row r="9017" spans="1:7" hidden="1" x14ac:dyDescent="0.25">
      <c r="A9017" t="s">
        <v>7352</v>
      </c>
      <c r="B9017" t="s">
        <v>4053</v>
      </c>
      <c r="C9017" t="s">
        <v>7630</v>
      </c>
      <c r="D9017" t="s">
        <v>3117</v>
      </c>
      <c r="E9017" t="s">
        <v>4544</v>
      </c>
      <c r="F9017">
        <v>9</v>
      </c>
      <c r="G9017">
        <v>181.22</v>
      </c>
    </row>
    <row r="9018" spans="1:7" hidden="1" x14ac:dyDescent="0.25">
      <c r="A9018" t="s">
        <v>7352</v>
      </c>
      <c r="B9018" t="s">
        <v>4053</v>
      </c>
      <c r="C9018" t="s">
        <v>7631</v>
      </c>
      <c r="D9018" t="s">
        <v>3118</v>
      </c>
      <c r="E9018" t="s">
        <v>4033</v>
      </c>
      <c r="F9018">
        <v>24</v>
      </c>
      <c r="G9018">
        <v>775.68</v>
      </c>
    </row>
    <row r="9019" spans="1:7" hidden="1" x14ac:dyDescent="0.25">
      <c r="A9019" t="s">
        <v>7352</v>
      </c>
      <c r="B9019" t="s">
        <v>4053</v>
      </c>
      <c r="C9019" t="s">
        <v>7632</v>
      </c>
      <c r="D9019" t="s">
        <v>3119</v>
      </c>
      <c r="E9019" t="s">
        <v>4033</v>
      </c>
      <c r="F9019">
        <v>22</v>
      </c>
      <c r="G9019">
        <v>711.04</v>
      </c>
    </row>
    <row r="9020" spans="1:7" hidden="1" x14ac:dyDescent="0.25">
      <c r="A9020" t="s">
        <v>7352</v>
      </c>
      <c r="B9020" t="s">
        <v>4053</v>
      </c>
      <c r="C9020" t="s">
        <v>7633</v>
      </c>
      <c r="D9020" t="s">
        <v>3120</v>
      </c>
      <c r="E9020" t="s">
        <v>4033</v>
      </c>
      <c r="F9020">
        <v>10</v>
      </c>
      <c r="G9020">
        <v>364</v>
      </c>
    </row>
    <row r="9021" spans="1:7" hidden="1" x14ac:dyDescent="0.25">
      <c r="A9021" t="s">
        <v>7352</v>
      </c>
      <c r="B9021" t="s">
        <v>4053</v>
      </c>
      <c r="C9021" t="s">
        <v>7634</v>
      </c>
      <c r="D9021" t="s">
        <v>3121</v>
      </c>
      <c r="E9021" t="s">
        <v>4033</v>
      </c>
      <c r="F9021">
        <v>10</v>
      </c>
      <c r="G9021">
        <v>323.2</v>
      </c>
    </row>
    <row r="9022" spans="1:7" hidden="1" x14ac:dyDescent="0.25">
      <c r="A9022" t="s">
        <v>7352</v>
      </c>
      <c r="B9022" t="s">
        <v>4053</v>
      </c>
      <c r="C9022" t="s">
        <v>6376</v>
      </c>
      <c r="D9022" t="s">
        <v>3122</v>
      </c>
      <c r="E9022" t="s">
        <v>4239</v>
      </c>
      <c r="F9022">
        <v>8</v>
      </c>
      <c r="G9022">
        <v>1280</v>
      </c>
    </row>
    <row r="9023" spans="1:7" hidden="1" x14ac:dyDescent="0.25">
      <c r="A9023" t="s">
        <v>7352</v>
      </c>
      <c r="B9023" t="s">
        <v>4053</v>
      </c>
      <c r="C9023" t="s">
        <v>6850</v>
      </c>
      <c r="D9023" t="s">
        <v>3123</v>
      </c>
      <c r="E9023" t="s">
        <v>4239</v>
      </c>
      <c r="F9023">
        <v>7</v>
      </c>
      <c r="G9023">
        <v>2086</v>
      </c>
    </row>
    <row r="9024" spans="1:7" hidden="1" x14ac:dyDescent="0.25">
      <c r="A9024" t="s">
        <v>7352</v>
      </c>
      <c r="B9024" t="s">
        <v>4053</v>
      </c>
      <c r="C9024" t="s">
        <v>6851</v>
      </c>
      <c r="D9024" t="s">
        <v>3124</v>
      </c>
      <c r="E9024" t="s">
        <v>4239</v>
      </c>
      <c r="F9024">
        <v>3</v>
      </c>
      <c r="G9024">
        <v>480</v>
      </c>
    </row>
    <row r="9025" spans="1:7" hidden="1" x14ac:dyDescent="0.25">
      <c r="A9025" t="s">
        <v>7352</v>
      </c>
      <c r="B9025" t="s">
        <v>4053</v>
      </c>
      <c r="C9025" t="s">
        <v>7261</v>
      </c>
      <c r="D9025" t="s">
        <v>3126</v>
      </c>
      <c r="E9025" t="s">
        <v>4239</v>
      </c>
      <c r="F9025">
        <v>7</v>
      </c>
      <c r="G9025">
        <v>2109.8000000000002</v>
      </c>
    </row>
    <row r="9026" spans="1:7" hidden="1" x14ac:dyDescent="0.25">
      <c r="A9026" t="s">
        <v>7352</v>
      </c>
      <c r="B9026" t="s">
        <v>4053</v>
      </c>
      <c r="C9026" t="s">
        <v>7635</v>
      </c>
      <c r="D9026" t="s">
        <v>3128</v>
      </c>
      <c r="E9026" t="s">
        <v>4544</v>
      </c>
      <c r="F9026">
        <v>0</v>
      </c>
      <c r="G9026">
        <v>0</v>
      </c>
    </row>
    <row r="9027" spans="1:7" hidden="1" x14ac:dyDescent="0.25">
      <c r="A9027" t="s">
        <v>7352</v>
      </c>
      <c r="B9027" t="s">
        <v>4053</v>
      </c>
      <c r="C9027" t="s">
        <v>5946</v>
      </c>
      <c r="D9027" t="s">
        <v>3129</v>
      </c>
      <c r="E9027" t="s">
        <v>4544</v>
      </c>
      <c r="F9027">
        <v>3</v>
      </c>
      <c r="G9027">
        <v>154.47</v>
      </c>
    </row>
    <row r="9028" spans="1:7" hidden="1" x14ac:dyDescent="0.25">
      <c r="A9028" t="s">
        <v>7352</v>
      </c>
      <c r="B9028" t="s">
        <v>4053</v>
      </c>
      <c r="C9028" t="s">
        <v>5947</v>
      </c>
      <c r="D9028" t="s">
        <v>3130</v>
      </c>
      <c r="E9028" t="s">
        <v>4544</v>
      </c>
      <c r="F9028">
        <v>4</v>
      </c>
      <c r="G9028">
        <v>206</v>
      </c>
    </row>
    <row r="9029" spans="1:7" hidden="1" x14ac:dyDescent="0.25">
      <c r="A9029" t="s">
        <v>7352</v>
      </c>
      <c r="B9029" t="s">
        <v>4053</v>
      </c>
      <c r="C9029" t="s">
        <v>7636</v>
      </c>
      <c r="D9029" t="s">
        <v>3131</v>
      </c>
      <c r="E9029" t="s">
        <v>4544</v>
      </c>
      <c r="F9029">
        <v>3</v>
      </c>
      <c r="G9029">
        <v>153.66</v>
      </c>
    </row>
    <row r="9030" spans="1:7" hidden="1" x14ac:dyDescent="0.25">
      <c r="A9030" t="s">
        <v>7352</v>
      </c>
      <c r="B9030" t="s">
        <v>4919</v>
      </c>
      <c r="C9030" t="s">
        <v>5948</v>
      </c>
      <c r="D9030" t="s">
        <v>3132</v>
      </c>
      <c r="E9030" t="s">
        <v>4544</v>
      </c>
      <c r="F9030">
        <v>0</v>
      </c>
      <c r="G9030">
        <v>0</v>
      </c>
    </row>
    <row r="9031" spans="1:7" hidden="1" x14ac:dyDescent="0.25">
      <c r="A9031" t="s">
        <v>7352</v>
      </c>
      <c r="B9031" t="s">
        <v>4053</v>
      </c>
      <c r="C9031" t="s">
        <v>5534</v>
      </c>
      <c r="D9031" t="s">
        <v>3133</v>
      </c>
      <c r="E9031" t="s">
        <v>4544</v>
      </c>
      <c r="F9031">
        <v>7</v>
      </c>
      <c r="G9031">
        <v>355.32</v>
      </c>
    </row>
    <row r="9032" spans="1:7" hidden="1" x14ac:dyDescent="0.25">
      <c r="A9032" t="s">
        <v>7352</v>
      </c>
      <c r="B9032" t="s">
        <v>4053</v>
      </c>
      <c r="C9032" t="s">
        <v>7637</v>
      </c>
      <c r="D9032" t="s">
        <v>3134</v>
      </c>
      <c r="E9032" t="s">
        <v>4544</v>
      </c>
      <c r="F9032">
        <v>0</v>
      </c>
      <c r="G9032">
        <v>0</v>
      </c>
    </row>
    <row r="9033" spans="1:7" hidden="1" x14ac:dyDescent="0.25">
      <c r="A9033" t="s">
        <v>7352</v>
      </c>
      <c r="B9033" t="s">
        <v>4053</v>
      </c>
      <c r="C9033" t="s">
        <v>5949</v>
      </c>
      <c r="D9033" t="s">
        <v>3135</v>
      </c>
      <c r="E9033" t="s">
        <v>4544</v>
      </c>
      <c r="F9033">
        <v>0</v>
      </c>
      <c r="G9033">
        <v>0</v>
      </c>
    </row>
    <row r="9034" spans="1:7" hidden="1" x14ac:dyDescent="0.25">
      <c r="A9034" t="s">
        <v>7352</v>
      </c>
      <c r="B9034" t="s">
        <v>4053</v>
      </c>
      <c r="C9034" t="s">
        <v>7638</v>
      </c>
      <c r="D9034" t="s">
        <v>3136</v>
      </c>
      <c r="E9034" t="s">
        <v>4030</v>
      </c>
      <c r="F9034">
        <v>0</v>
      </c>
      <c r="G9034">
        <v>0</v>
      </c>
    </row>
    <row r="9035" spans="1:7" hidden="1" x14ac:dyDescent="0.25">
      <c r="A9035" t="s">
        <v>7352</v>
      </c>
      <c r="B9035" t="s">
        <v>4053</v>
      </c>
      <c r="C9035" t="s">
        <v>7263</v>
      </c>
      <c r="D9035" t="s">
        <v>3137</v>
      </c>
      <c r="E9035" t="s">
        <v>4030</v>
      </c>
      <c r="F9035">
        <v>0</v>
      </c>
      <c r="G9035">
        <v>0</v>
      </c>
    </row>
    <row r="9036" spans="1:7" hidden="1" x14ac:dyDescent="0.25">
      <c r="A9036" t="s">
        <v>7352</v>
      </c>
      <c r="B9036" t="s">
        <v>4053</v>
      </c>
      <c r="C9036" t="s">
        <v>6676</v>
      </c>
      <c r="D9036" t="s">
        <v>3138</v>
      </c>
      <c r="E9036" t="s">
        <v>4030</v>
      </c>
      <c r="F9036">
        <v>0</v>
      </c>
      <c r="G9036">
        <v>0</v>
      </c>
    </row>
    <row r="9037" spans="1:7" hidden="1" x14ac:dyDescent="0.25">
      <c r="A9037" t="s">
        <v>7352</v>
      </c>
      <c r="B9037" t="s">
        <v>4053</v>
      </c>
      <c r="C9037" t="s">
        <v>7639</v>
      </c>
      <c r="D9037" t="s">
        <v>3139</v>
      </c>
      <c r="E9037" t="s">
        <v>4030</v>
      </c>
      <c r="F9037">
        <v>48</v>
      </c>
      <c r="G9037">
        <v>867.23</v>
      </c>
    </row>
    <row r="9038" spans="1:7" hidden="1" x14ac:dyDescent="0.25">
      <c r="A9038" t="s">
        <v>7352</v>
      </c>
      <c r="B9038" t="s">
        <v>4053</v>
      </c>
      <c r="C9038" t="s">
        <v>7640</v>
      </c>
      <c r="D9038" t="s">
        <v>3140</v>
      </c>
      <c r="E9038" t="s">
        <v>4030</v>
      </c>
      <c r="F9038">
        <v>6</v>
      </c>
      <c r="G9038">
        <v>190.7</v>
      </c>
    </row>
    <row r="9039" spans="1:7" hidden="1" x14ac:dyDescent="0.25">
      <c r="A9039" t="s">
        <v>7352</v>
      </c>
      <c r="B9039" t="s">
        <v>4053</v>
      </c>
      <c r="C9039" t="s">
        <v>7641</v>
      </c>
      <c r="D9039" t="s">
        <v>3141</v>
      </c>
      <c r="E9039" t="s">
        <v>4030</v>
      </c>
      <c r="F9039">
        <v>21</v>
      </c>
      <c r="G9039">
        <v>254.73</v>
      </c>
    </row>
    <row r="9040" spans="1:7" hidden="1" x14ac:dyDescent="0.25">
      <c r="A9040" t="s">
        <v>7352</v>
      </c>
      <c r="B9040" t="s">
        <v>4053</v>
      </c>
      <c r="C9040" t="s">
        <v>7642</v>
      </c>
      <c r="D9040" t="s">
        <v>3142</v>
      </c>
      <c r="E9040" t="s">
        <v>4030</v>
      </c>
      <c r="F9040">
        <v>41</v>
      </c>
      <c r="G9040">
        <v>1040.19</v>
      </c>
    </row>
    <row r="9041" spans="1:7" hidden="1" x14ac:dyDescent="0.25">
      <c r="A9041" t="s">
        <v>7352</v>
      </c>
      <c r="B9041" t="s">
        <v>4053</v>
      </c>
      <c r="C9041" t="s">
        <v>7643</v>
      </c>
      <c r="D9041" t="s">
        <v>3143</v>
      </c>
      <c r="E9041" t="s">
        <v>4030</v>
      </c>
      <c r="F9041">
        <v>52</v>
      </c>
      <c r="G9041">
        <v>1314</v>
      </c>
    </row>
    <row r="9042" spans="1:7" hidden="1" x14ac:dyDescent="0.25">
      <c r="A9042" t="s">
        <v>7352</v>
      </c>
      <c r="B9042" t="s">
        <v>4053</v>
      </c>
      <c r="C9042" t="s">
        <v>5535</v>
      </c>
      <c r="D9042" t="s">
        <v>3144</v>
      </c>
      <c r="E9042" t="s">
        <v>4030</v>
      </c>
      <c r="F9042">
        <v>0</v>
      </c>
      <c r="G9042">
        <v>0</v>
      </c>
    </row>
    <row r="9043" spans="1:7" hidden="1" x14ac:dyDescent="0.25">
      <c r="A9043" t="s">
        <v>7352</v>
      </c>
      <c r="B9043" t="s">
        <v>4053</v>
      </c>
      <c r="C9043" t="s">
        <v>7644</v>
      </c>
      <c r="D9043" t="s">
        <v>3145</v>
      </c>
      <c r="E9043" t="s">
        <v>4030</v>
      </c>
      <c r="F9043">
        <v>41</v>
      </c>
      <c r="G9043">
        <v>1041.58</v>
      </c>
    </row>
    <row r="9044" spans="1:7" hidden="1" x14ac:dyDescent="0.25">
      <c r="A9044" t="s">
        <v>7352</v>
      </c>
      <c r="B9044" t="s">
        <v>4053</v>
      </c>
      <c r="C9044" t="s">
        <v>7264</v>
      </c>
      <c r="D9044" t="s">
        <v>3146</v>
      </c>
      <c r="E9044" t="s">
        <v>4030</v>
      </c>
      <c r="F9044">
        <v>7</v>
      </c>
      <c r="G9044">
        <v>126.7</v>
      </c>
    </row>
    <row r="9045" spans="1:7" hidden="1" x14ac:dyDescent="0.25">
      <c r="A9045" t="s">
        <v>7352</v>
      </c>
      <c r="B9045" t="s">
        <v>4053</v>
      </c>
      <c r="C9045" t="s">
        <v>7645</v>
      </c>
      <c r="D9045" t="s">
        <v>3147</v>
      </c>
      <c r="E9045" t="s">
        <v>4030</v>
      </c>
      <c r="F9045">
        <v>13</v>
      </c>
      <c r="G9045">
        <v>322.41000000000003</v>
      </c>
    </row>
    <row r="9046" spans="1:7" hidden="1" x14ac:dyDescent="0.25">
      <c r="A9046" t="s">
        <v>7352</v>
      </c>
      <c r="B9046" t="s">
        <v>4053</v>
      </c>
      <c r="C9046" t="s">
        <v>7646</v>
      </c>
      <c r="D9046" t="s">
        <v>3148</v>
      </c>
      <c r="E9046" t="s">
        <v>4030</v>
      </c>
      <c r="F9046">
        <v>15</v>
      </c>
      <c r="G9046">
        <v>372.85</v>
      </c>
    </row>
    <row r="9047" spans="1:7" hidden="1" x14ac:dyDescent="0.25">
      <c r="A9047" t="s">
        <v>7352</v>
      </c>
      <c r="B9047" t="s">
        <v>4053</v>
      </c>
      <c r="C9047" t="s">
        <v>7647</v>
      </c>
      <c r="D9047" t="s">
        <v>3149</v>
      </c>
      <c r="E9047" t="s">
        <v>4030</v>
      </c>
      <c r="F9047">
        <v>18</v>
      </c>
      <c r="G9047">
        <v>455.23</v>
      </c>
    </row>
    <row r="9048" spans="1:7" hidden="1" x14ac:dyDescent="0.25">
      <c r="A9048" t="s">
        <v>7352</v>
      </c>
      <c r="B9048" t="s">
        <v>4053</v>
      </c>
      <c r="C9048" t="s">
        <v>7265</v>
      </c>
      <c r="D9048" t="s">
        <v>3150</v>
      </c>
      <c r="E9048" t="s">
        <v>4030</v>
      </c>
      <c r="F9048">
        <v>7</v>
      </c>
      <c r="G9048">
        <v>171.02</v>
      </c>
    </row>
    <row r="9049" spans="1:7" hidden="1" x14ac:dyDescent="0.25">
      <c r="A9049" t="s">
        <v>7352</v>
      </c>
      <c r="B9049" t="s">
        <v>4053</v>
      </c>
      <c r="C9049" t="s">
        <v>7648</v>
      </c>
      <c r="D9049" t="s">
        <v>3151</v>
      </c>
      <c r="E9049" t="s">
        <v>4030</v>
      </c>
      <c r="F9049">
        <v>15</v>
      </c>
      <c r="G9049">
        <v>357.41</v>
      </c>
    </row>
    <row r="9050" spans="1:7" hidden="1" x14ac:dyDescent="0.25">
      <c r="A9050" t="s">
        <v>7352</v>
      </c>
      <c r="B9050" t="s">
        <v>4053</v>
      </c>
      <c r="C9050" t="s">
        <v>5536</v>
      </c>
      <c r="D9050" t="s">
        <v>3152</v>
      </c>
      <c r="E9050" t="s">
        <v>4030</v>
      </c>
      <c r="F9050">
        <v>8</v>
      </c>
      <c r="G9050">
        <v>193.48</v>
      </c>
    </row>
    <row r="9051" spans="1:7" hidden="1" x14ac:dyDescent="0.25">
      <c r="A9051" t="s">
        <v>7352</v>
      </c>
      <c r="B9051" t="s">
        <v>4053</v>
      </c>
      <c r="C9051" t="s">
        <v>7649</v>
      </c>
      <c r="D9051" t="s">
        <v>3153</v>
      </c>
      <c r="E9051" t="s">
        <v>4030</v>
      </c>
      <c r="F9051">
        <v>11</v>
      </c>
      <c r="G9051">
        <v>261.55</v>
      </c>
    </row>
    <row r="9052" spans="1:7" hidden="1" x14ac:dyDescent="0.25">
      <c r="A9052" t="s">
        <v>7352</v>
      </c>
      <c r="B9052" t="s">
        <v>4053</v>
      </c>
      <c r="C9052" t="s">
        <v>7650</v>
      </c>
      <c r="D9052" t="s">
        <v>3154</v>
      </c>
      <c r="E9052" t="s">
        <v>4030</v>
      </c>
      <c r="F9052">
        <v>37</v>
      </c>
      <c r="G9052">
        <v>541.35</v>
      </c>
    </row>
    <row r="9053" spans="1:7" hidden="1" x14ac:dyDescent="0.25">
      <c r="A9053" t="s">
        <v>7352</v>
      </c>
      <c r="B9053" t="s">
        <v>4053</v>
      </c>
      <c r="C9053" t="s">
        <v>7651</v>
      </c>
      <c r="D9053" t="s">
        <v>3155</v>
      </c>
      <c r="E9053" t="s">
        <v>4030</v>
      </c>
      <c r="F9053">
        <v>20</v>
      </c>
      <c r="G9053">
        <v>257.43</v>
      </c>
    </row>
    <row r="9054" spans="1:7" hidden="1" x14ac:dyDescent="0.25">
      <c r="A9054" t="s">
        <v>7352</v>
      </c>
      <c r="B9054" t="s">
        <v>4053</v>
      </c>
      <c r="C9054" t="s">
        <v>7652</v>
      </c>
      <c r="D9054" t="s">
        <v>3156</v>
      </c>
      <c r="E9054" t="s">
        <v>4030</v>
      </c>
      <c r="F9054">
        <v>48</v>
      </c>
      <c r="G9054">
        <v>660.86</v>
      </c>
    </row>
    <row r="9055" spans="1:7" hidden="1" x14ac:dyDescent="0.25">
      <c r="A9055" t="s">
        <v>7352</v>
      </c>
      <c r="B9055" t="s">
        <v>4053</v>
      </c>
      <c r="C9055" t="s">
        <v>7653</v>
      </c>
      <c r="D9055" t="s">
        <v>3157</v>
      </c>
      <c r="E9055" t="s">
        <v>4030</v>
      </c>
      <c r="F9055">
        <v>41</v>
      </c>
      <c r="G9055">
        <v>551.1</v>
      </c>
    </row>
    <row r="9056" spans="1:7" hidden="1" x14ac:dyDescent="0.25">
      <c r="A9056" t="s">
        <v>7352</v>
      </c>
      <c r="B9056" t="s">
        <v>4053</v>
      </c>
      <c r="C9056" t="s">
        <v>7654</v>
      </c>
      <c r="D9056" t="s">
        <v>3158</v>
      </c>
      <c r="E9056" t="s">
        <v>4030</v>
      </c>
      <c r="F9056">
        <v>27</v>
      </c>
      <c r="G9056">
        <v>362.64</v>
      </c>
    </row>
    <row r="9057" spans="1:7" hidden="1" x14ac:dyDescent="0.25">
      <c r="A9057" t="s">
        <v>7352</v>
      </c>
      <c r="B9057" t="s">
        <v>4053</v>
      </c>
      <c r="C9057" t="s">
        <v>7655</v>
      </c>
      <c r="D9057" t="s">
        <v>3159</v>
      </c>
      <c r="E9057" t="s">
        <v>4030</v>
      </c>
      <c r="F9057">
        <v>48</v>
      </c>
      <c r="G9057">
        <v>651.91</v>
      </c>
    </row>
    <row r="9058" spans="1:7" hidden="1" x14ac:dyDescent="0.25">
      <c r="A9058" t="s">
        <v>7352</v>
      </c>
      <c r="B9058" t="s">
        <v>4053</v>
      </c>
      <c r="C9058" t="s">
        <v>7266</v>
      </c>
      <c r="D9058" t="s">
        <v>3187</v>
      </c>
      <c r="E9058" t="s">
        <v>4173</v>
      </c>
      <c r="F9058">
        <v>4</v>
      </c>
      <c r="G9058">
        <v>129.12</v>
      </c>
    </row>
    <row r="9059" spans="1:7" hidden="1" x14ac:dyDescent="0.25">
      <c r="A9059" t="s">
        <v>7352</v>
      </c>
      <c r="B9059" t="s">
        <v>4053</v>
      </c>
      <c r="C9059" t="s">
        <v>7267</v>
      </c>
      <c r="D9059" t="s">
        <v>3197</v>
      </c>
      <c r="E9059" t="s">
        <v>4030</v>
      </c>
      <c r="F9059">
        <v>5</v>
      </c>
      <c r="G9059">
        <v>203.75</v>
      </c>
    </row>
    <row r="9060" spans="1:7" hidden="1" x14ac:dyDescent="0.25">
      <c r="A9060" t="s">
        <v>7352</v>
      </c>
      <c r="B9060" t="s">
        <v>4053</v>
      </c>
      <c r="C9060" t="s">
        <v>7656</v>
      </c>
      <c r="D9060" t="s">
        <v>3223</v>
      </c>
      <c r="E9060" t="s">
        <v>4086</v>
      </c>
      <c r="F9060">
        <v>0</v>
      </c>
      <c r="G9060">
        <v>0</v>
      </c>
    </row>
    <row r="9061" spans="1:7" hidden="1" x14ac:dyDescent="0.25">
      <c r="A9061" t="s">
        <v>7352</v>
      </c>
      <c r="B9061" t="s">
        <v>4053</v>
      </c>
      <c r="C9061" t="s">
        <v>6124</v>
      </c>
      <c r="D9061" t="s">
        <v>3224</v>
      </c>
      <c r="E9061" t="s">
        <v>4086</v>
      </c>
      <c r="F9061">
        <v>0</v>
      </c>
      <c r="G9061">
        <v>0</v>
      </c>
    </row>
    <row r="9062" spans="1:7" hidden="1" x14ac:dyDescent="0.25">
      <c r="A9062" t="s">
        <v>7352</v>
      </c>
      <c r="B9062" t="s">
        <v>4053</v>
      </c>
      <c r="C9062" t="s">
        <v>6377</v>
      </c>
      <c r="D9062" t="s">
        <v>3225</v>
      </c>
      <c r="E9062" t="s">
        <v>4086</v>
      </c>
      <c r="F9062">
        <v>0</v>
      </c>
      <c r="G9062">
        <v>0</v>
      </c>
    </row>
    <row r="9063" spans="1:7" hidden="1" x14ac:dyDescent="0.25">
      <c r="A9063" t="s">
        <v>7352</v>
      </c>
      <c r="B9063" t="s">
        <v>4053</v>
      </c>
      <c r="C9063" t="s">
        <v>7270</v>
      </c>
      <c r="D9063" t="s">
        <v>3226</v>
      </c>
      <c r="E9063" t="s">
        <v>4086</v>
      </c>
      <c r="F9063">
        <v>22</v>
      </c>
      <c r="G9063">
        <v>28.6</v>
      </c>
    </row>
    <row r="9064" spans="1:7" hidden="1" x14ac:dyDescent="0.25">
      <c r="A9064" t="s">
        <v>7352</v>
      </c>
      <c r="B9064" t="s">
        <v>4053</v>
      </c>
      <c r="C9064" t="s">
        <v>7657</v>
      </c>
      <c r="D9064" t="s">
        <v>3227</v>
      </c>
      <c r="E9064" t="s">
        <v>4086</v>
      </c>
      <c r="F9064">
        <v>20</v>
      </c>
      <c r="G9064">
        <v>50</v>
      </c>
    </row>
    <row r="9065" spans="1:7" hidden="1" x14ac:dyDescent="0.25">
      <c r="A9065" t="s">
        <v>7352</v>
      </c>
      <c r="B9065" t="s">
        <v>4083</v>
      </c>
      <c r="C9065" t="s">
        <v>4588</v>
      </c>
      <c r="D9065" t="s">
        <v>3232</v>
      </c>
      <c r="E9065" t="s">
        <v>4033</v>
      </c>
      <c r="F9065">
        <v>0</v>
      </c>
      <c r="G9065">
        <v>0</v>
      </c>
    </row>
    <row r="9066" spans="1:7" hidden="1" x14ac:dyDescent="0.25">
      <c r="A9066" t="s">
        <v>7352</v>
      </c>
      <c r="B9066" t="s">
        <v>4053</v>
      </c>
      <c r="C9066" t="s">
        <v>4238</v>
      </c>
      <c r="D9066" t="s">
        <v>3235</v>
      </c>
      <c r="E9066" t="s">
        <v>4239</v>
      </c>
      <c r="F9066">
        <v>63</v>
      </c>
      <c r="G9066">
        <v>1562.87</v>
      </c>
    </row>
    <row r="9067" spans="1:7" hidden="1" x14ac:dyDescent="0.25">
      <c r="A9067" t="s">
        <v>7352</v>
      </c>
      <c r="B9067" t="s">
        <v>4053</v>
      </c>
      <c r="C9067" t="s">
        <v>4592</v>
      </c>
      <c r="D9067" t="s">
        <v>3236</v>
      </c>
      <c r="E9067" t="s">
        <v>4239</v>
      </c>
      <c r="F9067">
        <v>48</v>
      </c>
      <c r="G9067">
        <v>1258.43</v>
      </c>
    </row>
    <row r="9068" spans="1:7" hidden="1" x14ac:dyDescent="0.25">
      <c r="A9068" t="s">
        <v>7352</v>
      </c>
      <c r="B9068" t="s">
        <v>4053</v>
      </c>
      <c r="C9068" t="s">
        <v>5952</v>
      </c>
      <c r="D9068" t="s">
        <v>3238</v>
      </c>
      <c r="E9068" t="s">
        <v>4239</v>
      </c>
      <c r="F9068">
        <v>0</v>
      </c>
      <c r="G9068">
        <v>0</v>
      </c>
    </row>
    <row r="9069" spans="1:7" hidden="1" x14ac:dyDescent="0.25">
      <c r="A9069" t="s">
        <v>7352</v>
      </c>
      <c r="B9069" t="s">
        <v>4083</v>
      </c>
      <c r="C9069" t="s">
        <v>4594</v>
      </c>
      <c r="D9069" t="s">
        <v>3241</v>
      </c>
      <c r="E9069" t="s">
        <v>4239</v>
      </c>
      <c r="F9069">
        <v>0</v>
      </c>
      <c r="G9069">
        <v>0</v>
      </c>
    </row>
    <row r="9070" spans="1:7" hidden="1" x14ac:dyDescent="0.25">
      <c r="A9070" t="s">
        <v>7352</v>
      </c>
      <c r="B9070" t="s">
        <v>4083</v>
      </c>
      <c r="C9070" t="s">
        <v>7658</v>
      </c>
      <c r="D9070" t="s">
        <v>3242</v>
      </c>
      <c r="E9070" t="s">
        <v>4239</v>
      </c>
      <c r="F9070">
        <v>0</v>
      </c>
      <c r="G9070">
        <v>0</v>
      </c>
    </row>
    <row r="9071" spans="1:7" hidden="1" x14ac:dyDescent="0.25">
      <c r="A9071" t="s">
        <v>7352</v>
      </c>
      <c r="B9071" t="s">
        <v>4166</v>
      </c>
      <c r="C9071" t="s">
        <v>5574</v>
      </c>
      <c r="D9071" t="s">
        <v>3247</v>
      </c>
      <c r="E9071" t="s">
        <v>4030</v>
      </c>
      <c r="F9071">
        <v>3</v>
      </c>
      <c r="G9071">
        <v>6.51</v>
      </c>
    </row>
    <row r="9072" spans="1:7" hidden="1" x14ac:dyDescent="0.25">
      <c r="A9072" t="s">
        <v>7352</v>
      </c>
      <c r="B9072" t="s">
        <v>4028</v>
      </c>
      <c r="C9072" t="s">
        <v>6378</v>
      </c>
      <c r="D9072" t="s">
        <v>3252</v>
      </c>
      <c r="E9072" t="s">
        <v>4239</v>
      </c>
      <c r="F9072">
        <v>0</v>
      </c>
      <c r="G9072">
        <v>0</v>
      </c>
    </row>
    <row r="9073" spans="1:7" hidden="1" x14ac:dyDescent="0.25">
      <c r="A9073" t="s">
        <v>7352</v>
      </c>
      <c r="B9073" t="s">
        <v>4053</v>
      </c>
      <c r="C9073" t="s">
        <v>7271</v>
      </c>
      <c r="D9073" t="s">
        <v>3257</v>
      </c>
      <c r="E9073" t="s">
        <v>4544</v>
      </c>
      <c r="F9073">
        <v>0</v>
      </c>
      <c r="G9073">
        <v>0</v>
      </c>
    </row>
    <row r="9074" spans="1:7" hidden="1" x14ac:dyDescent="0.25">
      <c r="A9074" t="s">
        <v>7352</v>
      </c>
      <c r="B9074" t="s">
        <v>4053</v>
      </c>
      <c r="C9074" t="s">
        <v>5953</v>
      </c>
      <c r="D9074" t="s">
        <v>3257</v>
      </c>
      <c r="E9074" t="s">
        <v>4544</v>
      </c>
      <c r="F9074">
        <v>0</v>
      </c>
      <c r="G9074">
        <v>0</v>
      </c>
    </row>
    <row r="9075" spans="1:7" hidden="1" x14ac:dyDescent="0.25">
      <c r="A9075" t="s">
        <v>7352</v>
      </c>
      <c r="B9075" t="s">
        <v>4053</v>
      </c>
      <c r="C9075" t="s">
        <v>7659</v>
      </c>
      <c r="D9075" t="s">
        <v>3262</v>
      </c>
      <c r="E9075" t="s">
        <v>4033</v>
      </c>
      <c r="F9075">
        <v>14</v>
      </c>
      <c r="G9075">
        <v>67.11</v>
      </c>
    </row>
    <row r="9076" spans="1:7" hidden="1" x14ac:dyDescent="0.25">
      <c r="A9076" t="s">
        <v>7352</v>
      </c>
      <c r="B9076" t="s">
        <v>4053</v>
      </c>
      <c r="C9076" t="s">
        <v>7660</v>
      </c>
      <c r="D9076" t="s">
        <v>3263</v>
      </c>
      <c r="E9076" t="s">
        <v>4033</v>
      </c>
      <c r="F9076">
        <v>20</v>
      </c>
      <c r="G9076">
        <v>54.8</v>
      </c>
    </row>
    <row r="9077" spans="1:7" hidden="1" x14ac:dyDescent="0.25">
      <c r="A9077" t="s">
        <v>7352</v>
      </c>
      <c r="B9077" t="s">
        <v>4028</v>
      </c>
      <c r="C9077" t="s">
        <v>7661</v>
      </c>
      <c r="D9077" t="s">
        <v>3265</v>
      </c>
      <c r="E9077" t="s">
        <v>4033</v>
      </c>
      <c r="F9077">
        <v>2</v>
      </c>
      <c r="G9077">
        <v>12.34</v>
      </c>
    </row>
    <row r="9078" spans="1:7" hidden="1" x14ac:dyDescent="0.25">
      <c r="A9078" t="s">
        <v>7352</v>
      </c>
      <c r="B9078" t="s">
        <v>4028</v>
      </c>
      <c r="C9078" t="s">
        <v>7662</v>
      </c>
      <c r="D9078" t="s">
        <v>3268</v>
      </c>
      <c r="E9078" t="s">
        <v>4033</v>
      </c>
      <c r="F9078">
        <v>1</v>
      </c>
      <c r="G9078">
        <v>14.25</v>
      </c>
    </row>
    <row r="9079" spans="1:7" hidden="1" x14ac:dyDescent="0.25">
      <c r="A9079" t="s">
        <v>7352</v>
      </c>
      <c r="B9079" t="s">
        <v>4028</v>
      </c>
      <c r="C9079" t="s">
        <v>5954</v>
      </c>
      <c r="D9079" t="s">
        <v>3269</v>
      </c>
      <c r="E9079" t="s">
        <v>4033</v>
      </c>
      <c r="F9079">
        <v>140</v>
      </c>
      <c r="G9079">
        <v>1113</v>
      </c>
    </row>
    <row r="9080" spans="1:7" hidden="1" x14ac:dyDescent="0.25">
      <c r="A9080" t="s">
        <v>7352</v>
      </c>
      <c r="B9080" t="s">
        <v>5586</v>
      </c>
      <c r="C9080" t="s">
        <v>5587</v>
      </c>
      <c r="D9080" t="s">
        <v>3271</v>
      </c>
      <c r="E9080" t="s">
        <v>4033</v>
      </c>
      <c r="F9080">
        <v>24</v>
      </c>
      <c r="G9080">
        <v>36.409999999999997</v>
      </c>
    </row>
    <row r="9081" spans="1:7" hidden="1" x14ac:dyDescent="0.25">
      <c r="A9081" t="s">
        <v>7352</v>
      </c>
      <c r="B9081" t="s">
        <v>4053</v>
      </c>
      <c r="C9081" t="s">
        <v>4248</v>
      </c>
      <c r="D9081" t="s">
        <v>3272</v>
      </c>
      <c r="E9081" t="s">
        <v>4239</v>
      </c>
      <c r="F9081">
        <v>1070</v>
      </c>
      <c r="G9081">
        <v>11735.41</v>
      </c>
    </row>
    <row r="9082" spans="1:7" hidden="1" x14ac:dyDescent="0.25">
      <c r="A9082" t="s">
        <v>7352</v>
      </c>
      <c r="B9082" t="s">
        <v>4028</v>
      </c>
      <c r="C9082" t="s">
        <v>7663</v>
      </c>
      <c r="D9082" t="s">
        <v>3273</v>
      </c>
      <c r="E9082" t="s">
        <v>4033</v>
      </c>
      <c r="F9082">
        <v>1</v>
      </c>
      <c r="G9082">
        <v>19.34</v>
      </c>
    </row>
    <row r="9083" spans="1:7" hidden="1" x14ac:dyDescent="0.25">
      <c r="A9083" t="s">
        <v>7352</v>
      </c>
      <c r="B9083" t="s">
        <v>4053</v>
      </c>
      <c r="C9083" t="s">
        <v>7664</v>
      </c>
      <c r="D9083" t="s">
        <v>7665</v>
      </c>
      <c r="E9083" t="s">
        <v>4033</v>
      </c>
      <c r="F9083">
        <v>13</v>
      </c>
      <c r="G9083">
        <v>2990</v>
      </c>
    </row>
    <row r="9084" spans="1:7" hidden="1" x14ac:dyDescent="0.25">
      <c r="A9084" t="s">
        <v>7352</v>
      </c>
      <c r="B9084" t="s">
        <v>4053</v>
      </c>
      <c r="C9084" t="s">
        <v>7273</v>
      </c>
      <c r="D9084" t="s">
        <v>3289</v>
      </c>
      <c r="E9084" t="s">
        <v>4033</v>
      </c>
      <c r="F9084">
        <v>8</v>
      </c>
      <c r="G9084">
        <v>997.2</v>
      </c>
    </row>
    <row r="9085" spans="1:7" hidden="1" x14ac:dyDescent="0.25">
      <c r="A9085" t="s">
        <v>7352</v>
      </c>
      <c r="B9085" t="s">
        <v>4919</v>
      </c>
      <c r="C9085" t="s">
        <v>7274</v>
      </c>
      <c r="D9085" t="s">
        <v>3291</v>
      </c>
      <c r="E9085" t="s">
        <v>4033</v>
      </c>
      <c r="F9085">
        <v>0</v>
      </c>
      <c r="G9085">
        <v>0</v>
      </c>
    </row>
    <row r="9086" spans="1:7" hidden="1" x14ac:dyDescent="0.25">
      <c r="A9086" t="s">
        <v>7352</v>
      </c>
      <c r="B9086" t="s">
        <v>4053</v>
      </c>
      <c r="C9086" t="s">
        <v>7666</v>
      </c>
      <c r="D9086" t="s">
        <v>3306</v>
      </c>
      <c r="E9086" t="s">
        <v>4033</v>
      </c>
      <c r="F9086">
        <v>0</v>
      </c>
      <c r="G9086">
        <v>0</v>
      </c>
    </row>
    <row r="9087" spans="1:7" hidden="1" x14ac:dyDescent="0.25">
      <c r="A9087" t="s">
        <v>7352</v>
      </c>
      <c r="B9087" t="s">
        <v>4053</v>
      </c>
      <c r="C9087" t="s">
        <v>7667</v>
      </c>
      <c r="D9087" t="s">
        <v>3307</v>
      </c>
      <c r="E9087" t="s">
        <v>4544</v>
      </c>
      <c r="F9087">
        <v>0</v>
      </c>
      <c r="G9087">
        <v>0</v>
      </c>
    </row>
    <row r="9088" spans="1:7" hidden="1" x14ac:dyDescent="0.25">
      <c r="A9088" t="s">
        <v>7352</v>
      </c>
      <c r="B9088" t="s">
        <v>4053</v>
      </c>
      <c r="C9088" t="s">
        <v>7668</v>
      </c>
      <c r="D9088" t="s">
        <v>3307</v>
      </c>
      <c r="E9088" t="s">
        <v>4544</v>
      </c>
      <c r="F9088">
        <v>5</v>
      </c>
      <c r="G9088">
        <v>1085</v>
      </c>
    </row>
    <row r="9089" spans="1:7" hidden="1" x14ac:dyDescent="0.25">
      <c r="A9089" t="s">
        <v>7352</v>
      </c>
      <c r="B9089" t="s">
        <v>4053</v>
      </c>
      <c r="C9089" t="s">
        <v>7669</v>
      </c>
      <c r="D9089" t="s">
        <v>3308</v>
      </c>
      <c r="E9089" t="s">
        <v>4239</v>
      </c>
      <c r="F9089">
        <v>1</v>
      </c>
      <c r="G9089">
        <v>111.32</v>
      </c>
    </row>
    <row r="9090" spans="1:7" hidden="1" x14ac:dyDescent="0.25">
      <c r="A9090" t="s">
        <v>7352</v>
      </c>
      <c r="B9090" t="s">
        <v>4028</v>
      </c>
      <c r="C9090" t="s">
        <v>7670</v>
      </c>
      <c r="D9090" t="s">
        <v>3309</v>
      </c>
      <c r="E9090" t="s">
        <v>4033</v>
      </c>
      <c r="F9090">
        <v>0</v>
      </c>
      <c r="G9090">
        <v>0</v>
      </c>
    </row>
    <row r="9091" spans="1:7" hidden="1" x14ac:dyDescent="0.25">
      <c r="A9091" t="s">
        <v>7352</v>
      </c>
      <c r="B9091" t="s">
        <v>4028</v>
      </c>
      <c r="C9091" t="s">
        <v>7671</v>
      </c>
      <c r="D9091" t="s">
        <v>3311</v>
      </c>
      <c r="E9091" t="s">
        <v>4093</v>
      </c>
      <c r="F9091">
        <v>2</v>
      </c>
      <c r="G9091">
        <v>94.82</v>
      </c>
    </row>
    <row r="9092" spans="1:7" hidden="1" x14ac:dyDescent="0.25">
      <c r="A9092" t="s">
        <v>7352</v>
      </c>
      <c r="B9092" t="s">
        <v>4083</v>
      </c>
      <c r="C9092" t="s">
        <v>4257</v>
      </c>
      <c r="D9092" t="s">
        <v>3325</v>
      </c>
      <c r="E9092" t="s">
        <v>4033</v>
      </c>
      <c r="F9092">
        <v>0</v>
      </c>
      <c r="G9092">
        <v>0</v>
      </c>
    </row>
    <row r="9093" spans="1:7" hidden="1" x14ac:dyDescent="0.25">
      <c r="A9093" t="s">
        <v>7352</v>
      </c>
      <c r="B9093" t="s">
        <v>4083</v>
      </c>
      <c r="C9093" t="s">
        <v>4605</v>
      </c>
      <c r="D9093" t="s">
        <v>3326</v>
      </c>
      <c r="E9093" t="s">
        <v>4033</v>
      </c>
      <c r="F9093">
        <v>0</v>
      </c>
      <c r="G9093">
        <v>0</v>
      </c>
    </row>
    <row r="9094" spans="1:7" hidden="1" x14ac:dyDescent="0.25">
      <c r="A9094" t="s">
        <v>7352</v>
      </c>
      <c r="B9094" t="s">
        <v>4053</v>
      </c>
      <c r="C9094" t="s">
        <v>5616</v>
      </c>
      <c r="D9094" t="s">
        <v>3329</v>
      </c>
      <c r="E9094" t="s">
        <v>4033</v>
      </c>
      <c r="F9094">
        <v>0</v>
      </c>
      <c r="G9094">
        <v>0</v>
      </c>
    </row>
    <row r="9095" spans="1:7" hidden="1" x14ac:dyDescent="0.25">
      <c r="A9095" t="s">
        <v>7352</v>
      </c>
      <c r="B9095" t="s">
        <v>4053</v>
      </c>
      <c r="C9095" t="s">
        <v>5957</v>
      </c>
      <c r="D9095" t="s">
        <v>3332</v>
      </c>
      <c r="E9095" t="s">
        <v>4971</v>
      </c>
      <c r="F9095">
        <v>4</v>
      </c>
      <c r="G9095">
        <v>33.26</v>
      </c>
    </row>
    <row r="9096" spans="1:7" hidden="1" x14ac:dyDescent="0.25">
      <c r="A9096" t="s">
        <v>7352</v>
      </c>
      <c r="B9096" t="s">
        <v>4053</v>
      </c>
      <c r="C9096" t="s">
        <v>5626</v>
      </c>
      <c r="D9096" t="s">
        <v>3345</v>
      </c>
      <c r="E9096" t="s">
        <v>4030</v>
      </c>
      <c r="F9096">
        <v>16</v>
      </c>
      <c r="G9096">
        <v>274.72000000000003</v>
      </c>
    </row>
    <row r="9097" spans="1:7" hidden="1" x14ac:dyDescent="0.25">
      <c r="A9097" t="s">
        <v>7352</v>
      </c>
      <c r="B9097" t="s">
        <v>4053</v>
      </c>
      <c r="C9097" t="s">
        <v>5629</v>
      </c>
      <c r="D9097" t="s">
        <v>3359</v>
      </c>
      <c r="E9097" t="s">
        <v>4239</v>
      </c>
      <c r="F9097">
        <v>13</v>
      </c>
      <c r="G9097">
        <v>433.48</v>
      </c>
    </row>
    <row r="9098" spans="1:7" hidden="1" x14ac:dyDescent="0.25">
      <c r="A9098" t="s">
        <v>7352</v>
      </c>
      <c r="B9098" t="s">
        <v>4053</v>
      </c>
      <c r="C9098" t="s">
        <v>6380</v>
      </c>
      <c r="D9098" t="s">
        <v>3360</v>
      </c>
      <c r="E9098" t="s">
        <v>4239</v>
      </c>
      <c r="F9098">
        <v>0</v>
      </c>
      <c r="G9098">
        <v>0</v>
      </c>
    </row>
    <row r="9099" spans="1:7" hidden="1" x14ac:dyDescent="0.25">
      <c r="A9099" t="s">
        <v>7352</v>
      </c>
      <c r="B9099" t="s">
        <v>4053</v>
      </c>
      <c r="C9099" t="s">
        <v>5961</v>
      </c>
      <c r="D9099" t="s">
        <v>3392</v>
      </c>
      <c r="E9099" t="s">
        <v>4030</v>
      </c>
      <c r="F9099">
        <v>1</v>
      </c>
      <c r="G9099">
        <v>191.13</v>
      </c>
    </row>
    <row r="9100" spans="1:7" hidden="1" x14ac:dyDescent="0.25">
      <c r="A9100" t="s">
        <v>7352</v>
      </c>
      <c r="B9100" t="s">
        <v>4028</v>
      </c>
      <c r="C9100" t="s">
        <v>7278</v>
      </c>
      <c r="D9100" t="s">
        <v>3432</v>
      </c>
      <c r="E9100" t="s">
        <v>4093</v>
      </c>
      <c r="F9100">
        <v>31</v>
      </c>
      <c r="G9100">
        <v>336.71</v>
      </c>
    </row>
    <row r="9101" spans="1:7" hidden="1" x14ac:dyDescent="0.25">
      <c r="A9101" t="s">
        <v>7352</v>
      </c>
      <c r="B9101" t="s">
        <v>4053</v>
      </c>
      <c r="C9101" t="s">
        <v>5963</v>
      </c>
      <c r="D9101" t="s">
        <v>3457</v>
      </c>
      <c r="E9101" t="s">
        <v>4173</v>
      </c>
      <c r="F9101">
        <v>2</v>
      </c>
      <c r="G9101">
        <v>16.16</v>
      </c>
    </row>
    <row r="9102" spans="1:7" hidden="1" x14ac:dyDescent="0.25">
      <c r="A9102" t="s">
        <v>7352</v>
      </c>
      <c r="B9102" t="s">
        <v>4053</v>
      </c>
      <c r="C9102" t="s">
        <v>5964</v>
      </c>
      <c r="D9102" t="s">
        <v>5965</v>
      </c>
      <c r="E9102" t="s">
        <v>4544</v>
      </c>
      <c r="F9102">
        <v>6</v>
      </c>
      <c r="G9102">
        <v>1681.5</v>
      </c>
    </row>
    <row r="9103" spans="1:7" hidden="1" x14ac:dyDescent="0.25">
      <c r="A9103" t="s">
        <v>7352</v>
      </c>
      <c r="B9103" t="s">
        <v>4053</v>
      </c>
      <c r="C9103" t="s">
        <v>5966</v>
      </c>
      <c r="D9103" t="s">
        <v>3463</v>
      </c>
      <c r="E9103" t="s">
        <v>4033</v>
      </c>
      <c r="F9103">
        <v>0</v>
      </c>
      <c r="G9103">
        <v>0</v>
      </c>
    </row>
    <row r="9104" spans="1:7" hidden="1" x14ac:dyDescent="0.25">
      <c r="A9104" t="s">
        <v>7352</v>
      </c>
      <c r="B9104" t="s">
        <v>4053</v>
      </c>
      <c r="C9104" t="s">
        <v>5967</v>
      </c>
      <c r="D9104" t="s">
        <v>5968</v>
      </c>
      <c r="E9104" t="s">
        <v>4033</v>
      </c>
      <c r="F9104">
        <v>0</v>
      </c>
      <c r="G9104">
        <v>0</v>
      </c>
    </row>
    <row r="9105" spans="1:7" hidden="1" x14ac:dyDescent="0.25">
      <c r="A9105" t="s">
        <v>7352</v>
      </c>
      <c r="B9105" t="s">
        <v>4053</v>
      </c>
      <c r="C9105" t="s">
        <v>5650</v>
      </c>
      <c r="D9105" t="s">
        <v>3468</v>
      </c>
      <c r="E9105" t="s">
        <v>4033</v>
      </c>
      <c r="F9105">
        <v>0</v>
      </c>
      <c r="G9105">
        <v>0</v>
      </c>
    </row>
    <row r="9106" spans="1:7" hidden="1" x14ac:dyDescent="0.25">
      <c r="A9106" t="s">
        <v>7352</v>
      </c>
      <c r="B9106" t="s">
        <v>4028</v>
      </c>
      <c r="C9106" t="s">
        <v>7672</v>
      </c>
      <c r="D9106" t="s">
        <v>3471</v>
      </c>
      <c r="E9106" t="s">
        <v>4544</v>
      </c>
      <c r="F9106">
        <v>2</v>
      </c>
      <c r="G9106">
        <v>89.8</v>
      </c>
    </row>
    <row r="9107" spans="1:7" hidden="1" x14ac:dyDescent="0.25">
      <c r="A9107" t="s">
        <v>7352</v>
      </c>
      <c r="B9107" t="s">
        <v>4053</v>
      </c>
      <c r="C9107" t="s">
        <v>7673</v>
      </c>
      <c r="D9107" t="s">
        <v>3474</v>
      </c>
      <c r="E9107" t="s">
        <v>4033</v>
      </c>
      <c r="F9107">
        <v>7</v>
      </c>
      <c r="G9107">
        <v>252.97</v>
      </c>
    </row>
    <row r="9108" spans="1:7" hidden="1" x14ac:dyDescent="0.25">
      <c r="A9108" t="s">
        <v>7352</v>
      </c>
      <c r="B9108" t="s">
        <v>4053</v>
      </c>
      <c r="C9108" t="s">
        <v>7674</v>
      </c>
      <c r="D9108" t="s">
        <v>3475</v>
      </c>
      <c r="E9108" t="s">
        <v>4033</v>
      </c>
      <c r="F9108">
        <v>8</v>
      </c>
      <c r="G9108">
        <v>137.76</v>
      </c>
    </row>
    <row r="9109" spans="1:7" hidden="1" x14ac:dyDescent="0.25">
      <c r="A9109" t="s">
        <v>7352</v>
      </c>
      <c r="B9109" t="s">
        <v>4053</v>
      </c>
      <c r="C9109" t="s">
        <v>7280</v>
      </c>
      <c r="D9109" t="s">
        <v>3476</v>
      </c>
      <c r="E9109" t="s">
        <v>4971</v>
      </c>
      <c r="F9109">
        <v>2</v>
      </c>
      <c r="G9109">
        <v>6.49</v>
      </c>
    </row>
    <row r="9110" spans="1:7" hidden="1" x14ac:dyDescent="0.25">
      <c r="A9110" t="s">
        <v>7352</v>
      </c>
      <c r="B9110" t="s">
        <v>4053</v>
      </c>
      <c r="C9110" t="s">
        <v>7675</v>
      </c>
      <c r="D9110" t="s">
        <v>3486</v>
      </c>
      <c r="E9110" t="s">
        <v>4033</v>
      </c>
      <c r="F9110">
        <v>1</v>
      </c>
      <c r="G9110">
        <v>53.54</v>
      </c>
    </row>
    <row r="9111" spans="1:7" hidden="1" x14ac:dyDescent="0.25">
      <c r="A9111" t="s">
        <v>7352</v>
      </c>
      <c r="B9111" t="s">
        <v>4053</v>
      </c>
      <c r="C9111" t="s">
        <v>7676</v>
      </c>
      <c r="D9111" t="s">
        <v>3487</v>
      </c>
      <c r="E9111" t="s">
        <v>4033</v>
      </c>
      <c r="F9111">
        <v>1</v>
      </c>
      <c r="G9111">
        <v>26</v>
      </c>
    </row>
    <row r="9112" spans="1:7" hidden="1" x14ac:dyDescent="0.25">
      <c r="A9112" t="s">
        <v>7352</v>
      </c>
      <c r="B9112" t="s">
        <v>4053</v>
      </c>
      <c r="C9112" t="s">
        <v>7677</v>
      </c>
      <c r="D9112" t="s">
        <v>3488</v>
      </c>
      <c r="E9112" t="s">
        <v>4033</v>
      </c>
      <c r="F9112">
        <v>10</v>
      </c>
      <c r="G9112">
        <v>389</v>
      </c>
    </row>
    <row r="9113" spans="1:7" hidden="1" x14ac:dyDescent="0.25">
      <c r="A9113" t="s">
        <v>7352</v>
      </c>
      <c r="B9113" t="s">
        <v>4053</v>
      </c>
      <c r="C9113" t="s">
        <v>7678</v>
      </c>
      <c r="D9113" t="s">
        <v>3489</v>
      </c>
      <c r="E9113" t="s">
        <v>4033</v>
      </c>
      <c r="F9113">
        <v>5</v>
      </c>
      <c r="G9113">
        <v>48.75</v>
      </c>
    </row>
    <row r="9114" spans="1:7" hidden="1" x14ac:dyDescent="0.25">
      <c r="A9114" t="s">
        <v>7352</v>
      </c>
      <c r="B9114" t="s">
        <v>4053</v>
      </c>
      <c r="C9114" t="s">
        <v>7679</v>
      </c>
      <c r="D9114" t="s">
        <v>3490</v>
      </c>
      <c r="E9114" t="s">
        <v>4033</v>
      </c>
      <c r="F9114">
        <v>11</v>
      </c>
      <c r="G9114">
        <v>711.92</v>
      </c>
    </row>
    <row r="9115" spans="1:7" hidden="1" x14ac:dyDescent="0.25">
      <c r="A9115" t="s">
        <v>7352</v>
      </c>
      <c r="B9115" t="s">
        <v>4053</v>
      </c>
      <c r="C9115" t="s">
        <v>7680</v>
      </c>
      <c r="D9115" t="s">
        <v>3491</v>
      </c>
      <c r="E9115" t="s">
        <v>4033</v>
      </c>
      <c r="F9115">
        <v>6</v>
      </c>
      <c r="G9115">
        <v>217.02</v>
      </c>
    </row>
    <row r="9116" spans="1:7" hidden="1" x14ac:dyDescent="0.25">
      <c r="A9116" t="s">
        <v>7352</v>
      </c>
      <c r="B9116" t="s">
        <v>4053</v>
      </c>
      <c r="C9116" t="s">
        <v>7681</v>
      </c>
      <c r="D9116" t="s">
        <v>3492</v>
      </c>
      <c r="E9116" t="s">
        <v>4033</v>
      </c>
      <c r="F9116">
        <v>2</v>
      </c>
      <c r="G9116">
        <v>53.8</v>
      </c>
    </row>
    <row r="9117" spans="1:7" hidden="1" x14ac:dyDescent="0.25">
      <c r="A9117" t="s">
        <v>7352</v>
      </c>
      <c r="B9117" t="s">
        <v>4053</v>
      </c>
      <c r="C9117" t="s">
        <v>7682</v>
      </c>
      <c r="D9117" t="s">
        <v>3493</v>
      </c>
      <c r="E9117" t="s">
        <v>4033</v>
      </c>
      <c r="F9117">
        <v>2</v>
      </c>
      <c r="G9117">
        <v>43.4</v>
      </c>
    </row>
    <row r="9118" spans="1:7" hidden="1" x14ac:dyDescent="0.25">
      <c r="A9118" t="s">
        <v>7352</v>
      </c>
      <c r="B9118" t="s">
        <v>4053</v>
      </c>
      <c r="C9118" t="s">
        <v>7683</v>
      </c>
      <c r="D9118" t="s">
        <v>3494</v>
      </c>
      <c r="E9118" t="s">
        <v>4033</v>
      </c>
      <c r="F9118">
        <v>2</v>
      </c>
      <c r="G9118">
        <v>61.4</v>
      </c>
    </row>
    <row r="9119" spans="1:7" hidden="1" x14ac:dyDescent="0.25">
      <c r="A9119" t="s">
        <v>7352</v>
      </c>
      <c r="B9119" t="s">
        <v>4053</v>
      </c>
      <c r="C9119" t="s">
        <v>6681</v>
      </c>
      <c r="D9119" t="s">
        <v>3496</v>
      </c>
      <c r="E9119" t="s">
        <v>4033</v>
      </c>
      <c r="F9119">
        <v>2</v>
      </c>
      <c r="G9119">
        <v>41.5</v>
      </c>
    </row>
    <row r="9120" spans="1:7" hidden="1" x14ac:dyDescent="0.25">
      <c r="A9120" t="s">
        <v>7352</v>
      </c>
      <c r="B9120" t="s">
        <v>4053</v>
      </c>
      <c r="C9120" t="s">
        <v>7684</v>
      </c>
      <c r="D9120" t="s">
        <v>3497</v>
      </c>
      <c r="E9120" t="s">
        <v>4033</v>
      </c>
      <c r="F9120">
        <v>18</v>
      </c>
      <c r="G9120">
        <v>772.74</v>
      </c>
    </row>
    <row r="9121" spans="1:7" hidden="1" x14ac:dyDescent="0.25">
      <c r="A9121" t="s">
        <v>7352</v>
      </c>
      <c r="B9121" t="s">
        <v>4053</v>
      </c>
      <c r="C9121" t="s">
        <v>6682</v>
      </c>
      <c r="D9121" t="s">
        <v>3498</v>
      </c>
      <c r="E9121" t="s">
        <v>4033</v>
      </c>
      <c r="F9121">
        <v>11</v>
      </c>
      <c r="G9121">
        <v>768.02</v>
      </c>
    </row>
    <row r="9122" spans="1:7" hidden="1" x14ac:dyDescent="0.25">
      <c r="A9122" t="s">
        <v>7352</v>
      </c>
      <c r="B9122" t="s">
        <v>4919</v>
      </c>
      <c r="C9122" t="s">
        <v>7685</v>
      </c>
      <c r="D9122" t="s">
        <v>3515</v>
      </c>
      <c r="E9122" t="s">
        <v>4033</v>
      </c>
      <c r="F9122">
        <v>0</v>
      </c>
      <c r="G9122">
        <v>0</v>
      </c>
    </row>
    <row r="9123" spans="1:7" hidden="1" x14ac:dyDescent="0.25">
      <c r="A9123" t="s">
        <v>7352</v>
      </c>
      <c r="B9123" t="s">
        <v>4028</v>
      </c>
      <c r="C9123" t="s">
        <v>7686</v>
      </c>
      <c r="D9123" t="s">
        <v>3519</v>
      </c>
      <c r="E9123" t="s">
        <v>4239</v>
      </c>
      <c r="F9123">
        <v>0</v>
      </c>
      <c r="G9123">
        <v>0</v>
      </c>
    </row>
    <row r="9124" spans="1:7" hidden="1" x14ac:dyDescent="0.25">
      <c r="A9124" t="s">
        <v>7352</v>
      </c>
      <c r="B9124" t="s">
        <v>4053</v>
      </c>
      <c r="C9124" t="s">
        <v>7687</v>
      </c>
      <c r="D9124" t="s">
        <v>3520</v>
      </c>
      <c r="E9124" t="s">
        <v>4239</v>
      </c>
      <c r="F9124">
        <v>0</v>
      </c>
      <c r="G9124">
        <v>0</v>
      </c>
    </row>
    <row r="9125" spans="1:7" hidden="1" x14ac:dyDescent="0.25">
      <c r="A9125" t="s">
        <v>7352</v>
      </c>
      <c r="B9125" t="s">
        <v>4028</v>
      </c>
      <c r="C9125" t="s">
        <v>7688</v>
      </c>
      <c r="D9125" t="s">
        <v>3521</v>
      </c>
      <c r="E9125" t="s">
        <v>4239</v>
      </c>
      <c r="F9125">
        <v>0</v>
      </c>
      <c r="G9125">
        <v>0</v>
      </c>
    </row>
    <row r="9126" spans="1:7" hidden="1" x14ac:dyDescent="0.25">
      <c r="A9126" t="s">
        <v>7352</v>
      </c>
      <c r="B9126" t="s">
        <v>4053</v>
      </c>
      <c r="C9126" t="s">
        <v>5654</v>
      </c>
      <c r="D9126" t="s">
        <v>3522</v>
      </c>
      <c r="E9126" t="s">
        <v>4544</v>
      </c>
      <c r="F9126">
        <v>0</v>
      </c>
      <c r="G9126">
        <v>0</v>
      </c>
    </row>
    <row r="9127" spans="1:7" hidden="1" x14ac:dyDescent="0.25">
      <c r="A9127" t="s">
        <v>7352</v>
      </c>
      <c r="B9127" t="s">
        <v>4028</v>
      </c>
      <c r="C9127" t="s">
        <v>7689</v>
      </c>
      <c r="D9127" t="s">
        <v>3530</v>
      </c>
      <c r="E9127" t="s">
        <v>4033</v>
      </c>
      <c r="F9127">
        <v>10</v>
      </c>
      <c r="G9127">
        <v>216.6</v>
      </c>
    </row>
    <row r="9128" spans="1:7" hidden="1" x14ac:dyDescent="0.25">
      <c r="A9128" t="s">
        <v>7352</v>
      </c>
      <c r="B9128" t="s">
        <v>4053</v>
      </c>
      <c r="C9128" t="s">
        <v>7690</v>
      </c>
      <c r="D9128" t="s">
        <v>3533</v>
      </c>
      <c r="E9128" t="s">
        <v>4033</v>
      </c>
      <c r="F9128">
        <v>15</v>
      </c>
      <c r="G9128">
        <v>138.24</v>
      </c>
    </row>
    <row r="9129" spans="1:7" hidden="1" x14ac:dyDescent="0.25">
      <c r="A9129" t="s">
        <v>7352</v>
      </c>
      <c r="B9129" t="s">
        <v>4053</v>
      </c>
      <c r="C9129" t="s">
        <v>7691</v>
      </c>
      <c r="D9129" t="s">
        <v>3534</v>
      </c>
      <c r="E9129" t="s">
        <v>4033</v>
      </c>
      <c r="F9129">
        <v>7</v>
      </c>
      <c r="G9129">
        <v>85.12</v>
      </c>
    </row>
    <row r="9130" spans="1:7" hidden="1" x14ac:dyDescent="0.25">
      <c r="A9130" t="s">
        <v>7352</v>
      </c>
      <c r="B9130" t="s">
        <v>4053</v>
      </c>
      <c r="C9130" t="s">
        <v>5969</v>
      </c>
      <c r="D9130" t="s">
        <v>5970</v>
      </c>
      <c r="E9130" t="s">
        <v>4033</v>
      </c>
      <c r="F9130">
        <v>16</v>
      </c>
      <c r="G9130">
        <v>291.36</v>
      </c>
    </row>
    <row r="9131" spans="1:7" hidden="1" x14ac:dyDescent="0.25">
      <c r="A9131" t="s">
        <v>7352</v>
      </c>
      <c r="B9131" t="s">
        <v>4053</v>
      </c>
      <c r="C9131" t="s">
        <v>7692</v>
      </c>
      <c r="D9131" t="s">
        <v>3536</v>
      </c>
      <c r="E9131" t="s">
        <v>4544</v>
      </c>
      <c r="F9131">
        <v>10</v>
      </c>
      <c r="G9131">
        <v>425.9</v>
      </c>
    </row>
    <row r="9132" spans="1:7" hidden="1" x14ac:dyDescent="0.25">
      <c r="A9132" t="s">
        <v>7352</v>
      </c>
      <c r="B9132" t="s">
        <v>4166</v>
      </c>
      <c r="C9132" t="s">
        <v>5667</v>
      </c>
      <c r="D9132" t="s">
        <v>3540</v>
      </c>
      <c r="E9132" t="s">
        <v>4033</v>
      </c>
      <c r="F9132">
        <v>144</v>
      </c>
      <c r="G9132">
        <v>20448</v>
      </c>
    </row>
    <row r="9133" spans="1:7" hidden="1" x14ac:dyDescent="0.25">
      <c r="A9133" t="s">
        <v>7352</v>
      </c>
      <c r="B9133" t="s">
        <v>4053</v>
      </c>
      <c r="C9133" t="s">
        <v>7693</v>
      </c>
      <c r="D9133" t="s">
        <v>3551</v>
      </c>
      <c r="E9133" t="s">
        <v>4033</v>
      </c>
      <c r="F9133">
        <v>9</v>
      </c>
      <c r="G9133">
        <v>97.69</v>
      </c>
    </row>
    <row r="9134" spans="1:7" hidden="1" x14ac:dyDescent="0.25">
      <c r="A9134" t="s">
        <v>7352</v>
      </c>
      <c r="B9134" t="s">
        <v>4053</v>
      </c>
      <c r="C9134" t="s">
        <v>7694</v>
      </c>
      <c r="D9134" t="s">
        <v>3552</v>
      </c>
      <c r="E9134" t="s">
        <v>4033</v>
      </c>
      <c r="F9134">
        <v>5</v>
      </c>
      <c r="G9134">
        <v>54.25</v>
      </c>
    </row>
    <row r="9135" spans="1:7" hidden="1" x14ac:dyDescent="0.25">
      <c r="A9135" t="s">
        <v>7352</v>
      </c>
      <c r="B9135" t="s">
        <v>4053</v>
      </c>
      <c r="C9135" t="s">
        <v>7695</v>
      </c>
      <c r="D9135" t="s">
        <v>3553</v>
      </c>
      <c r="E9135" t="s">
        <v>4033</v>
      </c>
      <c r="F9135">
        <v>5</v>
      </c>
      <c r="G9135">
        <v>56.45</v>
      </c>
    </row>
    <row r="9136" spans="1:7" hidden="1" x14ac:dyDescent="0.25">
      <c r="A9136" t="s">
        <v>7352</v>
      </c>
      <c r="B9136" t="s">
        <v>4053</v>
      </c>
      <c r="C9136" t="s">
        <v>7696</v>
      </c>
      <c r="D9136" t="s">
        <v>3554</v>
      </c>
      <c r="E9136" t="s">
        <v>4033</v>
      </c>
      <c r="F9136">
        <v>9</v>
      </c>
      <c r="G9136">
        <v>101.61</v>
      </c>
    </row>
    <row r="9137" spans="1:7" hidden="1" x14ac:dyDescent="0.25">
      <c r="A9137" t="s">
        <v>7352</v>
      </c>
      <c r="B9137" t="s">
        <v>4053</v>
      </c>
      <c r="C9137" t="s">
        <v>7697</v>
      </c>
      <c r="D9137" t="s">
        <v>3555</v>
      </c>
      <c r="E9137" t="s">
        <v>4033</v>
      </c>
      <c r="F9137">
        <v>14</v>
      </c>
      <c r="G9137">
        <v>158.06</v>
      </c>
    </row>
    <row r="9138" spans="1:7" hidden="1" x14ac:dyDescent="0.25">
      <c r="A9138" t="s">
        <v>7352</v>
      </c>
      <c r="B9138" t="s">
        <v>4028</v>
      </c>
      <c r="C9138" t="s">
        <v>7283</v>
      </c>
      <c r="D9138" t="s">
        <v>3556</v>
      </c>
      <c r="E9138" t="s">
        <v>4033</v>
      </c>
      <c r="F9138">
        <v>0</v>
      </c>
      <c r="G9138">
        <v>0</v>
      </c>
    </row>
    <row r="9139" spans="1:7" hidden="1" x14ac:dyDescent="0.25">
      <c r="A9139" t="s">
        <v>7352</v>
      </c>
      <c r="B9139" t="s">
        <v>4053</v>
      </c>
      <c r="C9139" t="s">
        <v>7698</v>
      </c>
      <c r="D9139" t="s">
        <v>3559</v>
      </c>
      <c r="E9139" t="s">
        <v>4033</v>
      </c>
      <c r="F9139">
        <v>20</v>
      </c>
      <c r="G9139">
        <v>61.6</v>
      </c>
    </row>
    <row r="9140" spans="1:7" hidden="1" x14ac:dyDescent="0.25">
      <c r="A9140" t="s">
        <v>7352</v>
      </c>
      <c r="B9140" t="s">
        <v>4919</v>
      </c>
      <c r="C9140" t="s">
        <v>7699</v>
      </c>
      <c r="D9140" t="s">
        <v>3560</v>
      </c>
      <c r="E9140" t="s">
        <v>4033</v>
      </c>
      <c r="F9140">
        <v>0</v>
      </c>
      <c r="G9140">
        <v>0</v>
      </c>
    </row>
    <row r="9141" spans="1:7" hidden="1" x14ac:dyDescent="0.25">
      <c r="A9141" t="s">
        <v>7352</v>
      </c>
      <c r="B9141" t="s">
        <v>4053</v>
      </c>
      <c r="C9141" t="s">
        <v>6854</v>
      </c>
      <c r="D9141" t="s">
        <v>3561</v>
      </c>
      <c r="E9141" t="s">
        <v>4033</v>
      </c>
      <c r="F9141">
        <v>1</v>
      </c>
      <c r="G9141">
        <v>3.08</v>
      </c>
    </row>
    <row r="9142" spans="1:7" hidden="1" x14ac:dyDescent="0.25">
      <c r="A9142" t="s">
        <v>7352</v>
      </c>
      <c r="B9142" t="s">
        <v>4053</v>
      </c>
      <c r="C9142" t="s">
        <v>5672</v>
      </c>
      <c r="D9142" t="s">
        <v>3562</v>
      </c>
      <c r="E9142" t="s">
        <v>4033</v>
      </c>
      <c r="F9142">
        <v>10</v>
      </c>
      <c r="G9142">
        <v>30.8</v>
      </c>
    </row>
    <row r="9143" spans="1:7" hidden="1" x14ac:dyDescent="0.25">
      <c r="A9143" t="s">
        <v>7352</v>
      </c>
      <c r="B9143" t="s">
        <v>4053</v>
      </c>
      <c r="C9143" t="s">
        <v>6855</v>
      </c>
      <c r="D9143" t="s">
        <v>3563</v>
      </c>
      <c r="E9143" t="s">
        <v>4033</v>
      </c>
      <c r="F9143">
        <v>17</v>
      </c>
      <c r="G9143">
        <v>52.19</v>
      </c>
    </row>
    <row r="9144" spans="1:7" hidden="1" x14ac:dyDescent="0.25">
      <c r="A9144" t="s">
        <v>7352</v>
      </c>
      <c r="B9144" t="s">
        <v>4053</v>
      </c>
      <c r="C9144" t="s">
        <v>5673</v>
      </c>
      <c r="D9144" t="s">
        <v>3564</v>
      </c>
      <c r="E9144" t="s">
        <v>4033</v>
      </c>
      <c r="F9144">
        <v>5</v>
      </c>
      <c r="G9144">
        <v>15.35</v>
      </c>
    </row>
    <row r="9145" spans="1:7" hidden="1" x14ac:dyDescent="0.25">
      <c r="A9145" t="s">
        <v>7352</v>
      </c>
      <c r="B9145" t="s">
        <v>4053</v>
      </c>
      <c r="C9145" t="s">
        <v>7286</v>
      </c>
      <c r="D9145" t="s">
        <v>3565</v>
      </c>
      <c r="E9145" t="s">
        <v>4544</v>
      </c>
      <c r="F9145">
        <v>2</v>
      </c>
      <c r="G9145">
        <v>114.68</v>
      </c>
    </row>
    <row r="9146" spans="1:7" hidden="1" x14ac:dyDescent="0.25">
      <c r="A9146" t="s">
        <v>7352</v>
      </c>
      <c r="B9146" t="s">
        <v>4053</v>
      </c>
      <c r="C9146" t="s">
        <v>7700</v>
      </c>
      <c r="D9146" t="s">
        <v>3566</v>
      </c>
      <c r="E9146" t="s">
        <v>4033</v>
      </c>
      <c r="F9146">
        <v>25</v>
      </c>
      <c r="G9146">
        <v>977.5</v>
      </c>
    </row>
    <row r="9147" spans="1:7" hidden="1" x14ac:dyDescent="0.25">
      <c r="A9147" t="s">
        <v>7352</v>
      </c>
      <c r="B9147" t="s">
        <v>4053</v>
      </c>
      <c r="C9147" t="s">
        <v>7701</v>
      </c>
      <c r="D9147" t="s">
        <v>3567</v>
      </c>
      <c r="E9147" t="s">
        <v>4033</v>
      </c>
      <c r="F9147">
        <v>21</v>
      </c>
      <c r="G9147">
        <v>215.54</v>
      </c>
    </row>
    <row r="9148" spans="1:7" hidden="1" x14ac:dyDescent="0.25">
      <c r="A9148" t="s">
        <v>7352</v>
      </c>
      <c r="B9148" t="s">
        <v>4053</v>
      </c>
      <c r="C9148" t="s">
        <v>7702</v>
      </c>
      <c r="D9148" t="s">
        <v>3569</v>
      </c>
      <c r="E9148" t="s">
        <v>4033</v>
      </c>
      <c r="F9148">
        <v>25</v>
      </c>
      <c r="G9148">
        <v>16</v>
      </c>
    </row>
    <row r="9149" spans="1:7" hidden="1" x14ac:dyDescent="0.25">
      <c r="A9149" t="s">
        <v>7352</v>
      </c>
      <c r="B9149" t="s">
        <v>4053</v>
      </c>
      <c r="C9149" t="s">
        <v>7703</v>
      </c>
      <c r="D9149" t="s">
        <v>7704</v>
      </c>
      <c r="E9149" t="s">
        <v>4033</v>
      </c>
      <c r="F9149">
        <v>67</v>
      </c>
      <c r="G9149">
        <v>1404.32</v>
      </c>
    </row>
    <row r="9150" spans="1:7" hidden="1" x14ac:dyDescent="0.25">
      <c r="A9150" t="s">
        <v>7352</v>
      </c>
      <c r="B9150" t="s">
        <v>4053</v>
      </c>
      <c r="C9150" t="s">
        <v>7705</v>
      </c>
      <c r="D9150" t="s">
        <v>3571</v>
      </c>
      <c r="E9150" t="s">
        <v>4544</v>
      </c>
      <c r="F9150">
        <v>4</v>
      </c>
      <c r="G9150">
        <v>224.48</v>
      </c>
    </row>
    <row r="9151" spans="1:7" hidden="1" x14ac:dyDescent="0.25">
      <c r="A9151" t="s">
        <v>7352</v>
      </c>
      <c r="B9151" t="s">
        <v>4053</v>
      </c>
      <c r="C9151" t="s">
        <v>7706</v>
      </c>
      <c r="D9151" t="s">
        <v>3572</v>
      </c>
      <c r="E9151" t="s">
        <v>4033</v>
      </c>
      <c r="F9151">
        <v>2</v>
      </c>
      <c r="G9151">
        <v>5.0999999999999996</v>
      </c>
    </row>
    <row r="9152" spans="1:7" hidden="1" x14ac:dyDescent="0.25">
      <c r="A9152" t="s">
        <v>7352</v>
      </c>
      <c r="B9152" t="s">
        <v>4053</v>
      </c>
      <c r="C9152" t="s">
        <v>7707</v>
      </c>
      <c r="D9152" t="s">
        <v>3573</v>
      </c>
      <c r="E9152" t="s">
        <v>4033</v>
      </c>
      <c r="F9152">
        <v>0</v>
      </c>
      <c r="G9152">
        <v>0</v>
      </c>
    </row>
    <row r="9153" spans="1:7" hidden="1" x14ac:dyDescent="0.25">
      <c r="A9153" t="s">
        <v>7352</v>
      </c>
      <c r="B9153" t="s">
        <v>4053</v>
      </c>
      <c r="C9153" t="s">
        <v>7708</v>
      </c>
      <c r="D9153" t="s">
        <v>3573</v>
      </c>
      <c r="E9153" t="s">
        <v>4033</v>
      </c>
      <c r="F9153">
        <v>5</v>
      </c>
      <c r="G9153">
        <v>15.5</v>
      </c>
    </row>
    <row r="9154" spans="1:7" hidden="1" x14ac:dyDescent="0.25">
      <c r="A9154" t="s">
        <v>7352</v>
      </c>
      <c r="B9154" t="s">
        <v>4053</v>
      </c>
      <c r="C9154" t="s">
        <v>7709</v>
      </c>
      <c r="D9154" t="s">
        <v>3574</v>
      </c>
      <c r="E9154" t="s">
        <v>4033</v>
      </c>
      <c r="F9154">
        <v>3</v>
      </c>
      <c r="G9154">
        <v>25.61</v>
      </c>
    </row>
    <row r="9155" spans="1:7" hidden="1" x14ac:dyDescent="0.25">
      <c r="A9155" t="s">
        <v>7352</v>
      </c>
      <c r="B9155" t="s">
        <v>4028</v>
      </c>
      <c r="C9155" t="s">
        <v>5674</v>
      </c>
      <c r="D9155" t="s">
        <v>3576</v>
      </c>
      <c r="E9155" t="s">
        <v>4033</v>
      </c>
      <c r="F9155">
        <v>0</v>
      </c>
      <c r="G9155">
        <v>0</v>
      </c>
    </row>
    <row r="9156" spans="1:7" hidden="1" x14ac:dyDescent="0.25">
      <c r="A9156" t="s">
        <v>7352</v>
      </c>
      <c r="B9156" t="s">
        <v>4028</v>
      </c>
      <c r="C9156" t="s">
        <v>7288</v>
      </c>
      <c r="D9156" t="s">
        <v>3580</v>
      </c>
      <c r="E9156" t="s">
        <v>4033</v>
      </c>
      <c r="F9156">
        <v>0</v>
      </c>
      <c r="G9156">
        <v>0</v>
      </c>
    </row>
    <row r="9157" spans="1:7" hidden="1" x14ac:dyDescent="0.25">
      <c r="A9157" t="s">
        <v>7352</v>
      </c>
      <c r="B9157" t="s">
        <v>4028</v>
      </c>
      <c r="C9157" t="s">
        <v>7289</v>
      </c>
      <c r="D9157" t="s">
        <v>3581</v>
      </c>
      <c r="E9157" t="s">
        <v>4033</v>
      </c>
      <c r="F9157">
        <v>0</v>
      </c>
      <c r="G9157">
        <v>0</v>
      </c>
    </row>
    <row r="9158" spans="1:7" hidden="1" x14ac:dyDescent="0.25">
      <c r="A9158" t="s">
        <v>7352</v>
      </c>
      <c r="B9158" t="s">
        <v>4028</v>
      </c>
      <c r="C9158" t="s">
        <v>7290</v>
      </c>
      <c r="D9158" t="s">
        <v>3582</v>
      </c>
      <c r="E9158" t="s">
        <v>4033</v>
      </c>
      <c r="F9158">
        <v>0</v>
      </c>
      <c r="G9158">
        <v>0</v>
      </c>
    </row>
    <row r="9159" spans="1:7" hidden="1" x14ac:dyDescent="0.25">
      <c r="A9159" t="s">
        <v>7352</v>
      </c>
      <c r="B9159" t="s">
        <v>4053</v>
      </c>
      <c r="C9159" t="s">
        <v>7291</v>
      </c>
      <c r="D9159" t="s">
        <v>3583</v>
      </c>
      <c r="E9159" t="s">
        <v>4033</v>
      </c>
      <c r="F9159">
        <v>16</v>
      </c>
      <c r="G9159">
        <v>68.48</v>
      </c>
    </row>
    <row r="9160" spans="1:7" hidden="1" x14ac:dyDescent="0.25">
      <c r="A9160" t="s">
        <v>7352</v>
      </c>
      <c r="B9160" t="s">
        <v>4028</v>
      </c>
      <c r="C9160" t="s">
        <v>7292</v>
      </c>
      <c r="D9160" t="s">
        <v>3586</v>
      </c>
      <c r="E9160" t="s">
        <v>4033</v>
      </c>
      <c r="F9160">
        <v>944</v>
      </c>
      <c r="G9160">
        <v>345.01</v>
      </c>
    </row>
    <row r="9161" spans="1:7" hidden="1" x14ac:dyDescent="0.25">
      <c r="A9161" t="s">
        <v>7352</v>
      </c>
      <c r="B9161" t="s">
        <v>4083</v>
      </c>
      <c r="C9161" t="s">
        <v>5687</v>
      </c>
      <c r="D9161" t="s">
        <v>3590</v>
      </c>
      <c r="E9161" t="s">
        <v>4033</v>
      </c>
      <c r="F9161">
        <v>0</v>
      </c>
      <c r="G9161">
        <v>0</v>
      </c>
    </row>
    <row r="9162" spans="1:7" hidden="1" x14ac:dyDescent="0.25">
      <c r="A9162" t="s">
        <v>7352</v>
      </c>
      <c r="B9162" t="s">
        <v>4042</v>
      </c>
      <c r="C9162" t="s">
        <v>4653</v>
      </c>
      <c r="D9162" t="s">
        <v>3605</v>
      </c>
      <c r="E9162" t="s">
        <v>4033</v>
      </c>
      <c r="F9162">
        <v>18</v>
      </c>
      <c r="G9162">
        <v>268.56</v>
      </c>
    </row>
    <row r="9163" spans="1:7" hidden="1" x14ac:dyDescent="0.25">
      <c r="A9163" t="s">
        <v>7352</v>
      </c>
      <c r="B9163" t="s">
        <v>4028</v>
      </c>
      <c r="C9163" t="s">
        <v>7710</v>
      </c>
      <c r="D9163" t="s">
        <v>3607</v>
      </c>
      <c r="E9163" t="s">
        <v>4033</v>
      </c>
      <c r="F9163">
        <v>1</v>
      </c>
      <c r="G9163">
        <v>102.6</v>
      </c>
    </row>
    <row r="9164" spans="1:7" hidden="1" x14ac:dyDescent="0.25">
      <c r="A9164" t="s">
        <v>7352</v>
      </c>
      <c r="B9164" t="s">
        <v>4053</v>
      </c>
      <c r="C9164" t="s">
        <v>5972</v>
      </c>
      <c r="D9164" t="s">
        <v>3627</v>
      </c>
      <c r="E9164" t="s">
        <v>4239</v>
      </c>
      <c r="F9164">
        <v>67</v>
      </c>
      <c r="G9164">
        <v>11738.4</v>
      </c>
    </row>
    <row r="9165" spans="1:7" hidden="1" x14ac:dyDescent="0.25">
      <c r="A9165" t="s">
        <v>7352</v>
      </c>
      <c r="B9165" t="s">
        <v>4053</v>
      </c>
      <c r="C9165" t="s">
        <v>7295</v>
      </c>
      <c r="D9165" t="s">
        <v>3631</v>
      </c>
      <c r="E9165" t="s">
        <v>4030</v>
      </c>
      <c r="F9165">
        <v>5</v>
      </c>
      <c r="G9165">
        <v>0</v>
      </c>
    </row>
    <row r="9166" spans="1:7" hidden="1" x14ac:dyDescent="0.25">
      <c r="A9166" t="s">
        <v>7352</v>
      </c>
      <c r="B9166" t="s">
        <v>4053</v>
      </c>
      <c r="C9166" t="s">
        <v>6794</v>
      </c>
      <c r="D9166" t="s">
        <v>3632</v>
      </c>
      <c r="E9166" t="s">
        <v>4030</v>
      </c>
      <c r="F9166">
        <v>6</v>
      </c>
      <c r="G9166">
        <v>122.46</v>
      </c>
    </row>
    <row r="9167" spans="1:7" hidden="1" x14ac:dyDescent="0.25">
      <c r="A9167" t="s">
        <v>7352</v>
      </c>
      <c r="B9167" t="s">
        <v>4053</v>
      </c>
      <c r="C9167" t="s">
        <v>7711</v>
      </c>
      <c r="D9167" t="s">
        <v>3644</v>
      </c>
      <c r="E9167" t="s">
        <v>4033</v>
      </c>
      <c r="F9167">
        <v>4</v>
      </c>
      <c r="G9167">
        <v>396.2</v>
      </c>
    </row>
    <row r="9168" spans="1:7" hidden="1" x14ac:dyDescent="0.25">
      <c r="A9168" t="s">
        <v>7352</v>
      </c>
      <c r="B9168" t="s">
        <v>4053</v>
      </c>
      <c r="C9168" t="s">
        <v>7712</v>
      </c>
      <c r="D9168" t="s">
        <v>3645</v>
      </c>
      <c r="E9168" t="s">
        <v>4033</v>
      </c>
      <c r="F9168">
        <v>0</v>
      </c>
      <c r="G9168">
        <v>0</v>
      </c>
    </row>
    <row r="9169" spans="1:7" hidden="1" x14ac:dyDescent="0.25">
      <c r="A9169" t="s">
        <v>7352</v>
      </c>
      <c r="B9169" t="s">
        <v>4053</v>
      </c>
      <c r="C9169" t="s">
        <v>7713</v>
      </c>
      <c r="D9169" t="s">
        <v>3645</v>
      </c>
      <c r="E9169" t="s">
        <v>4033</v>
      </c>
      <c r="F9169">
        <v>6</v>
      </c>
      <c r="G9169">
        <v>39.9</v>
      </c>
    </row>
    <row r="9170" spans="1:7" hidden="1" x14ac:dyDescent="0.25">
      <c r="A9170" t="s">
        <v>7352</v>
      </c>
      <c r="B9170" t="s">
        <v>4053</v>
      </c>
      <c r="C9170" t="s">
        <v>7714</v>
      </c>
      <c r="D9170" t="s">
        <v>3646</v>
      </c>
      <c r="E9170" t="s">
        <v>4033</v>
      </c>
      <c r="F9170">
        <v>0</v>
      </c>
      <c r="G9170">
        <v>0</v>
      </c>
    </row>
    <row r="9171" spans="1:7" hidden="1" x14ac:dyDescent="0.25">
      <c r="A9171" t="s">
        <v>7352</v>
      </c>
      <c r="B9171" t="s">
        <v>4053</v>
      </c>
      <c r="C9171" t="s">
        <v>7715</v>
      </c>
      <c r="D9171" t="s">
        <v>3646</v>
      </c>
      <c r="E9171" t="s">
        <v>4033</v>
      </c>
      <c r="F9171">
        <v>0</v>
      </c>
      <c r="G9171">
        <v>0</v>
      </c>
    </row>
    <row r="9172" spans="1:7" hidden="1" x14ac:dyDescent="0.25">
      <c r="A9172" t="s">
        <v>7352</v>
      </c>
      <c r="B9172" t="s">
        <v>4058</v>
      </c>
      <c r="C9172" t="s">
        <v>7716</v>
      </c>
      <c r="D9172" t="s">
        <v>3648</v>
      </c>
      <c r="E9172" t="s">
        <v>4030</v>
      </c>
      <c r="F9172">
        <v>13</v>
      </c>
      <c r="G9172">
        <v>91.65</v>
      </c>
    </row>
    <row r="9173" spans="1:7" hidden="1" x14ac:dyDescent="0.25">
      <c r="A9173" t="s">
        <v>7352</v>
      </c>
      <c r="B9173" t="s">
        <v>4042</v>
      </c>
      <c r="C9173" t="s">
        <v>4661</v>
      </c>
      <c r="D9173" t="s">
        <v>3657</v>
      </c>
      <c r="E9173" t="s">
        <v>4338</v>
      </c>
      <c r="F9173">
        <v>9</v>
      </c>
      <c r="G9173">
        <v>1587.24</v>
      </c>
    </row>
    <row r="9174" spans="1:7" hidden="1" x14ac:dyDescent="0.25">
      <c r="A9174" t="s">
        <v>7352</v>
      </c>
      <c r="B9174" t="s">
        <v>4053</v>
      </c>
      <c r="C9174" t="s">
        <v>7717</v>
      </c>
      <c r="D9174" t="s">
        <v>3658</v>
      </c>
      <c r="E9174" t="s">
        <v>4033</v>
      </c>
      <c r="F9174">
        <v>13</v>
      </c>
      <c r="G9174">
        <v>319.93</v>
      </c>
    </row>
    <row r="9175" spans="1:7" hidden="1" x14ac:dyDescent="0.25">
      <c r="A9175" t="s">
        <v>7352</v>
      </c>
      <c r="B9175" t="s">
        <v>4053</v>
      </c>
      <c r="C9175" t="s">
        <v>7718</v>
      </c>
      <c r="D9175" t="s">
        <v>3659</v>
      </c>
      <c r="E9175" t="s">
        <v>4033</v>
      </c>
      <c r="F9175">
        <v>13</v>
      </c>
      <c r="G9175">
        <v>319.93</v>
      </c>
    </row>
    <row r="9176" spans="1:7" hidden="1" x14ac:dyDescent="0.25">
      <c r="A9176" t="s">
        <v>7352</v>
      </c>
      <c r="B9176" t="s">
        <v>4053</v>
      </c>
      <c r="C9176" t="s">
        <v>7719</v>
      </c>
      <c r="D9176" t="s">
        <v>3661</v>
      </c>
      <c r="E9176" t="s">
        <v>4033</v>
      </c>
      <c r="F9176">
        <v>9</v>
      </c>
      <c r="G9176">
        <v>122.94</v>
      </c>
    </row>
    <row r="9177" spans="1:7" hidden="1" x14ac:dyDescent="0.25">
      <c r="A9177" t="s">
        <v>7352</v>
      </c>
      <c r="B9177" t="s">
        <v>4028</v>
      </c>
      <c r="C9177" t="s">
        <v>5973</v>
      </c>
      <c r="D9177" t="s">
        <v>3663</v>
      </c>
      <c r="E9177" t="s">
        <v>4033</v>
      </c>
      <c r="F9177">
        <v>0</v>
      </c>
      <c r="G9177">
        <v>0</v>
      </c>
    </row>
    <row r="9178" spans="1:7" hidden="1" x14ac:dyDescent="0.25">
      <c r="A9178" t="s">
        <v>7352</v>
      </c>
      <c r="B9178" t="s">
        <v>4053</v>
      </c>
      <c r="C9178" t="s">
        <v>6685</v>
      </c>
      <c r="D9178" t="s">
        <v>3664</v>
      </c>
      <c r="E9178" t="s">
        <v>4033</v>
      </c>
      <c r="F9178">
        <v>1</v>
      </c>
      <c r="G9178">
        <v>97.53</v>
      </c>
    </row>
    <row r="9179" spans="1:7" hidden="1" x14ac:dyDescent="0.25">
      <c r="A9179" t="s">
        <v>7352</v>
      </c>
      <c r="B9179" t="s">
        <v>4053</v>
      </c>
      <c r="C9179" t="s">
        <v>6393</v>
      </c>
      <c r="D9179" t="s">
        <v>3665</v>
      </c>
      <c r="E9179" t="s">
        <v>4033</v>
      </c>
      <c r="F9179">
        <v>2</v>
      </c>
      <c r="G9179">
        <v>212.02</v>
      </c>
    </row>
    <row r="9180" spans="1:7" hidden="1" x14ac:dyDescent="0.25">
      <c r="A9180" t="s">
        <v>7352</v>
      </c>
      <c r="B9180" t="s">
        <v>4053</v>
      </c>
      <c r="C9180" t="s">
        <v>6795</v>
      </c>
      <c r="D9180" t="s">
        <v>3666</v>
      </c>
      <c r="E9180" t="s">
        <v>4033</v>
      </c>
      <c r="F9180">
        <v>25</v>
      </c>
      <c r="G9180">
        <v>2480.75</v>
      </c>
    </row>
    <row r="9181" spans="1:7" hidden="1" x14ac:dyDescent="0.25">
      <c r="A9181" t="s">
        <v>7352</v>
      </c>
      <c r="B9181" t="s">
        <v>4053</v>
      </c>
      <c r="C9181" t="s">
        <v>7720</v>
      </c>
      <c r="D9181" t="s">
        <v>3667</v>
      </c>
      <c r="E9181" t="s">
        <v>4033</v>
      </c>
      <c r="F9181">
        <v>0</v>
      </c>
      <c r="G9181">
        <v>0</v>
      </c>
    </row>
    <row r="9182" spans="1:7" hidden="1" x14ac:dyDescent="0.25">
      <c r="A9182" t="s">
        <v>7352</v>
      </c>
      <c r="B9182" t="s">
        <v>4053</v>
      </c>
      <c r="C9182" t="s">
        <v>5974</v>
      </c>
      <c r="D9182" t="s">
        <v>3668</v>
      </c>
      <c r="E9182" t="s">
        <v>4033</v>
      </c>
      <c r="F9182">
        <v>12</v>
      </c>
      <c r="G9182">
        <v>900</v>
      </c>
    </row>
    <row r="9183" spans="1:7" hidden="1" x14ac:dyDescent="0.25">
      <c r="A9183" t="s">
        <v>7352</v>
      </c>
      <c r="B9183" t="s">
        <v>4053</v>
      </c>
      <c r="C9183" t="s">
        <v>5975</v>
      </c>
      <c r="D9183" t="s">
        <v>3669</v>
      </c>
      <c r="E9183" t="s">
        <v>4033</v>
      </c>
      <c r="F9183">
        <v>0</v>
      </c>
      <c r="G9183">
        <v>0</v>
      </c>
    </row>
    <row r="9184" spans="1:7" hidden="1" x14ac:dyDescent="0.25">
      <c r="A9184" t="s">
        <v>7352</v>
      </c>
      <c r="B9184" t="s">
        <v>4053</v>
      </c>
      <c r="C9184" t="s">
        <v>5976</v>
      </c>
      <c r="D9184" t="s">
        <v>3670</v>
      </c>
      <c r="E9184" t="s">
        <v>4033</v>
      </c>
      <c r="F9184">
        <v>20</v>
      </c>
      <c r="G9184">
        <v>1537.2</v>
      </c>
    </row>
    <row r="9185" spans="1:7" hidden="1" x14ac:dyDescent="0.25">
      <c r="A9185" t="s">
        <v>7352</v>
      </c>
      <c r="B9185" t="s">
        <v>4028</v>
      </c>
      <c r="C9185" t="s">
        <v>5977</v>
      </c>
      <c r="D9185" t="s">
        <v>3672</v>
      </c>
      <c r="E9185" t="s">
        <v>4033</v>
      </c>
      <c r="F9185">
        <v>9</v>
      </c>
      <c r="G9185">
        <v>675</v>
      </c>
    </row>
    <row r="9186" spans="1:7" hidden="1" x14ac:dyDescent="0.25">
      <c r="A9186" t="s">
        <v>7352</v>
      </c>
      <c r="B9186" t="s">
        <v>4053</v>
      </c>
      <c r="C9186" t="s">
        <v>5721</v>
      </c>
      <c r="D9186" t="s">
        <v>3673</v>
      </c>
      <c r="E9186" t="s">
        <v>4033</v>
      </c>
      <c r="F9186">
        <v>7</v>
      </c>
      <c r="G9186">
        <v>513.03</v>
      </c>
    </row>
    <row r="9187" spans="1:7" hidden="1" x14ac:dyDescent="0.25">
      <c r="A9187" t="s">
        <v>7352</v>
      </c>
      <c r="B9187" t="s">
        <v>4053</v>
      </c>
      <c r="C9187" t="s">
        <v>5722</v>
      </c>
      <c r="D9187" t="s">
        <v>3674</v>
      </c>
      <c r="E9187" t="s">
        <v>4033</v>
      </c>
      <c r="F9187">
        <v>14</v>
      </c>
      <c r="G9187">
        <v>954.55</v>
      </c>
    </row>
    <row r="9188" spans="1:7" hidden="1" x14ac:dyDescent="0.25">
      <c r="A9188" t="s">
        <v>7352</v>
      </c>
      <c r="B9188" t="s">
        <v>4028</v>
      </c>
      <c r="C9188" t="s">
        <v>7721</v>
      </c>
      <c r="D9188" t="s">
        <v>3675</v>
      </c>
      <c r="E9188" t="s">
        <v>4033</v>
      </c>
      <c r="F9188">
        <v>0</v>
      </c>
      <c r="G9188">
        <v>0</v>
      </c>
    </row>
    <row r="9189" spans="1:7" hidden="1" x14ac:dyDescent="0.25">
      <c r="A9189" t="s">
        <v>7352</v>
      </c>
      <c r="B9189" t="s">
        <v>4053</v>
      </c>
      <c r="C9189" t="s">
        <v>5723</v>
      </c>
      <c r="D9189" t="s">
        <v>3676</v>
      </c>
      <c r="E9189" t="s">
        <v>4033</v>
      </c>
      <c r="F9189">
        <v>0</v>
      </c>
      <c r="G9189">
        <v>0</v>
      </c>
    </row>
    <row r="9190" spans="1:7" hidden="1" x14ac:dyDescent="0.25">
      <c r="A9190" t="s">
        <v>7352</v>
      </c>
      <c r="B9190" t="s">
        <v>4028</v>
      </c>
      <c r="C9190" t="s">
        <v>7722</v>
      </c>
      <c r="D9190" t="s">
        <v>3677</v>
      </c>
      <c r="E9190" t="s">
        <v>4033</v>
      </c>
      <c r="F9190">
        <v>0</v>
      </c>
      <c r="G9190">
        <v>0</v>
      </c>
    </row>
    <row r="9191" spans="1:7" hidden="1" x14ac:dyDescent="0.25">
      <c r="A9191" t="s">
        <v>7352</v>
      </c>
      <c r="B9191" t="s">
        <v>4028</v>
      </c>
      <c r="C9191" t="s">
        <v>7723</v>
      </c>
      <c r="D9191" t="s">
        <v>3678</v>
      </c>
      <c r="E9191" t="s">
        <v>4033</v>
      </c>
      <c r="F9191">
        <v>0</v>
      </c>
      <c r="G9191">
        <v>0</v>
      </c>
    </row>
    <row r="9192" spans="1:7" hidden="1" x14ac:dyDescent="0.25">
      <c r="A9192" t="s">
        <v>7352</v>
      </c>
      <c r="B9192" t="s">
        <v>4053</v>
      </c>
      <c r="C9192" t="s">
        <v>7724</v>
      </c>
      <c r="D9192" t="s">
        <v>3679</v>
      </c>
      <c r="E9192" t="s">
        <v>4033</v>
      </c>
      <c r="F9192">
        <v>0</v>
      </c>
      <c r="G9192">
        <v>0</v>
      </c>
    </row>
    <row r="9193" spans="1:7" hidden="1" x14ac:dyDescent="0.25">
      <c r="A9193" t="s">
        <v>7352</v>
      </c>
      <c r="B9193" t="s">
        <v>4028</v>
      </c>
      <c r="C9193" t="s">
        <v>5978</v>
      </c>
      <c r="D9193" t="s">
        <v>3680</v>
      </c>
      <c r="E9193" t="s">
        <v>4033</v>
      </c>
      <c r="F9193">
        <v>0</v>
      </c>
      <c r="G9193">
        <v>0</v>
      </c>
    </row>
    <row r="9194" spans="1:7" hidden="1" x14ac:dyDescent="0.25">
      <c r="A9194" t="s">
        <v>7352</v>
      </c>
      <c r="B9194" t="s">
        <v>4053</v>
      </c>
      <c r="C9194" t="s">
        <v>5979</v>
      </c>
      <c r="D9194" t="s">
        <v>3681</v>
      </c>
      <c r="E9194" t="s">
        <v>4033</v>
      </c>
      <c r="F9194">
        <v>0</v>
      </c>
      <c r="G9194">
        <v>0</v>
      </c>
    </row>
    <row r="9195" spans="1:7" hidden="1" x14ac:dyDescent="0.25">
      <c r="A9195" t="s">
        <v>7352</v>
      </c>
      <c r="B9195" t="s">
        <v>4053</v>
      </c>
      <c r="C9195" t="s">
        <v>6796</v>
      </c>
      <c r="D9195" t="s">
        <v>3687</v>
      </c>
      <c r="E9195" t="s">
        <v>4033</v>
      </c>
      <c r="F9195">
        <v>9</v>
      </c>
      <c r="G9195">
        <v>98.77</v>
      </c>
    </row>
    <row r="9196" spans="1:7" hidden="1" x14ac:dyDescent="0.25">
      <c r="A9196" t="s">
        <v>7352</v>
      </c>
      <c r="B9196" t="s">
        <v>4028</v>
      </c>
      <c r="C9196" t="s">
        <v>7725</v>
      </c>
      <c r="D9196" t="s">
        <v>3701</v>
      </c>
      <c r="E9196" t="s">
        <v>4033</v>
      </c>
      <c r="F9196">
        <v>0</v>
      </c>
      <c r="G9196">
        <v>0</v>
      </c>
    </row>
    <row r="9197" spans="1:7" hidden="1" x14ac:dyDescent="0.25">
      <c r="A9197" t="s">
        <v>7352</v>
      </c>
      <c r="B9197" t="s">
        <v>4028</v>
      </c>
      <c r="C9197" t="s">
        <v>7726</v>
      </c>
      <c r="D9197" t="s">
        <v>3703</v>
      </c>
      <c r="E9197" t="s">
        <v>4033</v>
      </c>
      <c r="F9197">
        <v>1</v>
      </c>
      <c r="G9197">
        <v>152.16999999999999</v>
      </c>
    </row>
    <row r="9198" spans="1:7" hidden="1" x14ac:dyDescent="0.25">
      <c r="A9198" t="s">
        <v>7352</v>
      </c>
      <c r="B9198" t="s">
        <v>4028</v>
      </c>
      <c r="C9198" t="s">
        <v>7727</v>
      </c>
      <c r="D9198" t="s">
        <v>3704</v>
      </c>
      <c r="E9198" t="s">
        <v>4033</v>
      </c>
      <c r="F9198">
        <v>2</v>
      </c>
      <c r="G9198">
        <v>401.86</v>
      </c>
    </row>
    <row r="9199" spans="1:7" hidden="1" x14ac:dyDescent="0.25">
      <c r="A9199" t="s">
        <v>7352</v>
      </c>
      <c r="B9199" t="s">
        <v>4053</v>
      </c>
      <c r="C9199" t="s">
        <v>7728</v>
      </c>
      <c r="D9199" t="s">
        <v>3713</v>
      </c>
      <c r="E9199" t="s">
        <v>4544</v>
      </c>
      <c r="F9199">
        <v>3</v>
      </c>
      <c r="G9199">
        <v>142.22999999999999</v>
      </c>
    </row>
    <row r="9200" spans="1:7" hidden="1" x14ac:dyDescent="0.25">
      <c r="A9200" t="s">
        <v>7352</v>
      </c>
      <c r="B9200" t="s">
        <v>4053</v>
      </c>
      <c r="C9200" t="s">
        <v>7729</v>
      </c>
      <c r="D9200" t="s">
        <v>3720</v>
      </c>
      <c r="E9200" t="s">
        <v>4030</v>
      </c>
      <c r="F9200">
        <v>0</v>
      </c>
      <c r="G9200">
        <v>0</v>
      </c>
    </row>
    <row r="9201" spans="1:7" hidden="1" x14ac:dyDescent="0.25">
      <c r="A9201" t="s">
        <v>7352</v>
      </c>
      <c r="B9201" t="s">
        <v>4053</v>
      </c>
      <c r="C9201" t="s">
        <v>7730</v>
      </c>
      <c r="D9201" t="s">
        <v>3723</v>
      </c>
      <c r="E9201" t="s">
        <v>4030</v>
      </c>
      <c r="F9201">
        <v>0</v>
      </c>
      <c r="G9201">
        <v>0</v>
      </c>
    </row>
    <row r="9202" spans="1:7" hidden="1" x14ac:dyDescent="0.25">
      <c r="A9202" t="s">
        <v>7352</v>
      </c>
      <c r="B9202" t="s">
        <v>4053</v>
      </c>
      <c r="C9202" t="s">
        <v>7731</v>
      </c>
      <c r="D9202" t="s">
        <v>3724</v>
      </c>
      <c r="E9202" t="s">
        <v>4030</v>
      </c>
      <c r="F9202">
        <v>0</v>
      </c>
      <c r="G9202">
        <v>0</v>
      </c>
    </row>
    <row r="9203" spans="1:7" hidden="1" x14ac:dyDescent="0.25">
      <c r="A9203" t="s">
        <v>7352</v>
      </c>
      <c r="B9203" t="s">
        <v>4053</v>
      </c>
      <c r="C9203" t="s">
        <v>5738</v>
      </c>
      <c r="D9203" t="s">
        <v>3732</v>
      </c>
      <c r="E9203" t="s">
        <v>4030</v>
      </c>
      <c r="F9203">
        <v>18</v>
      </c>
      <c r="G9203">
        <v>810</v>
      </c>
    </row>
    <row r="9204" spans="1:7" hidden="1" x14ac:dyDescent="0.25">
      <c r="A9204" t="s">
        <v>7352</v>
      </c>
      <c r="B9204" t="s">
        <v>4053</v>
      </c>
      <c r="C9204" t="s">
        <v>5739</v>
      </c>
      <c r="D9204" t="s">
        <v>3733</v>
      </c>
      <c r="E9204" t="s">
        <v>4030</v>
      </c>
      <c r="F9204">
        <v>69</v>
      </c>
      <c r="G9204">
        <v>770.06</v>
      </c>
    </row>
    <row r="9205" spans="1:7" hidden="1" x14ac:dyDescent="0.25">
      <c r="A9205" t="s">
        <v>7352</v>
      </c>
      <c r="B9205" t="s">
        <v>4053</v>
      </c>
      <c r="C9205" t="s">
        <v>5740</v>
      </c>
      <c r="D9205" t="s">
        <v>3734</v>
      </c>
      <c r="E9205" t="s">
        <v>4030</v>
      </c>
      <c r="F9205">
        <v>12</v>
      </c>
      <c r="G9205">
        <v>251.88</v>
      </c>
    </row>
    <row r="9206" spans="1:7" hidden="1" x14ac:dyDescent="0.25">
      <c r="A9206" t="s">
        <v>7352</v>
      </c>
      <c r="B9206" t="s">
        <v>4053</v>
      </c>
      <c r="C9206" t="s">
        <v>5741</v>
      </c>
      <c r="D9206" t="s">
        <v>3735</v>
      </c>
      <c r="E9206" t="s">
        <v>4030</v>
      </c>
      <c r="F9206">
        <v>24</v>
      </c>
      <c r="G9206">
        <v>512.4</v>
      </c>
    </row>
    <row r="9207" spans="1:7" hidden="1" x14ac:dyDescent="0.25">
      <c r="A9207" t="s">
        <v>7352</v>
      </c>
      <c r="B9207" t="s">
        <v>4166</v>
      </c>
      <c r="C9207" t="s">
        <v>5743</v>
      </c>
      <c r="D9207" t="s">
        <v>3737</v>
      </c>
      <c r="E9207" t="s">
        <v>4030</v>
      </c>
      <c r="F9207">
        <v>397</v>
      </c>
      <c r="G9207">
        <v>1389.5</v>
      </c>
    </row>
    <row r="9208" spans="1:7" hidden="1" x14ac:dyDescent="0.25">
      <c r="A9208" t="s">
        <v>7352</v>
      </c>
      <c r="B9208" t="s">
        <v>4053</v>
      </c>
      <c r="C9208" t="s">
        <v>5746</v>
      </c>
      <c r="D9208" t="s">
        <v>3741</v>
      </c>
      <c r="E9208" t="s">
        <v>4030</v>
      </c>
      <c r="F9208">
        <v>20</v>
      </c>
      <c r="G9208">
        <v>0</v>
      </c>
    </row>
    <row r="9209" spans="1:7" hidden="1" x14ac:dyDescent="0.25">
      <c r="A9209" t="s">
        <v>7352</v>
      </c>
      <c r="B9209" t="s">
        <v>4028</v>
      </c>
      <c r="C9209" t="s">
        <v>7732</v>
      </c>
      <c r="D9209" t="s">
        <v>3742</v>
      </c>
      <c r="E9209" t="s">
        <v>4093</v>
      </c>
      <c r="F9209">
        <v>0</v>
      </c>
      <c r="G9209">
        <v>0</v>
      </c>
    </row>
    <row r="9210" spans="1:7" hidden="1" x14ac:dyDescent="0.25">
      <c r="A9210" t="s">
        <v>7352</v>
      </c>
      <c r="B9210" t="s">
        <v>4053</v>
      </c>
      <c r="C9210" t="s">
        <v>5747</v>
      </c>
      <c r="D9210" t="s">
        <v>3743</v>
      </c>
      <c r="E9210" t="s">
        <v>4093</v>
      </c>
      <c r="F9210">
        <v>297</v>
      </c>
      <c r="G9210">
        <v>2079</v>
      </c>
    </row>
    <row r="9211" spans="1:7" hidden="1" x14ac:dyDescent="0.25">
      <c r="A9211" t="s">
        <v>7352</v>
      </c>
      <c r="B9211" t="s">
        <v>4028</v>
      </c>
      <c r="C9211" t="s">
        <v>5982</v>
      </c>
      <c r="D9211" t="s">
        <v>3746</v>
      </c>
      <c r="E9211" t="s">
        <v>4030</v>
      </c>
      <c r="F9211">
        <v>82</v>
      </c>
      <c r="G9211">
        <v>1371.76</v>
      </c>
    </row>
    <row r="9212" spans="1:7" hidden="1" x14ac:dyDescent="0.25">
      <c r="A9212" t="s">
        <v>7352</v>
      </c>
      <c r="B9212" t="s">
        <v>4028</v>
      </c>
      <c r="C9212" t="s">
        <v>5749</v>
      </c>
      <c r="D9212" t="s">
        <v>3748</v>
      </c>
      <c r="E9212" t="s">
        <v>4030</v>
      </c>
      <c r="F9212">
        <v>0</v>
      </c>
      <c r="G9212">
        <v>0</v>
      </c>
    </row>
    <row r="9213" spans="1:7" hidden="1" x14ac:dyDescent="0.25">
      <c r="A9213" t="s">
        <v>7352</v>
      </c>
      <c r="B9213" t="s">
        <v>4053</v>
      </c>
      <c r="C9213" t="s">
        <v>7733</v>
      </c>
      <c r="D9213" t="s">
        <v>3756</v>
      </c>
      <c r="E9213" t="s">
        <v>4033</v>
      </c>
      <c r="F9213">
        <v>21</v>
      </c>
      <c r="G9213">
        <v>804.56</v>
      </c>
    </row>
    <row r="9214" spans="1:7" hidden="1" x14ac:dyDescent="0.25">
      <c r="A9214" t="s">
        <v>7352</v>
      </c>
      <c r="B9214" t="s">
        <v>4053</v>
      </c>
      <c r="C9214" t="s">
        <v>7300</v>
      </c>
      <c r="D9214" t="s">
        <v>3758</v>
      </c>
      <c r="E9214" t="s">
        <v>4239</v>
      </c>
      <c r="F9214">
        <v>1</v>
      </c>
      <c r="G9214">
        <v>52.9</v>
      </c>
    </row>
    <row r="9215" spans="1:7" hidden="1" x14ac:dyDescent="0.25">
      <c r="A9215" t="s">
        <v>7352</v>
      </c>
      <c r="B9215" t="s">
        <v>4028</v>
      </c>
      <c r="C9215" t="s">
        <v>7301</v>
      </c>
      <c r="D9215" t="s">
        <v>3759</v>
      </c>
      <c r="E9215" t="s">
        <v>4033</v>
      </c>
      <c r="F9215">
        <v>0</v>
      </c>
      <c r="G9215">
        <v>0</v>
      </c>
    </row>
    <row r="9216" spans="1:7" hidden="1" x14ac:dyDescent="0.25">
      <c r="A9216" t="s">
        <v>7352</v>
      </c>
      <c r="B9216" t="s">
        <v>4053</v>
      </c>
      <c r="C9216" t="s">
        <v>5985</v>
      </c>
      <c r="D9216" t="s">
        <v>3760</v>
      </c>
      <c r="E9216" t="s">
        <v>4033</v>
      </c>
      <c r="F9216">
        <v>20</v>
      </c>
      <c r="G9216">
        <v>9.1999999999999993</v>
      </c>
    </row>
    <row r="9217" spans="1:7" hidden="1" x14ac:dyDescent="0.25">
      <c r="A9217" t="s">
        <v>7352</v>
      </c>
      <c r="B9217" t="s">
        <v>4053</v>
      </c>
      <c r="C9217" t="s">
        <v>6194</v>
      </c>
      <c r="D9217" t="s">
        <v>3761</v>
      </c>
      <c r="E9217" t="s">
        <v>4033</v>
      </c>
      <c r="F9217">
        <v>100</v>
      </c>
      <c r="G9217">
        <v>32</v>
      </c>
    </row>
    <row r="9218" spans="1:7" hidden="1" x14ac:dyDescent="0.25">
      <c r="A9218" t="s">
        <v>7352</v>
      </c>
      <c r="B9218" t="s">
        <v>4053</v>
      </c>
      <c r="C9218" t="s">
        <v>5986</v>
      </c>
      <c r="D9218" t="s">
        <v>3762</v>
      </c>
      <c r="E9218" t="s">
        <v>4033</v>
      </c>
      <c r="F9218">
        <v>654</v>
      </c>
      <c r="G9218">
        <v>196.2</v>
      </c>
    </row>
    <row r="9219" spans="1:7" hidden="1" x14ac:dyDescent="0.25">
      <c r="A9219" t="s">
        <v>7352</v>
      </c>
      <c r="B9219" t="s">
        <v>4053</v>
      </c>
      <c r="C9219" t="s">
        <v>5756</v>
      </c>
      <c r="D9219" t="s">
        <v>3763</v>
      </c>
      <c r="E9219" t="s">
        <v>4030</v>
      </c>
      <c r="F9219">
        <v>0</v>
      </c>
      <c r="G9219">
        <v>0</v>
      </c>
    </row>
    <row r="9220" spans="1:7" hidden="1" x14ac:dyDescent="0.25">
      <c r="A9220" t="s">
        <v>7352</v>
      </c>
      <c r="B9220" t="s">
        <v>4053</v>
      </c>
      <c r="C9220" t="s">
        <v>7734</v>
      </c>
      <c r="D9220" t="s">
        <v>3770</v>
      </c>
      <c r="E9220" t="s">
        <v>4544</v>
      </c>
      <c r="F9220">
        <v>0</v>
      </c>
      <c r="G9220">
        <v>0</v>
      </c>
    </row>
    <row r="9221" spans="1:7" hidden="1" x14ac:dyDescent="0.25">
      <c r="A9221" t="s">
        <v>7352</v>
      </c>
      <c r="B9221" t="s">
        <v>4053</v>
      </c>
      <c r="C9221" t="s">
        <v>7302</v>
      </c>
      <c r="D9221" t="s">
        <v>3770</v>
      </c>
      <c r="E9221" t="s">
        <v>4544</v>
      </c>
      <c r="F9221">
        <v>1</v>
      </c>
      <c r="G9221">
        <v>422.66</v>
      </c>
    </row>
    <row r="9222" spans="1:7" hidden="1" x14ac:dyDescent="0.25">
      <c r="A9222" t="s">
        <v>7352</v>
      </c>
      <c r="B9222" t="s">
        <v>4053</v>
      </c>
      <c r="C9222" t="s">
        <v>7735</v>
      </c>
      <c r="D9222" t="s">
        <v>3771</v>
      </c>
      <c r="E9222" t="s">
        <v>4544</v>
      </c>
      <c r="F9222">
        <v>0</v>
      </c>
      <c r="G9222">
        <v>0</v>
      </c>
    </row>
    <row r="9223" spans="1:7" hidden="1" x14ac:dyDescent="0.25">
      <c r="A9223" t="s">
        <v>7352</v>
      </c>
      <c r="B9223" t="s">
        <v>4053</v>
      </c>
      <c r="C9223" t="s">
        <v>7303</v>
      </c>
      <c r="D9223" t="s">
        <v>3771</v>
      </c>
      <c r="E9223" t="s">
        <v>4544</v>
      </c>
      <c r="F9223">
        <v>0</v>
      </c>
      <c r="G9223">
        <v>0</v>
      </c>
    </row>
    <row r="9224" spans="1:7" hidden="1" x14ac:dyDescent="0.25">
      <c r="A9224" t="s">
        <v>7352</v>
      </c>
      <c r="B9224" t="s">
        <v>4028</v>
      </c>
      <c r="C9224" t="s">
        <v>7736</v>
      </c>
      <c r="D9224" t="s">
        <v>3772</v>
      </c>
      <c r="E9224" t="s">
        <v>4544</v>
      </c>
      <c r="F9224">
        <v>0</v>
      </c>
      <c r="G9224">
        <v>0</v>
      </c>
    </row>
    <row r="9225" spans="1:7" hidden="1" x14ac:dyDescent="0.25">
      <c r="A9225" t="s">
        <v>7352</v>
      </c>
      <c r="B9225" t="s">
        <v>4053</v>
      </c>
      <c r="C9225" t="s">
        <v>7737</v>
      </c>
      <c r="D9225" t="s">
        <v>3773</v>
      </c>
      <c r="E9225" t="s">
        <v>4033</v>
      </c>
      <c r="F9225">
        <v>11</v>
      </c>
      <c r="G9225">
        <v>217.14</v>
      </c>
    </row>
    <row r="9226" spans="1:7" hidden="1" x14ac:dyDescent="0.25">
      <c r="A9226" t="s">
        <v>7352</v>
      </c>
      <c r="B9226" t="s">
        <v>4053</v>
      </c>
      <c r="C9226" t="s">
        <v>7738</v>
      </c>
      <c r="D9226" t="s">
        <v>3774</v>
      </c>
      <c r="E9226" t="s">
        <v>4033</v>
      </c>
      <c r="F9226">
        <v>41</v>
      </c>
      <c r="G9226">
        <v>7246.34</v>
      </c>
    </row>
    <row r="9227" spans="1:7" hidden="1" x14ac:dyDescent="0.25">
      <c r="A9227" t="s">
        <v>7352</v>
      </c>
      <c r="B9227" t="s">
        <v>4053</v>
      </c>
      <c r="C9227" t="s">
        <v>6686</v>
      </c>
      <c r="D9227" t="s">
        <v>3775</v>
      </c>
      <c r="E9227" t="s">
        <v>4544</v>
      </c>
      <c r="F9227">
        <v>32</v>
      </c>
      <c r="G9227">
        <v>4596.4799999999996</v>
      </c>
    </row>
    <row r="9228" spans="1:7" hidden="1" x14ac:dyDescent="0.25">
      <c r="A9228" t="s">
        <v>7352</v>
      </c>
      <c r="B9228" t="s">
        <v>4053</v>
      </c>
      <c r="C9228" t="s">
        <v>7306</v>
      </c>
      <c r="D9228" t="s">
        <v>3778</v>
      </c>
      <c r="E9228" t="s">
        <v>4173</v>
      </c>
      <c r="F9228">
        <v>1</v>
      </c>
      <c r="G9228">
        <v>8.14</v>
      </c>
    </row>
    <row r="9229" spans="1:7" hidden="1" x14ac:dyDescent="0.25">
      <c r="A9229" t="s">
        <v>7352</v>
      </c>
      <c r="B9229" t="s">
        <v>4028</v>
      </c>
      <c r="C9229" t="s">
        <v>5762</v>
      </c>
      <c r="D9229" t="s">
        <v>3779</v>
      </c>
      <c r="E9229" t="s">
        <v>4173</v>
      </c>
      <c r="F9229">
        <v>5</v>
      </c>
      <c r="G9229">
        <v>66.650000000000006</v>
      </c>
    </row>
    <row r="9230" spans="1:7" hidden="1" x14ac:dyDescent="0.25">
      <c r="A9230" t="s">
        <v>7352</v>
      </c>
      <c r="B9230" t="s">
        <v>4028</v>
      </c>
      <c r="C9230" t="s">
        <v>7739</v>
      </c>
      <c r="D9230" t="s">
        <v>3780</v>
      </c>
      <c r="E9230" t="s">
        <v>4030</v>
      </c>
      <c r="F9230">
        <v>1</v>
      </c>
      <c r="G9230">
        <v>11.83</v>
      </c>
    </row>
    <row r="9231" spans="1:7" hidden="1" x14ac:dyDescent="0.25">
      <c r="A9231" t="s">
        <v>7352</v>
      </c>
      <c r="B9231" t="s">
        <v>4028</v>
      </c>
      <c r="C9231" t="s">
        <v>7740</v>
      </c>
      <c r="D9231" t="s">
        <v>3781</v>
      </c>
      <c r="E9231" t="s">
        <v>4030</v>
      </c>
      <c r="F9231">
        <v>1</v>
      </c>
      <c r="G9231">
        <v>11.13</v>
      </c>
    </row>
    <row r="9232" spans="1:7" hidden="1" x14ac:dyDescent="0.25">
      <c r="A9232" t="s">
        <v>7352</v>
      </c>
      <c r="B9232" t="s">
        <v>4028</v>
      </c>
      <c r="C9232" t="s">
        <v>7741</v>
      </c>
      <c r="D9232" t="s">
        <v>3782</v>
      </c>
      <c r="E9232" t="s">
        <v>4030</v>
      </c>
      <c r="F9232">
        <v>1</v>
      </c>
      <c r="G9232">
        <v>14.65</v>
      </c>
    </row>
    <row r="9233" spans="1:7" hidden="1" x14ac:dyDescent="0.25">
      <c r="A9233" t="s">
        <v>7352</v>
      </c>
      <c r="B9233" t="s">
        <v>4053</v>
      </c>
      <c r="C9233" t="s">
        <v>7742</v>
      </c>
      <c r="D9233" t="s">
        <v>3783</v>
      </c>
      <c r="E9233" t="s">
        <v>4033</v>
      </c>
      <c r="F9233">
        <v>7</v>
      </c>
      <c r="G9233">
        <v>360.39</v>
      </c>
    </row>
    <row r="9234" spans="1:7" hidden="1" x14ac:dyDescent="0.25">
      <c r="A9234" t="s">
        <v>7352</v>
      </c>
      <c r="B9234" t="s">
        <v>4053</v>
      </c>
      <c r="C9234" t="s">
        <v>7743</v>
      </c>
      <c r="D9234" t="s">
        <v>3784</v>
      </c>
      <c r="E9234" t="s">
        <v>4033</v>
      </c>
      <c r="F9234">
        <v>0</v>
      </c>
      <c r="G9234">
        <v>0</v>
      </c>
    </row>
    <row r="9235" spans="1:7" hidden="1" x14ac:dyDescent="0.25">
      <c r="A9235" t="s">
        <v>7352</v>
      </c>
      <c r="B9235" t="s">
        <v>4053</v>
      </c>
      <c r="C9235" t="s">
        <v>7744</v>
      </c>
      <c r="D9235" t="s">
        <v>3785</v>
      </c>
      <c r="E9235" t="s">
        <v>4033</v>
      </c>
      <c r="F9235">
        <v>10</v>
      </c>
      <c r="G9235">
        <v>93.25</v>
      </c>
    </row>
    <row r="9236" spans="1:7" hidden="1" x14ac:dyDescent="0.25">
      <c r="A9236" t="s">
        <v>7352</v>
      </c>
      <c r="B9236" t="s">
        <v>4028</v>
      </c>
      <c r="C9236" t="s">
        <v>4695</v>
      </c>
      <c r="D9236" t="s">
        <v>3788</v>
      </c>
      <c r="E9236" t="s">
        <v>4173</v>
      </c>
      <c r="F9236">
        <v>4</v>
      </c>
      <c r="G9236">
        <v>19.28</v>
      </c>
    </row>
    <row r="9237" spans="1:7" hidden="1" x14ac:dyDescent="0.25">
      <c r="A9237" t="s">
        <v>7352</v>
      </c>
      <c r="B9237" t="s">
        <v>4053</v>
      </c>
      <c r="C9237" t="s">
        <v>6394</v>
      </c>
      <c r="D9237" t="s">
        <v>3790</v>
      </c>
      <c r="E9237" t="s">
        <v>4173</v>
      </c>
      <c r="F9237">
        <v>11</v>
      </c>
      <c r="G9237">
        <v>361.79</v>
      </c>
    </row>
    <row r="9238" spans="1:7" hidden="1" x14ac:dyDescent="0.25">
      <c r="A9238" t="s">
        <v>7352</v>
      </c>
      <c r="B9238" t="s">
        <v>4053</v>
      </c>
      <c r="C9238" t="s">
        <v>5766</v>
      </c>
      <c r="D9238" t="s">
        <v>3793</v>
      </c>
      <c r="E9238" t="s">
        <v>4030</v>
      </c>
      <c r="F9238">
        <v>23</v>
      </c>
      <c r="G9238">
        <v>464</v>
      </c>
    </row>
    <row r="9239" spans="1:7" hidden="1" x14ac:dyDescent="0.25">
      <c r="A9239" t="s">
        <v>7352</v>
      </c>
      <c r="B9239" t="s">
        <v>4053</v>
      </c>
      <c r="C9239" t="s">
        <v>5987</v>
      </c>
      <c r="D9239" t="s">
        <v>3794</v>
      </c>
      <c r="E9239" t="s">
        <v>4030</v>
      </c>
      <c r="F9239">
        <v>92</v>
      </c>
      <c r="G9239">
        <v>768.2</v>
      </c>
    </row>
    <row r="9240" spans="1:7" hidden="1" x14ac:dyDescent="0.25">
      <c r="A9240" t="s">
        <v>7352</v>
      </c>
      <c r="B9240" t="s">
        <v>4053</v>
      </c>
      <c r="C9240" t="s">
        <v>5988</v>
      </c>
      <c r="D9240" t="s">
        <v>3795</v>
      </c>
      <c r="E9240" t="s">
        <v>4030</v>
      </c>
      <c r="F9240">
        <v>0</v>
      </c>
      <c r="G9240">
        <v>0</v>
      </c>
    </row>
    <row r="9241" spans="1:7" hidden="1" x14ac:dyDescent="0.25">
      <c r="A9241" t="s">
        <v>7352</v>
      </c>
      <c r="B9241" t="s">
        <v>4391</v>
      </c>
      <c r="C9241" t="s">
        <v>4696</v>
      </c>
      <c r="D9241" t="s">
        <v>3797</v>
      </c>
      <c r="E9241" t="s">
        <v>4033</v>
      </c>
      <c r="F9241">
        <v>0</v>
      </c>
      <c r="G9241">
        <v>0</v>
      </c>
    </row>
    <row r="9242" spans="1:7" hidden="1" x14ac:dyDescent="0.25">
      <c r="A9242" t="s">
        <v>7352</v>
      </c>
      <c r="B9242" t="s">
        <v>4028</v>
      </c>
      <c r="C9242" t="s">
        <v>7745</v>
      </c>
      <c r="D9242" t="s">
        <v>3798</v>
      </c>
      <c r="E9242" t="s">
        <v>4033</v>
      </c>
      <c r="F9242">
        <v>4</v>
      </c>
      <c r="G9242">
        <v>114.6</v>
      </c>
    </row>
    <row r="9243" spans="1:7" hidden="1" x14ac:dyDescent="0.25">
      <c r="A9243" t="s">
        <v>7352</v>
      </c>
      <c r="B9243" t="s">
        <v>4053</v>
      </c>
      <c r="C9243" t="s">
        <v>7746</v>
      </c>
      <c r="D9243" t="s">
        <v>3799</v>
      </c>
      <c r="E9243" t="s">
        <v>4033</v>
      </c>
      <c r="F9243">
        <v>10</v>
      </c>
      <c r="G9243">
        <v>224</v>
      </c>
    </row>
    <row r="9244" spans="1:7" hidden="1" x14ac:dyDescent="0.25">
      <c r="A9244" t="s">
        <v>7352</v>
      </c>
      <c r="B9244" t="s">
        <v>4053</v>
      </c>
      <c r="C9244" t="s">
        <v>7309</v>
      </c>
      <c r="D9244" t="s">
        <v>3806</v>
      </c>
      <c r="E9244" t="s">
        <v>4033</v>
      </c>
      <c r="F9244">
        <v>5</v>
      </c>
      <c r="G9244">
        <v>8.85</v>
      </c>
    </row>
    <row r="9245" spans="1:7" hidden="1" x14ac:dyDescent="0.25">
      <c r="A9245" t="s">
        <v>7352</v>
      </c>
      <c r="B9245" t="s">
        <v>4028</v>
      </c>
      <c r="C9245" t="s">
        <v>5989</v>
      </c>
      <c r="D9245" t="s">
        <v>3808</v>
      </c>
      <c r="E9245" t="s">
        <v>4033</v>
      </c>
      <c r="F9245">
        <v>49</v>
      </c>
      <c r="G9245">
        <v>735</v>
      </c>
    </row>
    <row r="9246" spans="1:7" hidden="1" x14ac:dyDescent="0.25">
      <c r="A9246" t="s">
        <v>7352</v>
      </c>
      <c r="B9246" t="s">
        <v>4028</v>
      </c>
      <c r="C9246" t="s">
        <v>6197</v>
      </c>
      <c r="D9246" t="s">
        <v>3809</v>
      </c>
      <c r="E9246" t="s">
        <v>4033</v>
      </c>
      <c r="F9246">
        <v>49</v>
      </c>
      <c r="G9246">
        <v>539</v>
      </c>
    </row>
    <row r="9247" spans="1:7" hidden="1" x14ac:dyDescent="0.25">
      <c r="A9247" t="s">
        <v>7352</v>
      </c>
      <c r="B9247" t="s">
        <v>4028</v>
      </c>
      <c r="C9247" t="s">
        <v>6198</v>
      </c>
      <c r="D9247" t="s">
        <v>3810</v>
      </c>
      <c r="E9247" t="s">
        <v>4033</v>
      </c>
      <c r="F9247">
        <v>54</v>
      </c>
      <c r="G9247">
        <v>764.1</v>
      </c>
    </row>
    <row r="9248" spans="1:7" hidden="1" x14ac:dyDescent="0.25">
      <c r="A9248" t="s">
        <v>7352</v>
      </c>
      <c r="B9248" t="s">
        <v>4053</v>
      </c>
      <c r="C9248" t="s">
        <v>7747</v>
      </c>
      <c r="D9248" t="s">
        <v>3811</v>
      </c>
      <c r="E9248" t="s">
        <v>4033</v>
      </c>
      <c r="F9248">
        <v>12</v>
      </c>
      <c r="G9248">
        <v>237.24</v>
      </c>
    </row>
    <row r="9249" spans="1:7" hidden="1" x14ac:dyDescent="0.25">
      <c r="A9249" t="s">
        <v>7352</v>
      </c>
      <c r="B9249" t="s">
        <v>4028</v>
      </c>
      <c r="C9249" t="s">
        <v>6898</v>
      </c>
      <c r="D9249" t="s">
        <v>3852</v>
      </c>
      <c r="E9249" t="s">
        <v>4033</v>
      </c>
      <c r="F9249">
        <v>12</v>
      </c>
      <c r="G9249">
        <v>164.4</v>
      </c>
    </row>
    <row r="9250" spans="1:7" hidden="1" x14ac:dyDescent="0.25">
      <c r="A9250" t="s">
        <v>7352</v>
      </c>
      <c r="B9250" t="s">
        <v>4028</v>
      </c>
      <c r="C9250" t="s">
        <v>6564</v>
      </c>
      <c r="D9250" t="s">
        <v>3853</v>
      </c>
      <c r="E9250" t="s">
        <v>4033</v>
      </c>
      <c r="F9250">
        <v>11</v>
      </c>
      <c r="G9250">
        <v>1546.7</v>
      </c>
    </row>
    <row r="9251" spans="1:7" hidden="1" x14ac:dyDescent="0.25">
      <c r="A9251" t="s">
        <v>7352</v>
      </c>
      <c r="B9251" t="s">
        <v>4391</v>
      </c>
      <c r="C9251" t="s">
        <v>5805</v>
      </c>
      <c r="D9251" t="s">
        <v>3854</v>
      </c>
      <c r="E9251" t="s">
        <v>4033</v>
      </c>
      <c r="F9251">
        <v>9</v>
      </c>
      <c r="G9251">
        <v>574.91999999999996</v>
      </c>
    </row>
    <row r="9252" spans="1:7" hidden="1" x14ac:dyDescent="0.25">
      <c r="A9252" t="s">
        <v>7352</v>
      </c>
      <c r="B9252" t="s">
        <v>4028</v>
      </c>
      <c r="C9252" t="s">
        <v>7748</v>
      </c>
      <c r="D9252" t="s">
        <v>3855</v>
      </c>
      <c r="E9252" t="s">
        <v>4033</v>
      </c>
      <c r="F9252">
        <v>43</v>
      </c>
      <c r="G9252">
        <v>3354</v>
      </c>
    </row>
    <row r="9253" spans="1:7" hidden="1" x14ac:dyDescent="0.25">
      <c r="A9253" t="s">
        <v>7352</v>
      </c>
      <c r="B9253" t="s">
        <v>4053</v>
      </c>
      <c r="C9253" t="s">
        <v>7749</v>
      </c>
      <c r="D9253" t="s">
        <v>3859</v>
      </c>
      <c r="E9253" t="s">
        <v>4033</v>
      </c>
      <c r="F9253">
        <v>13</v>
      </c>
      <c r="G9253">
        <v>168.62</v>
      </c>
    </row>
    <row r="9254" spans="1:7" hidden="1" x14ac:dyDescent="0.25">
      <c r="A9254" t="s">
        <v>7352</v>
      </c>
      <c r="B9254" t="s">
        <v>4053</v>
      </c>
      <c r="C9254" t="s">
        <v>7750</v>
      </c>
      <c r="D9254" t="s">
        <v>3860</v>
      </c>
      <c r="E9254" t="s">
        <v>4033</v>
      </c>
      <c r="F9254">
        <v>1</v>
      </c>
      <c r="G9254">
        <v>24.3</v>
      </c>
    </row>
    <row r="9255" spans="1:7" hidden="1" x14ac:dyDescent="0.25">
      <c r="A9255" t="s">
        <v>7352</v>
      </c>
      <c r="B9255" t="s">
        <v>4053</v>
      </c>
      <c r="C9255" t="s">
        <v>6400</v>
      </c>
      <c r="D9255" t="s">
        <v>3904</v>
      </c>
      <c r="E9255" t="s">
        <v>4030</v>
      </c>
      <c r="F9255">
        <v>0</v>
      </c>
      <c r="G9255">
        <v>0</v>
      </c>
    </row>
    <row r="9256" spans="1:7" hidden="1" x14ac:dyDescent="0.25">
      <c r="A9256" t="s">
        <v>7352</v>
      </c>
      <c r="B9256" t="s">
        <v>4053</v>
      </c>
      <c r="C9256" t="s">
        <v>5816</v>
      </c>
      <c r="D9256" t="s">
        <v>3905</v>
      </c>
      <c r="E9256" t="s">
        <v>4239</v>
      </c>
      <c r="F9256">
        <v>33</v>
      </c>
      <c r="G9256">
        <v>577.65</v>
      </c>
    </row>
    <row r="9257" spans="1:7" hidden="1" x14ac:dyDescent="0.25">
      <c r="A9257" t="s">
        <v>7352</v>
      </c>
      <c r="B9257" t="s">
        <v>4053</v>
      </c>
      <c r="C9257" t="s">
        <v>6719</v>
      </c>
      <c r="D9257" t="s">
        <v>3906</v>
      </c>
      <c r="E9257" t="s">
        <v>4030</v>
      </c>
      <c r="F9257">
        <v>0</v>
      </c>
      <c r="G9257">
        <v>0</v>
      </c>
    </row>
    <row r="9258" spans="1:7" hidden="1" x14ac:dyDescent="0.25">
      <c r="A9258" t="s">
        <v>7352</v>
      </c>
      <c r="B9258" t="s">
        <v>4053</v>
      </c>
      <c r="C9258" t="s">
        <v>5817</v>
      </c>
      <c r="D9258" t="s">
        <v>3907</v>
      </c>
      <c r="E9258" t="s">
        <v>4030</v>
      </c>
      <c r="F9258">
        <v>0</v>
      </c>
      <c r="G9258">
        <v>0</v>
      </c>
    </row>
    <row r="9259" spans="1:7" hidden="1" x14ac:dyDescent="0.25">
      <c r="A9259" t="s">
        <v>7352</v>
      </c>
      <c r="B9259" t="s">
        <v>4053</v>
      </c>
      <c r="C9259" t="s">
        <v>5818</v>
      </c>
      <c r="D9259" t="s">
        <v>3908</v>
      </c>
      <c r="E9259" t="s">
        <v>4239</v>
      </c>
      <c r="F9259">
        <v>4</v>
      </c>
      <c r="G9259">
        <v>528.76</v>
      </c>
    </row>
    <row r="9260" spans="1:7" hidden="1" x14ac:dyDescent="0.25">
      <c r="A9260" t="s">
        <v>7352</v>
      </c>
      <c r="B9260" t="s">
        <v>4166</v>
      </c>
      <c r="C9260" t="s">
        <v>4710</v>
      </c>
      <c r="D9260" t="s">
        <v>3950</v>
      </c>
      <c r="E9260" t="s">
        <v>4030</v>
      </c>
      <c r="F9260">
        <v>2</v>
      </c>
      <c r="G9260">
        <v>23.9</v>
      </c>
    </row>
    <row r="9261" spans="1:7" hidden="1" x14ac:dyDescent="0.25">
      <c r="A9261" t="s">
        <v>7352</v>
      </c>
      <c r="B9261" t="s">
        <v>4342</v>
      </c>
      <c r="C9261" t="s">
        <v>5845</v>
      </c>
      <c r="D9261" t="s">
        <v>3950</v>
      </c>
      <c r="E9261" t="s">
        <v>4030</v>
      </c>
      <c r="F9261">
        <v>0</v>
      </c>
      <c r="G9261">
        <v>0</v>
      </c>
    </row>
    <row r="9262" spans="1:7" hidden="1" x14ac:dyDescent="0.25">
      <c r="A9262" t="s">
        <v>7352</v>
      </c>
      <c r="B9262" t="s">
        <v>4028</v>
      </c>
      <c r="C9262" t="s">
        <v>7312</v>
      </c>
      <c r="D9262" t="s">
        <v>3953</v>
      </c>
      <c r="E9262" t="s">
        <v>4033</v>
      </c>
      <c r="F9262">
        <v>0</v>
      </c>
      <c r="G9262">
        <v>0</v>
      </c>
    </row>
    <row r="9263" spans="1:7" hidden="1" x14ac:dyDescent="0.25">
      <c r="A9263" t="s">
        <v>7352</v>
      </c>
      <c r="B9263" t="s">
        <v>4028</v>
      </c>
      <c r="C9263" t="s">
        <v>7751</v>
      </c>
      <c r="D9263" t="s">
        <v>3955</v>
      </c>
      <c r="E9263" t="s">
        <v>4033</v>
      </c>
      <c r="F9263">
        <v>4</v>
      </c>
      <c r="G9263">
        <v>150</v>
      </c>
    </row>
    <row r="9264" spans="1:7" hidden="1" x14ac:dyDescent="0.25">
      <c r="A9264" t="s">
        <v>7352</v>
      </c>
      <c r="B9264" t="s">
        <v>4028</v>
      </c>
      <c r="C9264" t="s">
        <v>7324</v>
      </c>
      <c r="D9264" t="s">
        <v>3967</v>
      </c>
      <c r="E9264" t="s">
        <v>4033</v>
      </c>
      <c r="F9264">
        <v>2</v>
      </c>
      <c r="G9264">
        <v>194.94</v>
      </c>
    </row>
    <row r="9265" spans="1:7" hidden="1" x14ac:dyDescent="0.25">
      <c r="A9265" t="s">
        <v>7352</v>
      </c>
      <c r="B9265" t="s">
        <v>4028</v>
      </c>
      <c r="C9265" t="s">
        <v>7325</v>
      </c>
      <c r="D9265" t="s">
        <v>3968</v>
      </c>
      <c r="E9265" t="s">
        <v>4033</v>
      </c>
      <c r="F9265">
        <v>2</v>
      </c>
      <c r="G9265">
        <v>113.22</v>
      </c>
    </row>
    <row r="9266" spans="1:7" hidden="1" x14ac:dyDescent="0.25">
      <c r="A9266" t="s">
        <v>7352</v>
      </c>
      <c r="B9266" t="s">
        <v>4028</v>
      </c>
      <c r="C9266" t="s">
        <v>7326</v>
      </c>
      <c r="D9266" t="s">
        <v>3969</v>
      </c>
      <c r="E9266" t="s">
        <v>4033</v>
      </c>
      <c r="F9266">
        <v>2</v>
      </c>
      <c r="G9266">
        <v>50.74</v>
      </c>
    </row>
    <row r="9267" spans="1:7" hidden="1" x14ac:dyDescent="0.25">
      <c r="A9267" t="s">
        <v>7352</v>
      </c>
      <c r="B9267" t="s">
        <v>4028</v>
      </c>
      <c r="C9267" t="s">
        <v>7327</v>
      </c>
      <c r="D9267" t="s">
        <v>3970</v>
      </c>
      <c r="E9267" t="s">
        <v>4033</v>
      </c>
      <c r="F9267">
        <v>2</v>
      </c>
      <c r="G9267">
        <v>90.14</v>
      </c>
    </row>
    <row r="9268" spans="1:7" hidden="1" x14ac:dyDescent="0.25">
      <c r="A9268" t="s">
        <v>7352</v>
      </c>
      <c r="B9268" t="s">
        <v>4919</v>
      </c>
      <c r="C9268" t="s">
        <v>7338</v>
      </c>
      <c r="D9268" t="s">
        <v>3991</v>
      </c>
      <c r="E9268" t="s">
        <v>4033</v>
      </c>
      <c r="F9268">
        <v>0</v>
      </c>
      <c r="G9268">
        <v>0</v>
      </c>
    </row>
    <row r="9269" spans="1:7" hidden="1" x14ac:dyDescent="0.25">
      <c r="A9269" t="s">
        <v>7352</v>
      </c>
      <c r="B9269" t="s">
        <v>4919</v>
      </c>
      <c r="C9269" t="s">
        <v>7342</v>
      </c>
      <c r="D9269" t="s">
        <v>3995</v>
      </c>
      <c r="E9269" t="s">
        <v>4033</v>
      </c>
      <c r="F9269">
        <v>0</v>
      </c>
      <c r="G9269">
        <v>0</v>
      </c>
    </row>
    <row r="9270" spans="1:7" hidden="1" x14ac:dyDescent="0.25">
      <c r="A9270" t="s">
        <v>7352</v>
      </c>
      <c r="B9270" t="s">
        <v>4919</v>
      </c>
      <c r="C9270" t="s">
        <v>7349</v>
      </c>
      <c r="D9270" t="s">
        <v>4002</v>
      </c>
      <c r="E9270" t="s">
        <v>4033</v>
      </c>
      <c r="F9270">
        <v>0</v>
      </c>
      <c r="G9270">
        <v>0</v>
      </c>
    </row>
    <row r="9271" spans="1:7" hidden="1" x14ac:dyDescent="0.25">
      <c r="A9271" t="s">
        <v>7352</v>
      </c>
      <c r="B9271" t="s">
        <v>4028</v>
      </c>
      <c r="C9271" t="s">
        <v>7752</v>
      </c>
      <c r="D9271" t="s">
        <v>4007</v>
      </c>
      <c r="E9271" t="s">
        <v>4033</v>
      </c>
      <c r="F9271">
        <v>0</v>
      </c>
      <c r="G9271">
        <v>0</v>
      </c>
    </row>
    <row r="9272" spans="1:7" hidden="1" x14ac:dyDescent="0.25">
      <c r="A9272" t="s">
        <v>7352</v>
      </c>
      <c r="B9272" t="s">
        <v>4053</v>
      </c>
      <c r="C9272" t="s">
        <v>7753</v>
      </c>
      <c r="D9272" t="s">
        <v>4011</v>
      </c>
      <c r="E9272" t="s">
        <v>4173</v>
      </c>
      <c r="F9272">
        <v>5</v>
      </c>
      <c r="G9272">
        <v>43.6</v>
      </c>
    </row>
    <row r="9273" spans="1:7" hidden="1" x14ac:dyDescent="0.25">
      <c r="A9273" t="s">
        <v>7352</v>
      </c>
      <c r="B9273" t="s">
        <v>4053</v>
      </c>
      <c r="C9273" t="s">
        <v>7351</v>
      </c>
      <c r="D9273" t="s">
        <v>4012</v>
      </c>
      <c r="E9273" t="s">
        <v>4239</v>
      </c>
      <c r="F9273">
        <v>8</v>
      </c>
      <c r="G9273">
        <v>240.56</v>
      </c>
    </row>
    <row r="9274" spans="1:7" hidden="1" x14ac:dyDescent="0.25">
      <c r="A9274" t="s">
        <v>7352</v>
      </c>
      <c r="B9274" t="s">
        <v>4053</v>
      </c>
      <c r="C9274" t="s">
        <v>5998</v>
      </c>
      <c r="D9274" t="s">
        <v>4013</v>
      </c>
      <c r="E9274" t="s">
        <v>4173</v>
      </c>
      <c r="F9274">
        <v>1</v>
      </c>
      <c r="G9274">
        <v>48.11</v>
      </c>
    </row>
    <row r="9275" spans="1:7" hidden="1" x14ac:dyDescent="0.25">
      <c r="A9275" t="s">
        <v>7352</v>
      </c>
      <c r="B9275" t="s">
        <v>4053</v>
      </c>
      <c r="C9275" t="s">
        <v>7754</v>
      </c>
      <c r="D9275" t="s">
        <v>4014</v>
      </c>
      <c r="E9275" t="s">
        <v>4173</v>
      </c>
      <c r="F9275">
        <v>0</v>
      </c>
      <c r="G9275">
        <v>0</v>
      </c>
    </row>
  </sheetData>
  <autoFilter ref="A1:G9275" xr:uid="{00000000-0009-0000-0000-000004000000}">
    <filterColumn colId="3">
      <filters>
        <filter val="TUBO CRUZADO 022&quot;"/>
      </filters>
    </filterColumn>
  </autoFilter>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ilha4" filterMode="1"/>
  <dimension ref="A1:D977"/>
  <sheetViews>
    <sheetView workbookViewId="0">
      <selection activeCell="D127" sqref="D127:D964"/>
    </sheetView>
  </sheetViews>
  <sheetFormatPr defaultRowHeight="15" x14ac:dyDescent="0.25"/>
  <cols>
    <col min="1" max="1" width="12.85546875" bestFit="1" customWidth="1"/>
    <col min="2" max="2" width="107.28515625" bestFit="1" customWidth="1"/>
    <col min="4" max="4" width="16.85546875" bestFit="1" customWidth="1"/>
  </cols>
  <sheetData>
    <row r="1" spans="1:4" x14ac:dyDescent="0.25">
      <c r="A1" s="90" t="s">
        <v>7755</v>
      </c>
      <c r="B1" s="90" t="s">
        <v>7756</v>
      </c>
      <c r="C1" s="90" t="s">
        <v>7757</v>
      </c>
      <c r="D1" s="90" t="s">
        <v>7758</v>
      </c>
    </row>
    <row r="2" spans="1:4" hidden="1" x14ac:dyDescent="0.25">
      <c r="A2" s="90" t="s">
        <v>7759</v>
      </c>
      <c r="B2" t="s">
        <v>3272</v>
      </c>
      <c r="C2" s="90" t="s">
        <v>4239</v>
      </c>
      <c r="D2" s="91">
        <v>1</v>
      </c>
    </row>
    <row r="3" spans="1:4" hidden="1" x14ac:dyDescent="0.25">
      <c r="A3" s="90" t="s">
        <v>7760</v>
      </c>
      <c r="B3" t="s">
        <v>3950</v>
      </c>
      <c r="C3" s="90" t="s">
        <v>7761</v>
      </c>
      <c r="D3" s="91">
        <v>1</v>
      </c>
    </row>
    <row r="4" spans="1:4" hidden="1" x14ac:dyDescent="0.25">
      <c r="A4" s="90" t="s">
        <v>7760</v>
      </c>
      <c r="B4" t="s">
        <v>3950</v>
      </c>
      <c r="C4" s="90" t="s">
        <v>7761</v>
      </c>
      <c r="D4" s="91">
        <v>2</v>
      </c>
    </row>
    <row r="5" spans="1:4" hidden="1" x14ac:dyDescent="0.25">
      <c r="A5" s="90" t="s">
        <v>7762</v>
      </c>
      <c r="B5" t="s">
        <v>1682</v>
      </c>
      <c r="C5" s="90" t="s">
        <v>7761</v>
      </c>
      <c r="D5" s="91">
        <v>85</v>
      </c>
    </row>
    <row r="6" spans="1:4" hidden="1" x14ac:dyDescent="0.25">
      <c r="A6" s="90" t="s">
        <v>7763</v>
      </c>
      <c r="B6" t="s">
        <v>3236</v>
      </c>
      <c r="C6" s="90" t="s">
        <v>4239</v>
      </c>
      <c r="D6" s="91">
        <v>2</v>
      </c>
    </row>
    <row r="7" spans="1:4" hidden="1" x14ac:dyDescent="0.25">
      <c r="A7" s="90" t="s">
        <v>7759</v>
      </c>
      <c r="B7" t="s">
        <v>3272</v>
      </c>
      <c r="C7" s="90" t="s">
        <v>4239</v>
      </c>
      <c r="D7" s="91">
        <v>1</v>
      </c>
    </row>
    <row r="8" spans="1:4" hidden="1" x14ac:dyDescent="0.25">
      <c r="A8" s="90" t="s">
        <v>7760</v>
      </c>
      <c r="B8" t="s">
        <v>3950</v>
      </c>
      <c r="C8" s="90" t="s">
        <v>7761</v>
      </c>
      <c r="D8" s="91">
        <v>1</v>
      </c>
    </row>
    <row r="9" spans="1:4" hidden="1" x14ac:dyDescent="0.25">
      <c r="A9" s="90" t="s">
        <v>7764</v>
      </c>
      <c r="B9" t="s">
        <v>7765</v>
      </c>
      <c r="C9" s="90" t="s">
        <v>7766</v>
      </c>
      <c r="D9" s="91">
        <v>126</v>
      </c>
    </row>
    <row r="10" spans="1:4" hidden="1" x14ac:dyDescent="0.25">
      <c r="A10" s="90" t="s">
        <v>7762</v>
      </c>
      <c r="B10" t="s">
        <v>1682</v>
      </c>
      <c r="C10" s="90" t="s">
        <v>7761</v>
      </c>
      <c r="D10" s="91">
        <v>200</v>
      </c>
    </row>
    <row r="11" spans="1:4" hidden="1" x14ac:dyDescent="0.25">
      <c r="A11" s="90" t="s">
        <v>7760</v>
      </c>
      <c r="B11" t="s">
        <v>3950</v>
      </c>
      <c r="C11" s="90" t="s">
        <v>7761</v>
      </c>
      <c r="D11" s="91">
        <v>20</v>
      </c>
    </row>
    <row r="12" spans="1:4" hidden="1" x14ac:dyDescent="0.25">
      <c r="A12" s="90" t="s">
        <v>7760</v>
      </c>
      <c r="B12" t="s">
        <v>3950</v>
      </c>
      <c r="C12" s="90" t="s">
        <v>7761</v>
      </c>
      <c r="D12" s="91">
        <v>3</v>
      </c>
    </row>
    <row r="13" spans="1:4" hidden="1" x14ac:dyDescent="0.25">
      <c r="A13" s="90" t="s">
        <v>7767</v>
      </c>
      <c r="B13" t="s">
        <v>7768</v>
      </c>
      <c r="C13" s="90" t="s">
        <v>7761</v>
      </c>
      <c r="D13" s="91">
        <v>164</v>
      </c>
    </row>
    <row r="14" spans="1:4" hidden="1" x14ac:dyDescent="0.25">
      <c r="A14" s="90" t="s">
        <v>7769</v>
      </c>
      <c r="B14" t="s">
        <v>1507</v>
      </c>
      <c r="C14" s="90" t="s">
        <v>4544</v>
      </c>
      <c r="D14" s="91">
        <v>8</v>
      </c>
    </row>
    <row r="15" spans="1:4" hidden="1" x14ac:dyDescent="0.25">
      <c r="A15" s="90" t="s">
        <v>7770</v>
      </c>
      <c r="B15" t="s">
        <v>1508</v>
      </c>
      <c r="C15" s="90" t="s">
        <v>7766</v>
      </c>
      <c r="D15" s="91">
        <v>2</v>
      </c>
    </row>
    <row r="16" spans="1:4" hidden="1" x14ac:dyDescent="0.25">
      <c r="A16" s="90" t="s">
        <v>7771</v>
      </c>
      <c r="B16" t="s">
        <v>7772</v>
      </c>
      <c r="C16" s="90" t="s">
        <v>7773</v>
      </c>
      <c r="D16" s="91">
        <v>1</v>
      </c>
    </row>
    <row r="17" spans="1:4" hidden="1" x14ac:dyDescent="0.25">
      <c r="A17" s="90" t="s">
        <v>7774</v>
      </c>
      <c r="B17" t="s">
        <v>1510</v>
      </c>
      <c r="C17" s="90" t="s">
        <v>7766</v>
      </c>
      <c r="D17" s="91">
        <v>9</v>
      </c>
    </row>
    <row r="18" spans="1:4" hidden="1" x14ac:dyDescent="0.25">
      <c r="A18" s="90" t="s">
        <v>7775</v>
      </c>
      <c r="B18" t="s">
        <v>4922</v>
      </c>
      <c r="C18" s="90" t="s">
        <v>7766</v>
      </c>
      <c r="D18" s="91">
        <v>70</v>
      </c>
    </row>
    <row r="19" spans="1:4" hidden="1" x14ac:dyDescent="0.25">
      <c r="A19" s="90" t="s">
        <v>7776</v>
      </c>
      <c r="B19" t="s">
        <v>1511</v>
      </c>
      <c r="C19" s="90" t="s">
        <v>7773</v>
      </c>
      <c r="D19" s="91">
        <v>9</v>
      </c>
    </row>
    <row r="20" spans="1:4" hidden="1" x14ac:dyDescent="0.25">
      <c r="A20" s="90" t="s">
        <v>7777</v>
      </c>
      <c r="B20" t="s">
        <v>7778</v>
      </c>
      <c r="C20" s="90" t="s">
        <v>7773</v>
      </c>
      <c r="D20" s="91">
        <v>16</v>
      </c>
    </row>
    <row r="21" spans="1:4" hidden="1" x14ac:dyDescent="0.25">
      <c r="A21" s="90" t="s">
        <v>7779</v>
      </c>
      <c r="B21" t="s">
        <v>1519</v>
      </c>
      <c r="C21" s="90" t="s">
        <v>7766</v>
      </c>
      <c r="D21" s="91">
        <v>2</v>
      </c>
    </row>
    <row r="22" spans="1:4" hidden="1" x14ac:dyDescent="0.25">
      <c r="A22" s="90" t="s">
        <v>7780</v>
      </c>
      <c r="B22" t="s">
        <v>7781</v>
      </c>
      <c r="C22" s="90" t="s">
        <v>7766</v>
      </c>
      <c r="D22" s="91">
        <v>10</v>
      </c>
    </row>
    <row r="23" spans="1:4" hidden="1" x14ac:dyDescent="0.25">
      <c r="A23" s="90" t="s">
        <v>7782</v>
      </c>
      <c r="B23" t="s">
        <v>7783</v>
      </c>
      <c r="C23" s="90" t="s">
        <v>7766</v>
      </c>
      <c r="D23" s="91">
        <v>5</v>
      </c>
    </row>
    <row r="24" spans="1:4" hidden="1" x14ac:dyDescent="0.25">
      <c r="A24" s="90" t="s">
        <v>7784</v>
      </c>
      <c r="B24" t="s">
        <v>1520</v>
      </c>
      <c r="C24" s="90" t="s">
        <v>4544</v>
      </c>
      <c r="D24" s="91">
        <v>6</v>
      </c>
    </row>
    <row r="25" spans="1:4" hidden="1" x14ac:dyDescent="0.25">
      <c r="A25" s="90" t="s">
        <v>7785</v>
      </c>
      <c r="B25" t="s">
        <v>1521</v>
      </c>
      <c r="C25" s="90" t="s">
        <v>4544</v>
      </c>
      <c r="D25" s="91">
        <v>3</v>
      </c>
    </row>
    <row r="26" spans="1:4" hidden="1" x14ac:dyDescent="0.25">
      <c r="A26" s="90" t="s">
        <v>7786</v>
      </c>
      <c r="B26" t="s">
        <v>1522</v>
      </c>
      <c r="C26" s="90" t="s">
        <v>7787</v>
      </c>
      <c r="D26" s="91">
        <v>7</v>
      </c>
    </row>
    <row r="27" spans="1:4" hidden="1" x14ac:dyDescent="0.25">
      <c r="A27" s="90" t="s">
        <v>7788</v>
      </c>
      <c r="B27" t="s">
        <v>7789</v>
      </c>
      <c r="C27" s="90" t="s">
        <v>7787</v>
      </c>
      <c r="D27" s="91">
        <v>67</v>
      </c>
    </row>
    <row r="28" spans="1:4" hidden="1" x14ac:dyDescent="0.25">
      <c r="A28" s="90" t="s">
        <v>7790</v>
      </c>
      <c r="B28" t="s">
        <v>1541</v>
      </c>
      <c r="C28" s="90" t="s">
        <v>7773</v>
      </c>
      <c r="D28" s="91">
        <v>7</v>
      </c>
    </row>
    <row r="29" spans="1:4" hidden="1" x14ac:dyDescent="0.25">
      <c r="A29" s="90" t="s">
        <v>7791</v>
      </c>
      <c r="B29" t="s">
        <v>1545</v>
      </c>
      <c r="C29" s="90" t="s">
        <v>7773</v>
      </c>
      <c r="D29" s="91">
        <v>6</v>
      </c>
    </row>
    <row r="30" spans="1:4" hidden="1" x14ac:dyDescent="0.25">
      <c r="A30" s="90" t="s">
        <v>7792</v>
      </c>
      <c r="B30" t="s">
        <v>7793</v>
      </c>
      <c r="C30" s="90" t="s">
        <v>4239</v>
      </c>
      <c r="D30" s="91">
        <v>2</v>
      </c>
    </row>
    <row r="31" spans="1:4" hidden="1" x14ac:dyDescent="0.25">
      <c r="A31" s="90" t="s">
        <v>7794</v>
      </c>
      <c r="B31" t="s">
        <v>7795</v>
      </c>
      <c r="C31" s="90" t="s">
        <v>4239</v>
      </c>
      <c r="D31" s="91">
        <v>1</v>
      </c>
    </row>
    <row r="32" spans="1:4" hidden="1" x14ac:dyDescent="0.25">
      <c r="A32" s="90" t="s">
        <v>7796</v>
      </c>
      <c r="B32" t="s">
        <v>7797</v>
      </c>
      <c r="C32" s="90" t="s">
        <v>7761</v>
      </c>
      <c r="D32" s="91">
        <v>10</v>
      </c>
    </row>
    <row r="33" spans="1:4" hidden="1" x14ac:dyDescent="0.25">
      <c r="A33" s="90" t="s">
        <v>7798</v>
      </c>
      <c r="B33" t="s">
        <v>7799</v>
      </c>
      <c r="C33" s="90" t="s">
        <v>4239</v>
      </c>
      <c r="D33" s="91">
        <v>9</v>
      </c>
    </row>
    <row r="34" spans="1:4" hidden="1" x14ac:dyDescent="0.25">
      <c r="A34" s="90" t="s">
        <v>7800</v>
      </c>
      <c r="B34" t="s">
        <v>7801</v>
      </c>
      <c r="C34" s="90" t="s">
        <v>7766</v>
      </c>
      <c r="D34" s="91">
        <v>800</v>
      </c>
    </row>
    <row r="35" spans="1:4" hidden="1" x14ac:dyDescent="0.25">
      <c r="A35" s="90" t="s">
        <v>7802</v>
      </c>
      <c r="B35" t="s">
        <v>7803</v>
      </c>
      <c r="C35" s="90" t="s">
        <v>7766</v>
      </c>
      <c r="D35" s="91">
        <v>970</v>
      </c>
    </row>
    <row r="36" spans="1:4" hidden="1" x14ac:dyDescent="0.25">
      <c r="A36" s="90" t="s">
        <v>7804</v>
      </c>
      <c r="B36" t="s">
        <v>1553</v>
      </c>
      <c r="C36" s="90" t="s">
        <v>7766</v>
      </c>
      <c r="D36" s="91">
        <v>600</v>
      </c>
    </row>
    <row r="37" spans="1:4" hidden="1" x14ac:dyDescent="0.25">
      <c r="A37" s="90" t="s">
        <v>7805</v>
      </c>
      <c r="B37" t="s">
        <v>1554</v>
      </c>
      <c r="C37" s="90" t="s">
        <v>4239</v>
      </c>
      <c r="D37" s="91">
        <v>2</v>
      </c>
    </row>
    <row r="38" spans="1:4" hidden="1" x14ac:dyDescent="0.25">
      <c r="A38" s="90" t="s">
        <v>7806</v>
      </c>
      <c r="B38" t="s">
        <v>4954</v>
      </c>
      <c r="C38" s="90" t="s">
        <v>4239</v>
      </c>
      <c r="D38" s="91">
        <v>62</v>
      </c>
    </row>
    <row r="39" spans="1:4" hidden="1" x14ac:dyDescent="0.25">
      <c r="A39" s="90" t="s">
        <v>7807</v>
      </c>
      <c r="B39" t="s">
        <v>1555</v>
      </c>
      <c r="C39" s="90" t="s">
        <v>4239</v>
      </c>
      <c r="D39" s="91">
        <v>32</v>
      </c>
    </row>
    <row r="40" spans="1:4" hidden="1" x14ac:dyDescent="0.25">
      <c r="A40" s="90" t="s">
        <v>7808</v>
      </c>
      <c r="B40" t="s">
        <v>1556</v>
      </c>
      <c r="C40" s="90" t="s">
        <v>4239</v>
      </c>
      <c r="D40" s="91">
        <v>2</v>
      </c>
    </row>
    <row r="41" spans="1:4" hidden="1" x14ac:dyDescent="0.25">
      <c r="A41" s="90" t="s">
        <v>7809</v>
      </c>
      <c r="B41" t="s">
        <v>7359</v>
      </c>
      <c r="C41" s="90" t="s">
        <v>7766</v>
      </c>
      <c r="D41" s="91">
        <v>11</v>
      </c>
    </row>
    <row r="42" spans="1:4" hidden="1" x14ac:dyDescent="0.25">
      <c r="A42" s="90" t="s">
        <v>7810</v>
      </c>
      <c r="B42" t="s">
        <v>7361</v>
      </c>
      <c r="C42" s="90" t="s">
        <v>7766</v>
      </c>
      <c r="D42" s="91">
        <v>48</v>
      </c>
    </row>
    <row r="43" spans="1:4" hidden="1" x14ac:dyDescent="0.25">
      <c r="A43" s="90" t="s">
        <v>7811</v>
      </c>
      <c r="B43" t="s">
        <v>1565</v>
      </c>
      <c r="C43" s="90" t="s">
        <v>7766</v>
      </c>
      <c r="D43" s="91">
        <v>7</v>
      </c>
    </row>
    <row r="44" spans="1:4" hidden="1" x14ac:dyDescent="0.25">
      <c r="A44" s="90" t="s">
        <v>7812</v>
      </c>
      <c r="B44" t="s">
        <v>1566</v>
      </c>
      <c r="C44" s="90" t="s">
        <v>7766</v>
      </c>
      <c r="D44" s="91">
        <v>9</v>
      </c>
    </row>
    <row r="45" spans="1:4" hidden="1" x14ac:dyDescent="0.25">
      <c r="A45" s="90" t="s">
        <v>7813</v>
      </c>
      <c r="B45" t="s">
        <v>1567</v>
      </c>
      <c r="C45" s="90" t="s">
        <v>7766</v>
      </c>
      <c r="D45" s="91">
        <v>6</v>
      </c>
    </row>
    <row r="46" spans="1:4" hidden="1" x14ac:dyDescent="0.25">
      <c r="A46" s="90" t="s">
        <v>7814</v>
      </c>
      <c r="B46" t="s">
        <v>1568</v>
      </c>
      <c r="C46" s="90" t="s">
        <v>7766</v>
      </c>
      <c r="D46" s="91">
        <v>9</v>
      </c>
    </row>
    <row r="47" spans="1:4" hidden="1" x14ac:dyDescent="0.25">
      <c r="A47" s="90" t="s">
        <v>7815</v>
      </c>
      <c r="B47" t="s">
        <v>1569</v>
      </c>
      <c r="C47" s="90" t="s">
        <v>7766</v>
      </c>
      <c r="D47" s="91">
        <v>10</v>
      </c>
    </row>
    <row r="48" spans="1:4" hidden="1" x14ac:dyDescent="0.25">
      <c r="A48" s="90" t="s">
        <v>7816</v>
      </c>
      <c r="B48" t="s">
        <v>7817</v>
      </c>
      <c r="C48" s="90" t="s">
        <v>7766</v>
      </c>
      <c r="D48" s="91">
        <v>4</v>
      </c>
    </row>
    <row r="49" spans="1:4" hidden="1" x14ac:dyDescent="0.25">
      <c r="A49" s="90" t="s">
        <v>7818</v>
      </c>
      <c r="B49" t="s">
        <v>1577</v>
      </c>
      <c r="C49" s="90" t="s">
        <v>7773</v>
      </c>
      <c r="D49" s="91">
        <v>4</v>
      </c>
    </row>
    <row r="50" spans="1:4" x14ac:dyDescent="0.25">
      <c r="A50" s="90" t="s">
        <v>7819</v>
      </c>
      <c r="B50" t="s">
        <v>1582</v>
      </c>
      <c r="C50" s="90" t="s">
        <v>7766</v>
      </c>
      <c r="D50" s="91">
        <v>14</v>
      </c>
    </row>
    <row r="51" spans="1:4" hidden="1" x14ac:dyDescent="0.25">
      <c r="A51" s="90" t="s">
        <v>7820</v>
      </c>
      <c r="B51" t="s">
        <v>1584</v>
      </c>
      <c r="C51" s="90" t="s">
        <v>7761</v>
      </c>
      <c r="D51" s="91">
        <v>135</v>
      </c>
    </row>
    <row r="52" spans="1:4" hidden="1" x14ac:dyDescent="0.25">
      <c r="A52" s="90" t="s">
        <v>7821</v>
      </c>
      <c r="B52" t="s">
        <v>1585</v>
      </c>
      <c r="C52" s="90" t="s">
        <v>7761</v>
      </c>
      <c r="D52" s="91">
        <v>14</v>
      </c>
    </row>
    <row r="53" spans="1:4" hidden="1" x14ac:dyDescent="0.25">
      <c r="A53" s="90" t="s">
        <v>7822</v>
      </c>
      <c r="B53" t="s">
        <v>1586</v>
      </c>
      <c r="C53" s="90" t="s">
        <v>7823</v>
      </c>
      <c r="D53" s="91">
        <v>207</v>
      </c>
    </row>
    <row r="54" spans="1:4" hidden="1" x14ac:dyDescent="0.25">
      <c r="A54" s="90" t="s">
        <v>7824</v>
      </c>
      <c r="B54" t="s">
        <v>1587</v>
      </c>
      <c r="C54" s="90" t="s">
        <v>7766</v>
      </c>
      <c r="D54" s="91">
        <v>10</v>
      </c>
    </row>
    <row r="55" spans="1:4" hidden="1" x14ac:dyDescent="0.25">
      <c r="A55" s="90" t="s">
        <v>7825</v>
      </c>
      <c r="B55" t="s">
        <v>1588</v>
      </c>
      <c r="C55" s="90" t="s">
        <v>7766</v>
      </c>
      <c r="D55" s="91">
        <v>1</v>
      </c>
    </row>
    <row r="56" spans="1:4" hidden="1" x14ac:dyDescent="0.25">
      <c r="A56" s="90" t="s">
        <v>7826</v>
      </c>
      <c r="B56" t="s">
        <v>1589</v>
      </c>
      <c r="C56" s="90" t="s">
        <v>7766</v>
      </c>
      <c r="D56" s="91">
        <v>3</v>
      </c>
    </row>
    <row r="57" spans="1:4" hidden="1" x14ac:dyDescent="0.25">
      <c r="A57" s="90" t="s">
        <v>7827</v>
      </c>
      <c r="B57" t="s">
        <v>1590</v>
      </c>
      <c r="C57" s="90" t="s">
        <v>7766</v>
      </c>
      <c r="D57" s="91">
        <v>3</v>
      </c>
    </row>
    <row r="58" spans="1:4" hidden="1" x14ac:dyDescent="0.25">
      <c r="A58" s="90" t="s">
        <v>7828</v>
      </c>
      <c r="B58" t="s">
        <v>1591</v>
      </c>
      <c r="C58" s="90" t="s">
        <v>7766</v>
      </c>
      <c r="D58" s="91">
        <v>3</v>
      </c>
    </row>
    <row r="59" spans="1:4" hidden="1" x14ac:dyDescent="0.25">
      <c r="A59" s="90" t="s">
        <v>7829</v>
      </c>
      <c r="B59" t="s">
        <v>1592</v>
      </c>
      <c r="C59" s="90" t="s">
        <v>7766</v>
      </c>
      <c r="D59" s="91">
        <v>1</v>
      </c>
    </row>
    <row r="60" spans="1:4" hidden="1" x14ac:dyDescent="0.25">
      <c r="A60" s="90" t="s">
        <v>7830</v>
      </c>
      <c r="B60" t="s">
        <v>1593</v>
      </c>
      <c r="C60" s="90" t="s">
        <v>7766</v>
      </c>
      <c r="D60" s="91">
        <v>1</v>
      </c>
    </row>
    <row r="61" spans="1:4" hidden="1" x14ac:dyDescent="0.25">
      <c r="A61" s="90" t="s">
        <v>7831</v>
      </c>
      <c r="B61" t="s">
        <v>1594</v>
      </c>
      <c r="C61" s="90" t="s">
        <v>7766</v>
      </c>
      <c r="D61" s="91">
        <v>1</v>
      </c>
    </row>
    <row r="62" spans="1:4" hidden="1" x14ac:dyDescent="0.25">
      <c r="A62" s="90" t="s">
        <v>7832</v>
      </c>
      <c r="B62" t="s">
        <v>1595</v>
      </c>
      <c r="C62" s="90" t="s">
        <v>7766</v>
      </c>
      <c r="D62" s="91">
        <v>1</v>
      </c>
    </row>
    <row r="63" spans="1:4" hidden="1" x14ac:dyDescent="0.25">
      <c r="A63" s="90" t="s">
        <v>7833</v>
      </c>
      <c r="B63" t="s">
        <v>1596</v>
      </c>
      <c r="C63" s="90" t="s">
        <v>7766</v>
      </c>
      <c r="D63" s="91">
        <v>3</v>
      </c>
    </row>
    <row r="64" spans="1:4" hidden="1" x14ac:dyDescent="0.25">
      <c r="A64" s="90" t="s">
        <v>7834</v>
      </c>
      <c r="B64" t="s">
        <v>1597</v>
      </c>
      <c r="C64" s="90" t="s">
        <v>7766</v>
      </c>
      <c r="D64" s="91">
        <v>3</v>
      </c>
    </row>
    <row r="65" spans="1:4" hidden="1" x14ac:dyDescent="0.25">
      <c r="A65" s="90" t="s">
        <v>7835</v>
      </c>
      <c r="B65" t="s">
        <v>1598</v>
      </c>
      <c r="C65" s="90" t="s">
        <v>7766</v>
      </c>
      <c r="D65" s="91">
        <v>3</v>
      </c>
    </row>
    <row r="66" spans="1:4" hidden="1" x14ac:dyDescent="0.25">
      <c r="A66" s="90" t="s">
        <v>7836</v>
      </c>
      <c r="B66" t="s">
        <v>1599</v>
      </c>
      <c r="C66" s="90" t="s">
        <v>7766</v>
      </c>
      <c r="D66" s="91">
        <v>1</v>
      </c>
    </row>
    <row r="67" spans="1:4" hidden="1" x14ac:dyDescent="0.25">
      <c r="A67" s="90" t="s">
        <v>7837</v>
      </c>
      <c r="B67" t="s">
        <v>1600</v>
      </c>
      <c r="C67" s="90" t="s">
        <v>7766</v>
      </c>
      <c r="D67" s="91">
        <v>1</v>
      </c>
    </row>
    <row r="68" spans="1:4" hidden="1" x14ac:dyDescent="0.25">
      <c r="A68" s="90" t="s">
        <v>7838</v>
      </c>
      <c r="B68" t="s">
        <v>1601</v>
      </c>
      <c r="C68" s="90" t="s">
        <v>7766</v>
      </c>
      <c r="D68" s="91">
        <v>1</v>
      </c>
    </row>
    <row r="69" spans="1:4" hidden="1" x14ac:dyDescent="0.25">
      <c r="A69" s="90" t="s">
        <v>7839</v>
      </c>
      <c r="B69" t="s">
        <v>1602</v>
      </c>
      <c r="C69" s="90" t="s">
        <v>7766</v>
      </c>
      <c r="D69" s="91">
        <v>2</v>
      </c>
    </row>
    <row r="70" spans="1:4" hidden="1" x14ac:dyDescent="0.25">
      <c r="A70" s="90" t="s">
        <v>7840</v>
      </c>
      <c r="B70" t="s">
        <v>1603</v>
      </c>
      <c r="C70" s="90" t="s">
        <v>7766</v>
      </c>
      <c r="D70" s="91">
        <v>11</v>
      </c>
    </row>
    <row r="71" spans="1:4" hidden="1" x14ac:dyDescent="0.25">
      <c r="A71" s="90" t="s">
        <v>7841</v>
      </c>
      <c r="B71" t="s">
        <v>7842</v>
      </c>
      <c r="C71" s="90" t="s">
        <v>7766</v>
      </c>
      <c r="D71" s="91">
        <v>4</v>
      </c>
    </row>
    <row r="72" spans="1:4" hidden="1" x14ac:dyDescent="0.25">
      <c r="A72" s="90" t="s">
        <v>7843</v>
      </c>
      <c r="B72" t="s">
        <v>1606</v>
      </c>
      <c r="C72" s="90" t="s">
        <v>7766</v>
      </c>
      <c r="D72" s="91">
        <v>3</v>
      </c>
    </row>
    <row r="73" spans="1:4" hidden="1" x14ac:dyDescent="0.25">
      <c r="A73" s="90" t="s">
        <v>7844</v>
      </c>
      <c r="B73" t="s">
        <v>1607</v>
      </c>
      <c r="C73" s="90" t="s">
        <v>7766</v>
      </c>
      <c r="D73" s="91">
        <v>3</v>
      </c>
    </row>
    <row r="74" spans="1:4" hidden="1" x14ac:dyDescent="0.25">
      <c r="A74" s="90" t="s">
        <v>7845</v>
      </c>
      <c r="B74" t="s">
        <v>1608</v>
      </c>
      <c r="C74" s="90" t="s">
        <v>7766</v>
      </c>
      <c r="D74" s="91">
        <v>1</v>
      </c>
    </row>
    <row r="75" spans="1:4" hidden="1" x14ac:dyDescent="0.25">
      <c r="A75" s="90" t="s">
        <v>7846</v>
      </c>
      <c r="B75" t="s">
        <v>1612</v>
      </c>
      <c r="C75" s="90" t="s">
        <v>7766</v>
      </c>
      <c r="D75" s="91">
        <v>22</v>
      </c>
    </row>
    <row r="76" spans="1:4" hidden="1" x14ac:dyDescent="0.25">
      <c r="A76" s="90" t="s">
        <v>7847</v>
      </c>
      <c r="B76" t="s">
        <v>1613</v>
      </c>
      <c r="C76" s="90" t="s">
        <v>7766</v>
      </c>
      <c r="D76" s="91">
        <v>40</v>
      </c>
    </row>
    <row r="77" spans="1:4" hidden="1" x14ac:dyDescent="0.25">
      <c r="A77" s="90" t="s">
        <v>7848</v>
      </c>
      <c r="B77" t="s">
        <v>1614</v>
      </c>
      <c r="C77" s="90" t="s">
        <v>7766</v>
      </c>
      <c r="D77" s="91">
        <v>15</v>
      </c>
    </row>
    <row r="78" spans="1:4" hidden="1" x14ac:dyDescent="0.25">
      <c r="A78" s="90" t="s">
        <v>7849</v>
      </c>
      <c r="B78" t="s">
        <v>1615</v>
      </c>
      <c r="C78" s="90" t="s">
        <v>7766</v>
      </c>
      <c r="D78" s="91">
        <v>21</v>
      </c>
    </row>
    <row r="79" spans="1:4" hidden="1" x14ac:dyDescent="0.25">
      <c r="A79" s="90" t="s">
        <v>7850</v>
      </c>
      <c r="B79" t="s">
        <v>1617</v>
      </c>
      <c r="C79" s="90" t="s">
        <v>7766</v>
      </c>
      <c r="D79" s="91">
        <v>28</v>
      </c>
    </row>
    <row r="80" spans="1:4" hidden="1" x14ac:dyDescent="0.25">
      <c r="A80" s="90" t="s">
        <v>7851</v>
      </c>
      <c r="B80" t="s">
        <v>1618</v>
      </c>
      <c r="C80" s="90" t="s">
        <v>7766</v>
      </c>
      <c r="D80" s="91">
        <v>37</v>
      </c>
    </row>
    <row r="81" spans="1:4" hidden="1" x14ac:dyDescent="0.25">
      <c r="A81" s="90" t="s">
        <v>7852</v>
      </c>
      <c r="B81" t="s">
        <v>1620</v>
      </c>
      <c r="C81" s="90" t="s">
        <v>4239</v>
      </c>
      <c r="D81" s="91">
        <v>2</v>
      </c>
    </row>
    <row r="82" spans="1:4" hidden="1" x14ac:dyDescent="0.25">
      <c r="A82" s="90" t="s">
        <v>7853</v>
      </c>
      <c r="B82" t="s">
        <v>7854</v>
      </c>
      <c r="C82" s="90" t="s">
        <v>4239</v>
      </c>
      <c r="D82" s="91">
        <v>61</v>
      </c>
    </row>
    <row r="83" spans="1:4" hidden="1" x14ac:dyDescent="0.25">
      <c r="A83" s="90" t="s">
        <v>7855</v>
      </c>
      <c r="B83" t="s">
        <v>1622</v>
      </c>
      <c r="C83" s="90" t="s">
        <v>4239</v>
      </c>
      <c r="D83" s="91">
        <v>5</v>
      </c>
    </row>
    <row r="84" spans="1:4" hidden="1" x14ac:dyDescent="0.25">
      <c r="A84" s="90" t="s">
        <v>7856</v>
      </c>
      <c r="B84" t="s">
        <v>1623</v>
      </c>
      <c r="C84" s="90" t="s">
        <v>4239</v>
      </c>
      <c r="D84" s="91">
        <v>5</v>
      </c>
    </row>
    <row r="85" spans="1:4" hidden="1" x14ac:dyDescent="0.25">
      <c r="A85" s="90" t="s">
        <v>7857</v>
      </c>
      <c r="B85" t="s">
        <v>4970</v>
      </c>
      <c r="C85" s="90" t="s">
        <v>7858</v>
      </c>
      <c r="D85" s="91">
        <v>38</v>
      </c>
    </row>
    <row r="86" spans="1:4" hidden="1" x14ac:dyDescent="0.25">
      <c r="A86" s="90" t="s">
        <v>7859</v>
      </c>
      <c r="B86" t="s">
        <v>1634</v>
      </c>
      <c r="C86" s="90" t="s">
        <v>7773</v>
      </c>
      <c r="D86" s="91">
        <v>20</v>
      </c>
    </row>
    <row r="87" spans="1:4" hidden="1" x14ac:dyDescent="0.25">
      <c r="A87" s="90" t="s">
        <v>7860</v>
      </c>
      <c r="B87" t="s">
        <v>1638</v>
      </c>
      <c r="C87" s="90" t="s">
        <v>7773</v>
      </c>
      <c r="D87" s="91">
        <v>16</v>
      </c>
    </row>
    <row r="88" spans="1:4" hidden="1" x14ac:dyDescent="0.25">
      <c r="A88" s="90" t="s">
        <v>7861</v>
      </c>
      <c r="B88" t="s">
        <v>1639</v>
      </c>
      <c r="C88" s="90" t="s">
        <v>7773</v>
      </c>
      <c r="D88" s="91">
        <v>37</v>
      </c>
    </row>
    <row r="89" spans="1:4" hidden="1" x14ac:dyDescent="0.25">
      <c r="A89" s="90" t="s">
        <v>7862</v>
      </c>
      <c r="B89" t="s">
        <v>1640</v>
      </c>
      <c r="C89" s="90" t="s">
        <v>7773</v>
      </c>
      <c r="D89" s="91">
        <v>32</v>
      </c>
    </row>
    <row r="90" spans="1:4" hidden="1" x14ac:dyDescent="0.25">
      <c r="A90" s="90" t="s">
        <v>7863</v>
      </c>
      <c r="B90" t="s">
        <v>1641</v>
      </c>
      <c r="C90" s="90" t="s">
        <v>7766</v>
      </c>
      <c r="D90" s="91">
        <v>13</v>
      </c>
    </row>
    <row r="91" spans="1:4" hidden="1" x14ac:dyDescent="0.25">
      <c r="A91" s="90" t="s">
        <v>7864</v>
      </c>
      <c r="B91" t="s">
        <v>1645</v>
      </c>
      <c r="C91" s="90" t="s">
        <v>7761</v>
      </c>
      <c r="D91" s="91">
        <v>3</v>
      </c>
    </row>
    <row r="92" spans="1:4" hidden="1" x14ac:dyDescent="0.25">
      <c r="A92" s="90" t="s">
        <v>7865</v>
      </c>
      <c r="B92" t="s">
        <v>1646</v>
      </c>
      <c r="C92" s="90" t="s">
        <v>7761</v>
      </c>
      <c r="D92" s="91">
        <v>3</v>
      </c>
    </row>
    <row r="93" spans="1:4" hidden="1" x14ac:dyDescent="0.25">
      <c r="A93" s="90" t="s">
        <v>7866</v>
      </c>
      <c r="B93" t="s">
        <v>1647</v>
      </c>
      <c r="C93" s="90" t="s">
        <v>7761</v>
      </c>
      <c r="D93" s="91">
        <v>3</v>
      </c>
    </row>
    <row r="94" spans="1:4" hidden="1" x14ac:dyDescent="0.25">
      <c r="A94" s="90" t="s">
        <v>7867</v>
      </c>
      <c r="B94" t="s">
        <v>1648</v>
      </c>
      <c r="C94" s="90" t="s">
        <v>7761</v>
      </c>
      <c r="D94" s="91">
        <v>3</v>
      </c>
    </row>
    <row r="95" spans="1:4" hidden="1" x14ac:dyDescent="0.25">
      <c r="A95" s="90" t="s">
        <v>7868</v>
      </c>
      <c r="B95" t="s">
        <v>1649</v>
      </c>
      <c r="C95" s="90" t="s">
        <v>7761</v>
      </c>
      <c r="D95" s="91">
        <v>3</v>
      </c>
    </row>
    <row r="96" spans="1:4" hidden="1" x14ac:dyDescent="0.25">
      <c r="A96" s="90" t="s">
        <v>7869</v>
      </c>
      <c r="B96" t="s">
        <v>1650</v>
      </c>
      <c r="C96" s="90" t="s">
        <v>7766</v>
      </c>
      <c r="D96" s="91">
        <v>3</v>
      </c>
    </row>
    <row r="97" spans="1:4" hidden="1" x14ac:dyDescent="0.25">
      <c r="A97" s="90" t="s">
        <v>7870</v>
      </c>
      <c r="B97" t="s">
        <v>1651</v>
      </c>
      <c r="C97" s="90" t="s">
        <v>7761</v>
      </c>
      <c r="D97" s="91">
        <v>5</v>
      </c>
    </row>
    <row r="98" spans="1:4" hidden="1" x14ac:dyDescent="0.25">
      <c r="A98" s="90" t="s">
        <v>7871</v>
      </c>
      <c r="B98" t="s">
        <v>1652</v>
      </c>
      <c r="C98" s="90" t="s">
        <v>7761</v>
      </c>
      <c r="D98" s="91">
        <v>14</v>
      </c>
    </row>
    <row r="99" spans="1:4" hidden="1" x14ac:dyDescent="0.25">
      <c r="A99" s="90" t="s">
        <v>7872</v>
      </c>
      <c r="B99" t="s">
        <v>1653</v>
      </c>
      <c r="C99" s="90" t="s">
        <v>7761</v>
      </c>
      <c r="D99" s="91">
        <v>14</v>
      </c>
    </row>
    <row r="100" spans="1:4" hidden="1" x14ac:dyDescent="0.25">
      <c r="A100" s="90" t="s">
        <v>7873</v>
      </c>
      <c r="B100" t="s">
        <v>1654</v>
      </c>
      <c r="C100" s="90" t="s">
        <v>7761</v>
      </c>
      <c r="D100" s="91">
        <v>15</v>
      </c>
    </row>
    <row r="101" spans="1:4" hidden="1" x14ac:dyDescent="0.25">
      <c r="A101" s="90" t="s">
        <v>7874</v>
      </c>
      <c r="B101" t="s">
        <v>1655</v>
      </c>
      <c r="C101" s="90" t="s">
        <v>7761</v>
      </c>
      <c r="D101" s="91">
        <v>14</v>
      </c>
    </row>
    <row r="102" spans="1:4" hidden="1" x14ac:dyDescent="0.25">
      <c r="A102" s="90" t="s">
        <v>7875</v>
      </c>
      <c r="B102" t="s">
        <v>1656</v>
      </c>
      <c r="C102" s="90" t="s">
        <v>7761</v>
      </c>
      <c r="D102" s="91">
        <v>9</v>
      </c>
    </row>
    <row r="103" spans="1:4" hidden="1" x14ac:dyDescent="0.25">
      <c r="A103" s="90" t="s">
        <v>7876</v>
      </c>
      <c r="B103" t="s">
        <v>1657</v>
      </c>
      <c r="C103" s="90" t="s">
        <v>7761</v>
      </c>
      <c r="D103" s="91">
        <v>14</v>
      </c>
    </row>
    <row r="104" spans="1:4" hidden="1" x14ac:dyDescent="0.25">
      <c r="A104" s="90" t="s">
        <v>7877</v>
      </c>
      <c r="B104" t="s">
        <v>1658</v>
      </c>
      <c r="C104" s="90" t="s">
        <v>7761</v>
      </c>
      <c r="D104" s="91">
        <v>15</v>
      </c>
    </row>
    <row r="105" spans="1:4" hidden="1" x14ac:dyDescent="0.25">
      <c r="A105" s="90" t="s">
        <v>7878</v>
      </c>
      <c r="B105" t="s">
        <v>1659</v>
      </c>
      <c r="C105" s="90" t="s">
        <v>7761</v>
      </c>
      <c r="D105" s="91">
        <v>14</v>
      </c>
    </row>
    <row r="106" spans="1:4" hidden="1" x14ac:dyDescent="0.25">
      <c r="A106" s="90" t="s">
        <v>7879</v>
      </c>
      <c r="B106" t="s">
        <v>1660</v>
      </c>
      <c r="C106" s="90" t="s">
        <v>7761</v>
      </c>
      <c r="D106" s="91">
        <v>5</v>
      </c>
    </row>
    <row r="107" spans="1:4" hidden="1" x14ac:dyDescent="0.25">
      <c r="A107" s="90" t="s">
        <v>7880</v>
      </c>
      <c r="B107" t="s">
        <v>1661</v>
      </c>
      <c r="C107" s="90" t="s">
        <v>7761</v>
      </c>
      <c r="D107" s="91">
        <v>5</v>
      </c>
    </row>
    <row r="108" spans="1:4" hidden="1" x14ac:dyDescent="0.25">
      <c r="A108" s="90" t="s">
        <v>7881</v>
      </c>
      <c r="B108" t="s">
        <v>1662</v>
      </c>
      <c r="C108" s="90" t="s">
        <v>7761</v>
      </c>
      <c r="D108" s="91">
        <v>3</v>
      </c>
    </row>
    <row r="109" spans="1:4" hidden="1" x14ac:dyDescent="0.25">
      <c r="A109" s="90" t="s">
        <v>7882</v>
      </c>
      <c r="B109" t="s">
        <v>1663</v>
      </c>
      <c r="C109" s="90" t="s">
        <v>7761</v>
      </c>
      <c r="D109" s="91">
        <v>8</v>
      </c>
    </row>
    <row r="110" spans="1:4" hidden="1" x14ac:dyDescent="0.25">
      <c r="A110" s="90" t="s">
        <v>7883</v>
      </c>
      <c r="B110" t="s">
        <v>1664</v>
      </c>
      <c r="C110" s="90" t="s">
        <v>7761</v>
      </c>
      <c r="D110" s="91">
        <v>3</v>
      </c>
    </row>
    <row r="111" spans="1:4" hidden="1" x14ac:dyDescent="0.25">
      <c r="A111" s="90" t="s">
        <v>7884</v>
      </c>
      <c r="B111" t="s">
        <v>1665</v>
      </c>
      <c r="C111" s="90" t="s">
        <v>7761</v>
      </c>
      <c r="D111" s="91">
        <v>8</v>
      </c>
    </row>
    <row r="112" spans="1:4" hidden="1" x14ac:dyDescent="0.25">
      <c r="A112" s="90" t="s">
        <v>7885</v>
      </c>
      <c r="B112" t="s">
        <v>1668</v>
      </c>
      <c r="C112" s="90" t="s">
        <v>7766</v>
      </c>
      <c r="D112" s="91">
        <v>3</v>
      </c>
    </row>
    <row r="113" spans="1:4" hidden="1" x14ac:dyDescent="0.25">
      <c r="A113" s="90" t="s">
        <v>7886</v>
      </c>
      <c r="B113" t="s">
        <v>7887</v>
      </c>
      <c r="C113" s="90" t="s">
        <v>7766</v>
      </c>
      <c r="D113" s="91">
        <v>5</v>
      </c>
    </row>
    <row r="114" spans="1:4" hidden="1" x14ac:dyDescent="0.25">
      <c r="A114" s="90" t="s">
        <v>7888</v>
      </c>
      <c r="B114" t="s">
        <v>1672</v>
      </c>
      <c r="C114" s="90" t="s">
        <v>7766</v>
      </c>
      <c r="D114" s="91">
        <v>144</v>
      </c>
    </row>
    <row r="115" spans="1:4" hidden="1" x14ac:dyDescent="0.25">
      <c r="A115" s="90" t="s">
        <v>7889</v>
      </c>
      <c r="B115" t="s">
        <v>1673</v>
      </c>
      <c r="C115" s="90" t="s">
        <v>7823</v>
      </c>
      <c r="D115" s="91">
        <v>182</v>
      </c>
    </row>
    <row r="116" spans="1:4" hidden="1" x14ac:dyDescent="0.25">
      <c r="A116" s="90" t="s">
        <v>7890</v>
      </c>
      <c r="B116" t="s">
        <v>1674</v>
      </c>
      <c r="C116" s="90" t="s">
        <v>7766</v>
      </c>
      <c r="D116" s="91">
        <v>9</v>
      </c>
    </row>
    <row r="117" spans="1:4" hidden="1" x14ac:dyDescent="0.25">
      <c r="A117" s="90" t="s">
        <v>7891</v>
      </c>
      <c r="B117" t="s">
        <v>1675</v>
      </c>
      <c r="C117" s="90" t="s">
        <v>7766</v>
      </c>
      <c r="D117" s="91">
        <v>14</v>
      </c>
    </row>
    <row r="118" spans="1:4" hidden="1" x14ac:dyDescent="0.25">
      <c r="A118" s="90" t="s">
        <v>7892</v>
      </c>
      <c r="B118" t="s">
        <v>1676</v>
      </c>
      <c r="C118" s="90" t="s">
        <v>7766</v>
      </c>
      <c r="D118" s="91">
        <v>15</v>
      </c>
    </row>
    <row r="119" spans="1:4" hidden="1" x14ac:dyDescent="0.25">
      <c r="A119" s="90" t="s">
        <v>7893</v>
      </c>
      <c r="B119" t="s">
        <v>1677</v>
      </c>
      <c r="C119" s="90" t="s">
        <v>7894</v>
      </c>
      <c r="D119" s="91">
        <v>132</v>
      </c>
    </row>
    <row r="120" spans="1:4" hidden="1" x14ac:dyDescent="0.25">
      <c r="A120" s="90" t="s">
        <v>7895</v>
      </c>
      <c r="B120" t="s">
        <v>1678</v>
      </c>
      <c r="C120" s="90" t="s">
        <v>7894</v>
      </c>
      <c r="D120" s="91">
        <v>110</v>
      </c>
    </row>
    <row r="121" spans="1:4" hidden="1" x14ac:dyDescent="0.25">
      <c r="A121" s="90" t="s">
        <v>7896</v>
      </c>
      <c r="B121" t="s">
        <v>7897</v>
      </c>
      <c r="C121" s="90" t="s">
        <v>7766</v>
      </c>
      <c r="D121" s="91">
        <v>4</v>
      </c>
    </row>
    <row r="122" spans="1:4" hidden="1" x14ac:dyDescent="0.25">
      <c r="A122" s="90" t="s">
        <v>7898</v>
      </c>
      <c r="B122" t="s">
        <v>7899</v>
      </c>
      <c r="C122" s="90" t="s">
        <v>7766</v>
      </c>
      <c r="D122" s="91">
        <v>1</v>
      </c>
    </row>
    <row r="123" spans="1:4" hidden="1" x14ac:dyDescent="0.25">
      <c r="A123" s="90" t="s">
        <v>7900</v>
      </c>
      <c r="B123" t="s">
        <v>1681</v>
      </c>
      <c r="C123" s="90" t="s">
        <v>7761</v>
      </c>
      <c r="D123" s="91">
        <v>163</v>
      </c>
    </row>
    <row r="124" spans="1:4" hidden="1" x14ac:dyDescent="0.25">
      <c r="A124" s="90" t="s">
        <v>7901</v>
      </c>
      <c r="B124" t="s">
        <v>7902</v>
      </c>
      <c r="C124" s="90" t="s">
        <v>7761</v>
      </c>
      <c r="D124" s="91">
        <v>14</v>
      </c>
    </row>
    <row r="125" spans="1:4" hidden="1" x14ac:dyDescent="0.25">
      <c r="A125" s="90" t="s">
        <v>7903</v>
      </c>
      <c r="B125" t="s">
        <v>1683</v>
      </c>
      <c r="C125" s="90" t="s">
        <v>7761</v>
      </c>
      <c r="D125" s="91">
        <v>25</v>
      </c>
    </row>
    <row r="126" spans="1:4" hidden="1" x14ac:dyDescent="0.25">
      <c r="A126" s="90" t="s">
        <v>7904</v>
      </c>
      <c r="B126" t="s">
        <v>1689</v>
      </c>
      <c r="C126" s="90" t="s">
        <v>4239</v>
      </c>
      <c r="D126" s="91">
        <v>5</v>
      </c>
    </row>
    <row r="127" spans="1:4" hidden="1" x14ac:dyDescent="0.25">
      <c r="A127" s="90" t="s">
        <v>7905</v>
      </c>
      <c r="B127" t="s">
        <v>1690</v>
      </c>
      <c r="C127" s="90" t="s">
        <v>7761</v>
      </c>
      <c r="D127" s="91">
        <v>48</v>
      </c>
    </row>
    <row r="128" spans="1:4" hidden="1" x14ac:dyDescent="0.25">
      <c r="A128" s="90" t="s">
        <v>7906</v>
      </c>
      <c r="B128" t="s">
        <v>1711</v>
      </c>
      <c r="C128" s="90" t="s">
        <v>7766</v>
      </c>
      <c r="D128" s="91">
        <v>145</v>
      </c>
    </row>
    <row r="129" spans="1:4" hidden="1" x14ac:dyDescent="0.25">
      <c r="A129" s="90" t="s">
        <v>7907</v>
      </c>
      <c r="B129" t="s">
        <v>1711</v>
      </c>
      <c r="C129" s="90" t="s">
        <v>7766</v>
      </c>
      <c r="D129" s="91">
        <v>47</v>
      </c>
    </row>
    <row r="130" spans="1:4" hidden="1" x14ac:dyDescent="0.25">
      <c r="A130" s="90" t="s">
        <v>7908</v>
      </c>
      <c r="B130" t="s">
        <v>1712</v>
      </c>
      <c r="C130" s="90" t="s">
        <v>7761</v>
      </c>
      <c r="D130" s="91">
        <v>3</v>
      </c>
    </row>
    <row r="131" spans="1:4" hidden="1" x14ac:dyDescent="0.25">
      <c r="A131" s="90" t="s">
        <v>7909</v>
      </c>
      <c r="B131" t="s">
        <v>1713</v>
      </c>
      <c r="C131" s="90" t="s">
        <v>7761</v>
      </c>
      <c r="D131" s="91">
        <v>3</v>
      </c>
    </row>
    <row r="132" spans="1:4" hidden="1" x14ac:dyDescent="0.25">
      <c r="A132" s="90" t="s">
        <v>7910</v>
      </c>
      <c r="B132" t="s">
        <v>1714</v>
      </c>
      <c r="C132" s="90" t="s">
        <v>7761</v>
      </c>
      <c r="D132" s="91">
        <v>3</v>
      </c>
    </row>
    <row r="133" spans="1:4" hidden="1" x14ac:dyDescent="0.25">
      <c r="A133" s="90" t="s">
        <v>7911</v>
      </c>
      <c r="B133" t="s">
        <v>1715</v>
      </c>
      <c r="C133" s="90" t="s">
        <v>7761</v>
      </c>
      <c r="D133" s="91">
        <v>3</v>
      </c>
    </row>
    <row r="134" spans="1:4" hidden="1" x14ac:dyDescent="0.25">
      <c r="A134" s="90" t="s">
        <v>7912</v>
      </c>
      <c r="B134" t="s">
        <v>1716</v>
      </c>
      <c r="C134" s="90" t="s">
        <v>7761</v>
      </c>
      <c r="D134" s="91">
        <v>3</v>
      </c>
    </row>
    <row r="135" spans="1:4" hidden="1" x14ac:dyDescent="0.25">
      <c r="A135" s="90" t="s">
        <v>7913</v>
      </c>
      <c r="B135" t="s">
        <v>1717</v>
      </c>
      <c r="C135" s="90" t="s">
        <v>7761</v>
      </c>
      <c r="D135" s="91">
        <v>3</v>
      </c>
    </row>
    <row r="136" spans="1:4" hidden="1" x14ac:dyDescent="0.25">
      <c r="A136" s="90" t="s">
        <v>7914</v>
      </c>
      <c r="B136" t="s">
        <v>1718</v>
      </c>
      <c r="C136" s="90" t="s">
        <v>7761</v>
      </c>
      <c r="D136" s="91">
        <v>3</v>
      </c>
    </row>
    <row r="137" spans="1:4" hidden="1" x14ac:dyDescent="0.25">
      <c r="A137" s="90" t="s">
        <v>7915</v>
      </c>
      <c r="B137" t="s">
        <v>1719</v>
      </c>
      <c r="C137" s="90" t="s">
        <v>7761</v>
      </c>
      <c r="D137" s="91">
        <v>3</v>
      </c>
    </row>
    <row r="138" spans="1:4" hidden="1" x14ac:dyDescent="0.25">
      <c r="A138" s="90" t="s">
        <v>7916</v>
      </c>
      <c r="B138" t="s">
        <v>1720</v>
      </c>
      <c r="C138" s="90" t="s">
        <v>7761</v>
      </c>
      <c r="D138" s="91">
        <v>3</v>
      </c>
    </row>
    <row r="139" spans="1:4" hidden="1" x14ac:dyDescent="0.25">
      <c r="A139" s="90" t="s">
        <v>7917</v>
      </c>
      <c r="B139" t="s">
        <v>1721</v>
      </c>
      <c r="C139" s="90" t="s">
        <v>7761</v>
      </c>
      <c r="D139" s="91">
        <v>3</v>
      </c>
    </row>
    <row r="140" spans="1:4" hidden="1" x14ac:dyDescent="0.25">
      <c r="A140" s="90" t="s">
        <v>7918</v>
      </c>
      <c r="B140" t="s">
        <v>1722</v>
      </c>
      <c r="C140" s="90" t="s">
        <v>7761</v>
      </c>
      <c r="D140" s="91">
        <v>3</v>
      </c>
    </row>
    <row r="141" spans="1:4" hidden="1" x14ac:dyDescent="0.25">
      <c r="A141" s="90" t="s">
        <v>7919</v>
      </c>
      <c r="B141" t="s">
        <v>1723</v>
      </c>
      <c r="C141" s="90" t="s">
        <v>7761</v>
      </c>
      <c r="D141" s="91">
        <v>3</v>
      </c>
    </row>
    <row r="142" spans="1:4" hidden="1" x14ac:dyDescent="0.25">
      <c r="A142" s="90" t="s">
        <v>7920</v>
      </c>
      <c r="B142" t="s">
        <v>1724</v>
      </c>
      <c r="C142" s="90" t="s">
        <v>7761</v>
      </c>
      <c r="D142" s="91">
        <v>3</v>
      </c>
    </row>
    <row r="143" spans="1:4" hidden="1" x14ac:dyDescent="0.25">
      <c r="A143" s="90" t="s">
        <v>7921</v>
      </c>
      <c r="B143" t="s">
        <v>1725</v>
      </c>
      <c r="C143" s="90" t="s">
        <v>7761</v>
      </c>
      <c r="D143" s="91">
        <v>3</v>
      </c>
    </row>
    <row r="144" spans="1:4" hidden="1" x14ac:dyDescent="0.25">
      <c r="A144" s="90" t="s">
        <v>7922</v>
      </c>
      <c r="B144" t="s">
        <v>1726</v>
      </c>
      <c r="C144" s="90" t="s">
        <v>7761</v>
      </c>
      <c r="D144" s="91">
        <v>3</v>
      </c>
    </row>
    <row r="145" spans="1:4" hidden="1" x14ac:dyDescent="0.25">
      <c r="A145" s="90" t="s">
        <v>7923</v>
      </c>
      <c r="B145" t="s">
        <v>1727</v>
      </c>
      <c r="C145" s="90" t="s">
        <v>7761</v>
      </c>
      <c r="D145" s="91">
        <v>3</v>
      </c>
    </row>
    <row r="146" spans="1:4" hidden="1" x14ac:dyDescent="0.25">
      <c r="A146" s="90" t="s">
        <v>7924</v>
      </c>
      <c r="B146" t="s">
        <v>1728</v>
      </c>
      <c r="C146" s="90" t="s">
        <v>7761</v>
      </c>
      <c r="D146" s="91">
        <v>3</v>
      </c>
    </row>
    <row r="147" spans="1:4" hidden="1" x14ac:dyDescent="0.25">
      <c r="A147" s="90" t="s">
        <v>7925</v>
      </c>
      <c r="B147" t="s">
        <v>1729</v>
      </c>
      <c r="C147" s="90" t="s">
        <v>7761</v>
      </c>
      <c r="D147" s="91">
        <v>3</v>
      </c>
    </row>
    <row r="148" spans="1:4" hidden="1" x14ac:dyDescent="0.25">
      <c r="A148" s="90" t="s">
        <v>7926</v>
      </c>
      <c r="B148" t="s">
        <v>1730</v>
      </c>
      <c r="C148" s="90" t="s">
        <v>7761</v>
      </c>
      <c r="D148" s="91">
        <v>3</v>
      </c>
    </row>
    <row r="149" spans="1:4" hidden="1" x14ac:dyDescent="0.25">
      <c r="A149" s="90" t="s">
        <v>7927</v>
      </c>
      <c r="B149" t="s">
        <v>1731</v>
      </c>
      <c r="C149" s="90" t="s">
        <v>7761</v>
      </c>
      <c r="D149" s="91">
        <v>3</v>
      </c>
    </row>
    <row r="150" spans="1:4" hidden="1" x14ac:dyDescent="0.25">
      <c r="A150" s="90" t="s">
        <v>7928</v>
      </c>
      <c r="B150" t="s">
        <v>1732</v>
      </c>
      <c r="C150" s="90" t="s">
        <v>7761</v>
      </c>
      <c r="D150" s="91">
        <v>3</v>
      </c>
    </row>
    <row r="151" spans="1:4" hidden="1" x14ac:dyDescent="0.25">
      <c r="A151" s="90" t="s">
        <v>7929</v>
      </c>
      <c r="B151" t="s">
        <v>1733</v>
      </c>
      <c r="C151" s="90" t="s">
        <v>7761</v>
      </c>
      <c r="D151" s="91">
        <v>3</v>
      </c>
    </row>
    <row r="152" spans="1:4" hidden="1" x14ac:dyDescent="0.25">
      <c r="A152" s="90" t="s">
        <v>7930</v>
      </c>
      <c r="B152" t="s">
        <v>1734</v>
      </c>
      <c r="C152" s="90" t="s">
        <v>7761</v>
      </c>
      <c r="D152" s="91">
        <v>3</v>
      </c>
    </row>
    <row r="153" spans="1:4" hidden="1" x14ac:dyDescent="0.25">
      <c r="A153" s="90" t="s">
        <v>7931</v>
      </c>
      <c r="B153" t="s">
        <v>1735</v>
      </c>
      <c r="C153" s="90" t="s">
        <v>7761</v>
      </c>
      <c r="D153" s="91">
        <v>3</v>
      </c>
    </row>
    <row r="154" spans="1:4" hidden="1" x14ac:dyDescent="0.25">
      <c r="A154" s="90" t="s">
        <v>7932</v>
      </c>
      <c r="B154" t="s">
        <v>1736</v>
      </c>
      <c r="C154" s="90" t="s">
        <v>7761</v>
      </c>
      <c r="D154" s="91">
        <v>3</v>
      </c>
    </row>
    <row r="155" spans="1:4" hidden="1" x14ac:dyDescent="0.25">
      <c r="A155" s="90" t="s">
        <v>7933</v>
      </c>
      <c r="B155" t="s">
        <v>1737</v>
      </c>
      <c r="C155" s="90" t="s">
        <v>7761</v>
      </c>
      <c r="D155" s="91">
        <v>3</v>
      </c>
    </row>
    <row r="156" spans="1:4" hidden="1" x14ac:dyDescent="0.25">
      <c r="A156" s="90" t="s">
        <v>7934</v>
      </c>
      <c r="B156" t="s">
        <v>1738</v>
      </c>
      <c r="C156" s="90" t="s">
        <v>7761</v>
      </c>
      <c r="D156" s="91">
        <v>3</v>
      </c>
    </row>
    <row r="157" spans="1:4" hidden="1" x14ac:dyDescent="0.25">
      <c r="A157" s="90" t="s">
        <v>7935</v>
      </c>
      <c r="B157" t="s">
        <v>1739</v>
      </c>
      <c r="C157" s="90" t="s">
        <v>7761</v>
      </c>
      <c r="D157" s="91">
        <v>3</v>
      </c>
    </row>
    <row r="158" spans="1:4" hidden="1" x14ac:dyDescent="0.25">
      <c r="A158" s="90" t="s">
        <v>7936</v>
      </c>
      <c r="B158" t="s">
        <v>1740</v>
      </c>
      <c r="C158" s="90" t="s">
        <v>7761</v>
      </c>
      <c r="D158" s="91">
        <v>3</v>
      </c>
    </row>
    <row r="159" spans="1:4" hidden="1" x14ac:dyDescent="0.25">
      <c r="A159" s="90" t="s">
        <v>7937</v>
      </c>
      <c r="B159" t="s">
        <v>1741</v>
      </c>
      <c r="C159" s="90" t="s">
        <v>7761</v>
      </c>
      <c r="D159" s="91">
        <v>3</v>
      </c>
    </row>
    <row r="160" spans="1:4" hidden="1" x14ac:dyDescent="0.25">
      <c r="A160" s="90" t="s">
        <v>7938</v>
      </c>
      <c r="B160" t="s">
        <v>1742</v>
      </c>
      <c r="C160" s="90" t="s">
        <v>7761</v>
      </c>
      <c r="D160" s="91">
        <v>3</v>
      </c>
    </row>
    <row r="161" spans="1:4" hidden="1" x14ac:dyDescent="0.25">
      <c r="A161" s="90" t="s">
        <v>7939</v>
      </c>
      <c r="B161" t="s">
        <v>1743</v>
      </c>
      <c r="C161" s="90" t="s">
        <v>7761</v>
      </c>
      <c r="D161" s="91">
        <v>3</v>
      </c>
    </row>
    <row r="162" spans="1:4" hidden="1" x14ac:dyDescent="0.25">
      <c r="A162" s="90" t="s">
        <v>7940</v>
      </c>
      <c r="B162" t="s">
        <v>1744</v>
      </c>
      <c r="C162" s="90" t="s">
        <v>7761</v>
      </c>
      <c r="D162" s="91">
        <v>3</v>
      </c>
    </row>
    <row r="163" spans="1:4" hidden="1" x14ac:dyDescent="0.25">
      <c r="A163" s="90" t="s">
        <v>7941</v>
      </c>
      <c r="B163" t="s">
        <v>1745</v>
      </c>
      <c r="C163" s="90" t="s">
        <v>7761</v>
      </c>
      <c r="D163" s="91">
        <v>3</v>
      </c>
    </row>
    <row r="164" spans="1:4" hidden="1" x14ac:dyDescent="0.25">
      <c r="A164" s="90" t="s">
        <v>7942</v>
      </c>
      <c r="B164" t="s">
        <v>1746</v>
      </c>
      <c r="C164" s="90" t="s">
        <v>7761</v>
      </c>
      <c r="D164" s="91">
        <v>3</v>
      </c>
    </row>
    <row r="165" spans="1:4" hidden="1" x14ac:dyDescent="0.25">
      <c r="A165" s="90" t="s">
        <v>7943</v>
      </c>
      <c r="B165" t="s">
        <v>1747</v>
      </c>
      <c r="C165" s="90" t="s">
        <v>7761</v>
      </c>
      <c r="D165" s="91">
        <v>3</v>
      </c>
    </row>
    <row r="166" spans="1:4" hidden="1" x14ac:dyDescent="0.25">
      <c r="A166" s="90" t="s">
        <v>7944</v>
      </c>
      <c r="B166" t="s">
        <v>1748</v>
      </c>
      <c r="C166" s="90" t="s">
        <v>7761</v>
      </c>
      <c r="D166" s="91">
        <v>3</v>
      </c>
    </row>
    <row r="167" spans="1:4" hidden="1" x14ac:dyDescent="0.25">
      <c r="A167" s="90" t="s">
        <v>7945</v>
      </c>
      <c r="B167" t="s">
        <v>1749</v>
      </c>
      <c r="C167" s="90" t="s">
        <v>7761</v>
      </c>
      <c r="D167" s="91">
        <v>3</v>
      </c>
    </row>
    <row r="168" spans="1:4" hidden="1" x14ac:dyDescent="0.25">
      <c r="A168" s="90" t="s">
        <v>7946</v>
      </c>
      <c r="B168" t="s">
        <v>1750</v>
      </c>
      <c r="C168" s="90" t="s">
        <v>7761</v>
      </c>
      <c r="D168" s="91">
        <v>3</v>
      </c>
    </row>
    <row r="169" spans="1:4" hidden="1" x14ac:dyDescent="0.25">
      <c r="A169" s="90" t="s">
        <v>7947</v>
      </c>
      <c r="B169" t="s">
        <v>1751</v>
      </c>
      <c r="C169" s="90" t="s">
        <v>7761</v>
      </c>
      <c r="D169" s="91">
        <v>3</v>
      </c>
    </row>
    <row r="170" spans="1:4" hidden="1" x14ac:dyDescent="0.25">
      <c r="A170" s="90" t="s">
        <v>7948</v>
      </c>
      <c r="B170" t="s">
        <v>1752</v>
      </c>
      <c r="C170" s="90" t="s">
        <v>7761</v>
      </c>
      <c r="D170" s="91">
        <v>3</v>
      </c>
    </row>
    <row r="171" spans="1:4" hidden="1" x14ac:dyDescent="0.25">
      <c r="A171" s="90" t="s">
        <v>7949</v>
      </c>
      <c r="B171" t="s">
        <v>1753</v>
      </c>
      <c r="C171" s="90" t="s">
        <v>7761</v>
      </c>
      <c r="D171" s="91">
        <v>3</v>
      </c>
    </row>
    <row r="172" spans="1:4" hidden="1" x14ac:dyDescent="0.25">
      <c r="A172" s="90" t="s">
        <v>7950</v>
      </c>
      <c r="B172" t="s">
        <v>1754</v>
      </c>
      <c r="C172" s="90" t="s">
        <v>7761</v>
      </c>
      <c r="D172" s="91">
        <v>3</v>
      </c>
    </row>
    <row r="173" spans="1:4" hidden="1" x14ac:dyDescent="0.25">
      <c r="A173" s="90" t="s">
        <v>7951</v>
      </c>
      <c r="B173" t="s">
        <v>1755</v>
      </c>
      <c r="C173" s="90" t="s">
        <v>7761</v>
      </c>
      <c r="D173" s="91">
        <v>3</v>
      </c>
    </row>
    <row r="174" spans="1:4" hidden="1" x14ac:dyDescent="0.25">
      <c r="A174" s="90" t="s">
        <v>7952</v>
      </c>
      <c r="B174" t="s">
        <v>1756</v>
      </c>
      <c r="C174" s="90" t="s">
        <v>7761</v>
      </c>
      <c r="D174" s="91">
        <v>3</v>
      </c>
    </row>
    <row r="175" spans="1:4" hidden="1" x14ac:dyDescent="0.25">
      <c r="A175" s="90" t="s">
        <v>7953</v>
      </c>
      <c r="B175" t="s">
        <v>1757</v>
      </c>
      <c r="C175" s="90" t="s">
        <v>7761</v>
      </c>
      <c r="D175" s="91">
        <v>3</v>
      </c>
    </row>
    <row r="176" spans="1:4" hidden="1" x14ac:dyDescent="0.25">
      <c r="A176" s="90" t="s">
        <v>7954</v>
      </c>
      <c r="B176" t="s">
        <v>1758</v>
      </c>
      <c r="C176" s="90" t="s">
        <v>7761</v>
      </c>
      <c r="D176" s="91">
        <v>3</v>
      </c>
    </row>
    <row r="177" spans="1:4" hidden="1" x14ac:dyDescent="0.25">
      <c r="A177" s="90" t="s">
        <v>7955</v>
      </c>
      <c r="B177" t="s">
        <v>1759</v>
      </c>
      <c r="C177" s="90" t="s">
        <v>7761</v>
      </c>
      <c r="D177" s="91">
        <v>3</v>
      </c>
    </row>
    <row r="178" spans="1:4" hidden="1" x14ac:dyDescent="0.25">
      <c r="A178" s="90" t="s">
        <v>7956</v>
      </c>
      <c r="B178" t="s">
        <v>1760</v>
      </c>
      <c r="C178" s="90" t="s">
        <v>7761</v>
      </c>
      <c r="D178" s="91">
        <v>3</v>
      </c>
    </row>
    <row r="179" spans="1:4" hidden="1" x14ac:dyDescent="0.25">
      <c r="A179" s="90" t="s">
        <v>7957</v>
      </c>
      <c r="B179" t="s">
        <v>1761</v>
      </c>
      <c r="C179" s="90" t="s">
        <v>7761</v>
      </c>
      <c r="D179" s="91">
        <v>3</v>
      </c>
    </row>
    <row r="180" spans="1:4" hidden="1" x14ac:dyDescent="0.25">
      <c r="A180" s="90" t="s">
        <v>7958</v>
      </c>
      <c r="B180" t="s">
        <v>1762</v>
      </c>
      <c r="C180" s="90" t="s">
        <v>7761</v>
      </c>
      <c r="D180" s="91">
        <v>3</v>
      </c>
    </row>
    <row r="181" spans="1:4" hidden="1" x14ac:dyDescent="0.25">
      <c r="A181" s="90" t="s">
        <v>7959</v>
      </c>
      <c r="B181" t="s">
        <v>1763</v>
      </c>
      <c r="C181" s="90" t="s">
        <v>7761</v>
      </c>
      <c r="D181" s="91">
        <v>3</v>
      </c>
    </row>
    <row r="182" spans="1:4" hidden="1" x14ac:dyDescent="0.25">
      <c r="A182" s="90" t="s">
        <v>7960</v>
      </c>
      <c r="B182" t="s">
        <v>1764</v>
      </c>
      <c r="C182" s="90" t="s">
        <v>7761</v>
      </c>
      <c r="D182" s="91">
        <v>3</v>
      </c>
    </row>
    <row r="183" spans="1:4" hidden="1" x14ac:dyDescent="0.25">
      <c r="A183" s="90" t="s">
        <v>7961</v>
      </c>
      <c r="B183" t="s">
        <v>1765</v>
      </c>
      <c r="C183" s="90" t="s">
        <v>7761</v>
      </c>
      <c r="D183" s="91">
        <v>3</v>
      </c>
    </row>
    <row r="184" spans="1:4" hidden="1" x14ac:dyDescent="0.25">
      <c r="A184" s="90" t="s">
        <v>7962</v>
      </c>
      <c r="B184" t="s">
        <v>1766</v>
      </c>
      <c r="C184" s="90" t="s">
        <v>7761</v>
      </c>
      <c r="D184" s="91">
        <v>3</v>
      </c>
    </row>
    <row r="185" spans="1:4" hidden="1" x14ac:dyDescent="0.25">
      <c r="A185" s="90" t="s">
        <v>7963</v>
      </c>
      <c r="B185" t="s">
        <v>1767</v>
      </c>
      <c r="C185" s="90" t="s">
        <v>7761</v>
      </c>
      <c r="D185" s="91">
        <v>3</v>
      </c>
    </row>
    <row r="186" spans="1:4" hidden="1" x14ac:dyDescent="0.25">
      <c r="A186" s="90" t="s">
        <v>7964</v>
      </c>
      <c r="B186" t="s">
        <v>1768</v>
      </c>
      <c r="C186" s="90" t="s">
        <v>7761</v>
      </c>
      <c r="D186" s="91">
        <v>3</v>
      </c>
    </row>
    <row r="187" spans="1:4" hidden="1" x14ac:dyDescent="0.25">
      <c r="A187" s="90" t="s">
        <v>7965</v>
      </c>
      <c r="B187" t="s">
        <v>1769</v>
      </c>
      <c r="C187" s="90" t="s">
        <v>7761</v>
      </c>
      <c r="D187" s="91">
        <v>3</v>
      </c>
    </row>
    <row r="188" spans="1:4" hidden="1" x14ac:dyDescent="0.25">
      <c r="A188" s="90" t="s">
        <v>7966</v>
      </c>
      <c r="B188" t="s">
        <v>1770</v>
      </c>
      <c r="C188" s="90" t="s">
        <v>7761</v>
      </c>
      <c r="D188" s="91">
        <v>2</v>
      </c>
    </row>
    <row r="189" spans="1:4" hidden="1" x14ac:dyDescent="0.25">
      <c r="A189" s="90" t="s">
        <v>7967</v>
      </c>
      <c r="B189" t="s">
        <v>1771</v>
      </c>
      <c r="C189" s="90" t="s">
        <v>7761</v>
      </c>
      <c r="D189" s="91">
        <v>2</v>
      </c>
    </row>
    <row r="190" spans="1:4" hidden="1" x14ac:dyDescent="0.25">
      <c r="A190" s="90" t="s">
        <v>7968</v>
      </c>
      <c r="B190" t="s">
        <v>1772</v>
      </c>
      <c r="C190" s="90" t="s">
        <v>7761</v>
      </c>
      <c r="D190" s="91">
        <v>2</v>
      </c>
    </row>
    <row r="191" spans="1:4" hidden="1" x14ac:dyDescent="0.25">
      <c r="A191" s="90" t="s">
        <v>7969</v>
      </c>
      <c r="B191" t="s">
        <v>1773</v>
      </c>
      <c r="C191" s="90" t="s">
        <v>7761</v>
      </c>
      <c r="D191" s="91">
        <v>2</v>
      </c>
    </row>
    <row r="192" spans="1:4" hidden="1" x14ac:dyDescent="0.25">
      <c r="A192" s="90" t="s">
        <v>7970</v>
      </c>
      <c r="B192" t="s">
        <v>1774</v>
      </c>
      <c r="C192" s="90" t="s">
        <v>7761</v>
      </c>
      <c r="D192" s="91">
        <v>2</v>
      </c>
    </row>
    <row r="193" spans="1:4" hidden="1" x14ac:dyDescent="0.25">
      <c r="A193" s="90" t="s">
        <v>7971</v>
      </c>
      <c r="B193" t="s">
        <v>1775</v>
      </c>
      <c r="C193" s="90" t="s">
        <v>7761</v>
      </c>
      <c r="D193" s="91">
        <v>2</v>
      </c>
    </row>
    <row r="194" spans="1:4" hidden="1" x14ac:dyDescent="0.25">
      <c r="A194" s="90" t="s">
        <v>7972</v>
      </c>
      <c r="B194" t="s">
        <v>1776</v>
      </c>
      <c r="C194" s="90" t="s">
        <v>7761</v>
      </c>
      <c r="D194" s="91">
        <v>2</v>
      </c>
    </row>
    <row r="195" spans="1:4" hidden="1" x14ac:dyDescent="0.25">
      <c r="A195" s="90" t="s">
        <v>7973</v>
      </c>
      <c r="B195" t="s">
        <v>1777</v>
      </c>
      <c r="C195" s="90" t="s">
        <v>7761</v>
      </c>
      <c r="D195" s="91">
        <v>2</v>
      </c>
    </row>
    <row r="196" spans="1:4" hidden="1" x14ac:dyDescent="0.25">
      <c r="A196" s="90" t="s">
        <v>7974</v>
      </c>
      <c r="B196" t="s">
        <v>1778</v>
      </c>
      <c r="C196" s="90" t="s">
        <v>7761</v>
      </c>
      <c r="D196" s="91">
        <v>2</v>
      </c>
    </row>
    <row r="197" spans="1:4" hidden="1" x14ac:dyDescent="0.25">
      <c r="A197" s="90" t="s">
        <v>7975</v>
      </c>
      <c r="B197" t="s">
        <v>1779</v>
      </c>
      <c r="C197" s="90" t="s">
        <v>7761</v>
      </c>
      <c r="D197" s="91">
        <v>2</v>
      </c>
    </row>
    <row r="198" spans="1:4" hidden="1" x14ac:dyDescent="0.25">
      <c r="A198" s="90" t="s">
        <v>7976</v>
      </c>
      <c r="B198" t="s">
        <v>1780</v>
      </c>
      <c r="C198" s="90" t="s">
        <v>7761</v>
      </c>
      <c r="D198" s="91">
        <v>2</v>
      </c>
    </row>
    <row r="199" spans="1:4" hidden="1" x14ac:dyDescent="0.25">
      <c r="A199" s="90" t="s">
        <v>7977</v>
      </c>
      <c r="B199" t="s">
        <v>1781</v>
      </c>
      <c r="C199" s="90" t="s">
        <v>7761</v>
      </c>
      <c r="D199" s="91">
        <v>2</v>
      </c>
    </row>
    <row r="200" spans="1:4" hidden="1" x14ac:dyDescent="0.25">
      <c r="A200" s="90" t="s">
        <v>7978</v>
      </c>
      <c r="B200" t="s">
        <v>1782</v>
      </c>
      <c r="C200" s="90" t="s">
        <v>7761</v>
      </c>
      <c r="D200" s="91">
        <v>2</v>
      </c>
    </row>
    <row r="201" spans="1:4" hidden="1" x14ac:dyDescent="0.25">
      <c r="A201" s="90" t="s">
        <v>7979</v>
      </c>
      <c r="B201" t="s">
        <v>1783</v>
      </c>
      <c r="C201" s="90" t="s">
        <v>7761</v>
      </c>
      <c r="D201" s="91">
        <v>2</v>
      </c>
    </row>
    <row r="202" spans="1:4" hidden="1" x14ac:dyDescent="0.25">
      <c r="A202" s="90" t="s">
        <v>7980</v>
      </c>
      <c r="B202" t="s">
        <v>1784</v>
      </c>
      <c r="C202" s="90" t="s">
        <v>7761</v>
      </c>
      <c r="D202" s="91">
        <v>2</v>
      </c>
    </row>
    <row r="203" spans="1:4" hidden="1" x14ac:dyDescent="0.25">
      <c r="A203" s="90" t="s">
        <v>7981</v>
      </c>
      <c r="B203" t="s">
        <v>1785</v>
      </c>
      <c r="C203" s="90" t="s">
        <v>7761</v>
      </c>
      <c r="D203" s="91">
        <v>2</v>
      </c>
    </row>
    <row r="204" spans="1:4" hidden="1" x14ac:dyDescent="0.25">
      <c r="A204" s="90" t="s">
        <v>7982</v>
      </c>
      <c r="B204" t="s">
        <v>1786</v>
      </c>
      <c r="C204" s="90" t="s">
        <v>7761</v>
      </c>
      <c r="D204" s="91">
        <v>2</v>
      </c>
    </row>
    <row r="205" spans="1:4" hidden="1" x14ac:dyDescent="0.25">
      <c r="A205" s="90" t="s">
        <v>7983</v>
      </c>
      <c r="B205" t="s">
        <v>1787</v>
      </c>
      <c r="C205" s="90" t="s">
        <v>7761</v>
      </c>
      <c r="D205" s="91">
        <v>2</v>
      </c>
    </row>
    <row r="206" spans="1:4" hidden="1" x14ac:dyDescent="0.25">
      <c r="A206" s="90" t="s">
        <v>7984</v>
      </c>
      <c r="B206" t="s">
        <v>1788</v>
      </c>
      <c r="C206" s="90" t="s">
        <v>7761</v>
      </c>
      <c r="D206" s="91">
        <v>2</v>
      </c>
    </row>
    <row r="207" spans="1:4" hidden="1" x14ac:dyDescent="0.25">
      <c r="A207" s="90" t="s">
        <v>7985</v>
      </c>
      <c r="B207" t="s">
        <v>7986</v>
      </c>
      <c r="C207" s="90" t="s">
        <v>7766</v>
      </c>
      <c r="D207" s="91">
        <v>9</v>
      </c>
    </row>
    <row r="208" spans="1:4" hidden="1" x14ac:dyDescent="0.25">
      <c r="A208" s="90" t="s">
        <v>7987</v>
      </c>
      <c r="B208" t="s">
        <v>1791</v>
      </c>
      <c r="C208" s="90" t="s">
        <v>7766</v>
      </c>
      <c r="D208" s="91">
        <v>5</v>
      </c>
    </row>
    <row r="209" spans="1:4" hidden="1" x14ac:dyDescent="0.25">
      <c r="A209" s="90" t="s">
        <v>7988</v>
      </c>
      <c r="B209" t="s">
        <v>7989</v>
      </c>
      <c r="C209" s="90" t="s">
        <v>7766</v>
      </c>
      <c r="D209" s="91">
        <v>4</v>
      </c>
    </row>
    <row r="210" spans="1:4" hidden="1" x14ac:dyDescent="0.25">
      <c r="A210" s="90" t="s">
        <v>7990</v>
      </c>
      <c r="B210" t="s">
        <v>7991</v>
      </c>
      <c r="C210" s="90" t="s">
        <v>7766</v>
      </c>
      <c r="D210" s="91">
        <v>5</v>
      </c>
    </row>
    <row r="211" spans="1:4" hidden="1" x14ac:dyDescent="0.25">
      <c r="A211" s="90" t="s">
        <v>7992</v>
      </c>
      <c r="B211" t="s">
        <v>1851</v>
      </c>
      <c r="C211" s="90" t="s">
        <v>7894</v>
      </c>
      <c r="D211" s="91">
        <v>72</v>
      </c>
    </row>
    <row r="212" spans="1:4" hidden="1" x14ac:dyDescent="0.25">
      <c r="A212" s="90" t="s">
        <v>7993</v>
      </c>
      <c r="B212" t="s">
        <v>1853</v>
      </c>
      <c r="C212" s="90" t="s">
        <v>7894</v>
      </c>
      <c r="D212" s="91">
        <v>61</v>
      </c>
    </row>
    <row r="213" spans="1:4" hidden="1" x14ac:dyDescent="0.25">
      <c r="A213" s="90" t="s">
        <v>7994</v>
      </c>
      <c r="B213" t="s">
        <v>1864</v>
      </c>
      <c r="C213" s="90" t="s">
        <v>7894</v>
      </c>
      <c r="D213" s="91">
        <v>32</v>
      </c>
    </row>
    <row r="214" spans="1:4" hidden="1" x14ac:dyDescent="0.25">
      <c r="A214" s="90" t="s">
        <v>7995</v>
      </c>
      <c r="B214" t="s">
        <v>1865</v>
      </c>
      <c r="C214" s="90" t="s">
        <v>7894</v>
      </c>
      <c r="D214" s="91">
        <v>151</v>
      </c>
    </row>
    <row r="215" spans="1:4" hidden="1" x14ac:dyDescent="0.25">
      <c r="A215" s="90" t="s">
        <v>7996</v>
      </c>
      <c r="B215" t="s">
        <v>1871</v>
      </c>
      <c r="C215" s="90" t="s">
        <v>7823</v>
      </c>
      <c r="D215" s="91">
        <v>12</v>
      </c>
    </row>
    <row r="216" spans="1:4" hidden="1" x14ac:dyDescent="0.25">
      <c r="A216" s="90" t="s">
        <v>7997</v>
      </c>
      <c r="B216" t="s">
        <v>1872</v>
      </c>
      <c r="C216" s="90" t="s">
        <v>7823</v>
      </c>
      <c r="D216" s="91">
        <v>39</v>
      </c>
    </row>
    <row r="217" spans="1:4" hidden="1" x14ac:dyDescent="0.25">
      <c r="A217" s="90" t="s">
        <v>7998</v>
      </c>
      <c r="B217" t="s">
        <v>1873</v>
      </c>
      <c r="C217" s="90" t="s">
        <v>7823</v>
      </c>
      <c r="D217" s="91">
        <v>20</v>
      </c>
    </row>
    <row r="218" spans="1:4" hidden="1" x14ac:dyDescent="0.25">
      <c r="A218" s="90" t="s">
        <v>7999</v>
      </c>
      <c r="B218" t="s">
        <v>1874</v>
      </c>
      <c r="C218" s="90" t="s">
        <v>7766</v>
      </c>
      <c r="D218" s="91">
        <v>16</v>
      </c>
    </row>
    <row r="219" spans="1:4" hidden="1" x14ac:dyDescent="0.25">
      <c r="A219" s="90" t="s">
        <v>8000</v>
      </c>
      <c r="B219" t="s">
        <v>1880</v>
      </c>
      <c r="C219" s="90" t="s">
        <v>7766</v>
      </c>
      <c r="D219" s="91">
        <v>31</v>
      </c>
    </row>
    <row r="220" spans="1:4" hidden="1" x14ac:dyDescent="0.25">
      <c r="A220" s="90" t="s">
        <v>8001</v>
      </c>
      <c r="B220" t="s">
        <v>8002</v>
      </c>
      <c r="C220" s="90" t="s">
        <v>7766</v>
      </c>
      <c r="D220" s="91">
        <v>10</v>
      </c>
    </row>
    <row r="221" spans="1:4" hidden="1" x14ac:dyDescent="0.25">
      <c r="A221" s="90" t="s">
        <v>8003</v>
      </c>
      <c r="B221" t="s">
        <v>1896</v>
      </c>
      <c r="C221" s="90" t="s">
        <v>7766</v>
      </c>
      <c r="D221" s="91">
        <v>1</v>
      </c>
    </row>
    <row r="222" spans="1:4" hidden="1" x14ac:dyDescent="0.25">
      <c r="A222" s="90" t="s">
        <v>8004</v>
      </c>
      <c r="B222" t="s">
        <v>8005</v>
      </c>
      <c r="C222" s="90" t="s">
        <v>7766</v>
      </c>
      <c r="D222" s="91">
        <v>10</v>
      </c>
    </row>
    <row r="223" spans="1:4" hidden="1" x14ac:dyDescent="0.25">
      <c r="A223" s="90" t="s">
        <v>8006</v>
      </c>
      <c r="B223" t="s">
        <v>8007</v>
      </c>
      <c r="C223" s="90" t="s">
        <v>7766</v>
      </c>
      <c r="D223" s="91">
        <v>2</v>
      </c>
    </row>
    <row r="224" spans="1:4" hidden="1" x14ac:dyDescent="0.25">
      <c r="A224" s="90" t="s">
        <v>8008</v>
      </c>
      <c r="B224" t="s">
        <v>1934</v>
      </c>
      <c r="C224" s="90" t="s">
        <v>7761</v>
      </c>
      <c r="D224" s="91">
        <v>4</v>
      </c>
    </row>
    <row r="225" spans="1:4" hidden="1" x14ac:dyDescent="0.25">
      <c r="A225" s="90" t="s">
        <v>8009</v>
      </c>
      <c r="B225" t="s">
        <v>1935</v>
      </c>
      <c r="C225" s="90" t="s">
        <v>7761</v>
      </c>
      <c r="D225" s="91">
        <v>4</v>
      </c>
    </row>
    <row r="226" spans="1:4" hidden="1" x14ac:dyDescent="0.25">
      <c r="A226" s="90" t="s">
        <v>8010</v>
      </c>
      <c r="B226" t="s">
        <v>1936</v>
      </c>
      <c r="C226" s="90" t="s">
        <v>7761</v>
      </c>
      <c r="D226" s="91">
        <v>4</v>
      </c>
    </row>
    <row r="227" spans="1:4" hidden="1" x14ac:dyDescent="0.25">
      <c r="A227" s="90" t="s">
        <v>8011</v>
      </c>
      <c r="B227" t="s">
        <v>1937</v>
      </c>
      <c r="C227" s="90" t="s">
        <v>7761</v>
      </c>
      <c r="D227" s="91">
        <v>4</v>
      </c>
    </row>
    <row r="228" spans="1:4" hidden="1" x14ac:dyDescent="0.25">
      <c r="A228" s="90" t="s">
        <v>8012</v>
      </c>
      <c r="B228" t="s">
        <v>1938</v>
      </c>
      <c r="C228" s="90" t="s">
        <v>7761</v>
      </c>
      <c r="D228" s="91">
        <v>4</v>
      </c>
    </row>
    <row r="229" spans="1:4" hidden="1" x14ac:dyDescent="0.25">
      <c r="A229" s="90" t="s">
        <v>8013</v>
      </c>
      <c r="B229" t="s">
        <v>1939</v>
      </c>
      <c r="C229" s="90" t="s">
        <v>7761</v>
      </c>
      <c r="D229" s="91">
        <v>4</v>
      </c>
    </row>
    <row r="230" spans="1:4" hidden="1" x14ac:dyDescent="0.25">
      <c r="A230" s="90" t="s">
        <v>8014</v>
      </c>
      <c r="B230" t="s">
        <v>1940</v>
      </c>
      <c r="C230" s="90" t="s">
        <v>7761</v>
      </c>
      <c r="D230" s="91">
        <v>4</v>
      </c>
    </row>
    <row r="231" spans="1:4" hidden="1" x14ac:dyDescent="0.25">
      <c r="A231" s="90" t="s">
        <v>8015</v>
      </c>
      <c r="B231" t="s">
        <v>1941</v>
      </c>
      <c r="C231" s="90" t="s">
        <v>7761</v>
      </c>
      <c r="D231" s="91">
        <v>4</v>
      </c>
    </row>
    <row r="232" spans="1:4" hidden="1" x14ac:dyDescent="0.25">
      <c r="A232" s="90" t="s">
        <v>8016</v>
      </c>
      <c r="B232" t="s">
        <v>1942</v>
      </c>
      <c r="C232" s="90" t="s">
        <v>7761</v>
      </c>
      <c r="D232" s="91">
        <v>4</v>
      </c>
    </row>
    <row r="233" spans="1:4" hidden="1" x14ac:dyDescent="0.25">
      <c r="A233" s="90" t="s">
        <v>8017</v>
      </c>
      <c r="B233" t="s">
        <v>1943</v>
      </c>
      <c r="C233" s="90" t="s">
        <v>7761</v>
      </c>
      <c r="D233" s="91">
        <v>4</v>
      </c>
    </row>
    <row r="234" spans="1:4" hidden="1" x14ac:dyDescent="0.25">
      <c r="A234" s="90" t="s">
        <v>8018</v>
      </c>
      <c r="B234" t="s">
        <v>1944</v>
      </c>
      <c r="C234" s="90" t="s">
        <v>7761</v>
      </c>
      <c r="D234" s="91">
        <v>4</v>
      </c>
    </row>
    <row r="235" spans="1:4" hidden="1" x14ac:dyDescent="0.25">
      <c r="A235" s="90" t="s">
        <v>8019</v>
      </c>
      <c r="B235" t="s">
        <v>1945</v>
      </c>
      <c r="C235" s="90" t="s">
        <v>7761</v>
      </c>
      <c r="D235" s="91">
        <v>4</v>
      </c>
    </row>
    <row r="236" spans="1:4" hidden="1" x14ac:dyDescent="0.25">
      <c r="A236" s="90" t="s">
        <v>8020</v>
      </c>
      <c r="B236" t="s">
        <v>1946</v>
      </c>
      <c r="C236" s="90" t="s">
        <v>7761</v>
      </c>
      <c r="D236" s="91">
        <v>4</v>
      </c>
    </row>
    <row r="237" spans="1:4" hidden="1" x14ac:dyDescent="0.25">
      <c r="A237" s="90" t="s">
        <v>8021</v>
      </c>
      <c r="B237" t="s">
        <v>1947</v>
      </c>
      <c r="C237" s="90" t="s">
        <v>7761</v>
      </c>
      <c r="D237" s="91">
        <v>5</v>
      </c>
    </row>
    <row r="238" spans="1:4" hidden="1" x14ac:dyDescent="0.25">
      <c r="A238" s="90" t="s">
        <v>8022</v>
      </c>
      <c r="B238" t="s">
        <v>1948</v>
      </c>
      <c r="C238" s="90" t="s">
        <v>7761</v>
      </c>
      <c r="D238" s="91">
        <v>5</v>
      </c>
    </row>
    <row r="239" spans="1:4" hidden="1" x14ac:dyDescent="0.25">
      <c r="A239" s="90" t="s">
        <v>8023</v>
      </c>
      <c r="B239" t="s">
        <v>1949</v>
      </c>
      <c r="C239" s="90" t="s">
        <v>7761</v>
      </c>
      <c r="D239" s="91">
        <v>4</v>
      </c>
    </row>
    <row r="240" spans="1:4" hidden="1" x14ac:dyDescent="0.25">
      <c r="A240" s="90" t="s">
        <v>8024</v>
      </c>
      <c r="B240" t="s">
        <v>1950</v>
      </c>
      <c r="C240" s="90" t="s">
        <v>7761</v>
      </c>
      <c r="D240" s="91">
        <v>4</v>
      </c>
    </row>
    <row r="241" spans="1:4" hidden="1" x14ac:dyDescent="0.25">
      <c r="A241" s="90" t="s">
        <v>8025</v>
      </c>
      <c r="B241" t="s">
        <v>1951</v>
      </c>
      <c r="C241" s="90" t="s">
        <v>7761</v>
      </c>
      <c r="D241" s="91">
        <v>5</v>
      </c>
    </row>
    <row r="242" spans="1:4" hidden="1" x14ac:dyDescent="0.25">
      <c r="A242" s="90" t="s">
        <v>8026</v>
      </c>
      <c r="B242" t="s">
        <v>1952</v>
      </c>
      <c r="C242" s="90" t="s">
        <v>7761</v>
      </c>
      <c r="D242" s="91">
        <v>4</v>
      </c>
    </row>
    <row r="243" spans="1:4" hidden="1" x14ac:dyDescent="0.25">
      <c r="A243" s="90" t="s">
        <v>8027</v>
      </c>
      <c r="B243" t="s">
        <v>1953</v>
      </c>
      <c r="C243" s="90" t="s">
        <v>7761</v>
      </c>
      <c r="D243" s="91">
        <v>4</v>
      </c>
    </row>
    <row r="244" spans="1:4" hidden="1" x14ac:dyDescent="0.25">
      <c r="A244" s="90" t="s">
        <v>8028</v>
      </c>
      <c r="B244" t="s">
        <v>1954</v>
      </c>
      <c r="C244" s="90" t="s">
        <v>7761</v>
      </c>
      <c r="D244" s="91">
        <v>4</v>
      </c>
    </row>
    <row r="245" spans="1:4" hidden="1" x14ac:dyDescent="0.25">
      <c r="A245" s="90" t="s">
        <v>8029</v>
      </c>
      <c r="B245" t="s">
        <v>1955</v>
      </c>
      <c r="C245" s="90" t="s">
        <v>7761</v>
      </c>
      <c r="D245" s="91">
        <v>5</v>
      </c>
    </row>
    <row r="246" spans="1:4" hidden="1" x14ac:dyDescent="0.25">
      <c r="A246" s="90" t="s">
        <v>8030</v>
      </c>
      <c r="B246" t="s">
        <v>1956</v>
      </c>
      <c r="C246" s="90" t="s">
        <v>7761</v>
      </c>
      <c r="D246" s="91">
        <v>5</v>
      </c>
    </row>
    <row r="247" spans="1:4" hidden="1" x14ac:dyDescent="0.25">
      <c r="A247" s="90" t="s">
        <v>8031</v>
      </c>
      <c r="B247" t="s">
        <v>1957</v>
      </c>
      <c r="C247" s="90" t="s">
        <v>7761</v>
      </c>
      <c r="D247" s="91">
        <v>5</v>
      </c>
    </row>
    <row r="248" spans="1:4" hidden="1" x14ac:dyDescent="0.25">
      <c r="A248" s="90" t="s">
        <v>8032</v>
      </c>
      <c r="B248" t="s">
        <v>1958</v>
      </c>
      <c r="C248" s="90" t="s">
        <v>7761</v>
      </c>
      <c r="D248" s="91">
        <v>4</v>
      </c>
    </row>
    <row r="249" spans="1:4" hidden="1" x14ac:dyDescent="0.25">
      <c r="A249" s="90" t="s">
        <v>8033</v>
      </c>
      <c r="B249" t="s">
        <v>1959</v>
      </c>
      <c r="C249" s="90" t="s">
        <v>7761</v>
      </c>
      <c r="D249" s="91">
        <v>4</v>
      </c>
    </row>
    <row r="250" spans="1:4" hidden="1" x14ac:dyDescent="0.25">
      <c r="A250" s="90" t="s">
        <v>8034</v>
      </c>
      <c r="B250" t="s">
        <v>1960</v>
      </c>
      <c r="C250" s="90" t="s">
        <v>7761</v>
      </c>
      <c r="D250" s="91">
        <v>5</v>
      </c>
    </row>
    <row r="251" spans="1:4" hidden="1" x14ac:dyDescent="0.25">
      <c r="A251" s="90" t="s">
        <v>8035</v>
      </c>
      <c r="B251" t="s">
        <v>1961</v>
      </c>
      <c r="C251" s="90" t="s">
        <v>7761</v>
      </c>
      <c r="D251" s="91">
        <v>5</v>
      </c>
    </row>
    <row r="252" spans="1:4" hidden="1" x14ac:dyDescent="0.25">
      <c r="A252" s="90" t="s">
        <v>8036</v>
      </c>
      <c r="B252" t="s">
        <v>1962</v>
      </c>
      <c r="C252" s="90" t="s">
        <v>7761</v>
      </c>
      <c r="D252" s="91">
        <v>5</v>
      </c>
    </row>
    <row r="253" spans="1:4" hidden="1" x14ac:dyDescent="0.25">
      <c r="A253" s="90" t="s">
        <v>8037</v>
      </c>
      <c r="B253" t="s">
        <v>1024</v>
      </c>
      <c r="C253" s="90" t="s">
        <v>7761</v>
      </c>
      <c r="D253" s="91">
        <v>4</v>
      </c>
    </row>
    <row r="254" spans="1:4" hidden="1" x14ac:dyDescent="0.25">
      <c r="A254" s="90" t="s">
        <v>8038</v>
      </c>
      <c r="B254" t="s">
        <v>1002</v>
      </c>
      <c r="C254" s="90" t="s">
        <v>7761</v>
      </c>
      <c r="D254" s="91">
        <v>4</v>
      </c>
    </row>
    <row r="255" spans="1:4" hidden="1" x14ac:dyDescent="0.25">
      <c r="A255" s="90" t="s">
        <v>8039</v>
      </c>
      <c r="B255" t="s">
        <v>1006</v>
      </c>
      <c r="C255" s="90" t="s">
        <v>7761</v>
      </c>
      <c r="D255" s="91">
        <v>4</v>
      </c>
    </row>
    <row r="256" spans="1:4" hidden="1" x14ac:dyDescent="0.25">
      <c r="A256" s="90" t="s">
        <v>8040</v>
      </c>
      <c r="B256" t="s">
        <v>1015</v>
      </c>
      <c r="C256" s="90" t="s">
        <v>7761</v>
      </c>
      <c r="D256" s="91">
        <v>4</v>
      </c>
    </row>
    <row r="257" spans="1:4" hidden="1" x14ac:dyDescent="0.25">
      <c r="A257" s="90" t="s">
        <v>8041</v>
      </c>
      <c r="B257" t="s">
        <v>1021</v>
      </c>
      <c r="C257" s="90" t="s">
        <v>7761</v>
      </c>
      <c r="D257" s="91">
        <v>4</v>
      </c>
    </row>
    <row r="258" spans="1:4" hidden="1" x14ac:dyDescent="0.25">
      <c r="A258" s="90" t="s">
        <v>8042</v>
      </c>
      <c r="B258" t="s">
        <v>1009</v>
      </c>
      <c r="C258" s="90" t="s">
        <v>7761</v>
      </c>
      <c r="D258" s="91">
        <v>4</v>
      </c>
    </row>
    <row r="259" spans="1:4" hidden="1" x14ac:dyDescent="0.25">
      <c r="A259" s="90" t="s">
        <v>8043</v>
      </c>
      <c r="B259" t="s">
        <v>1012</v>
      </c>
      <c r="C259" s="90" t="s">
        <v>7761</v>
      </c>
      <c r="D259" s="91">
        <v>4</v>
      </c>
    </row>
    <row r="260" spans="1:4" hidden="1" x14ac:dyDescent="0.25">
      <c r="A260" s="90" t="s">
        <v>8044</v>
      </c>
      <c r="B260" t="s">
        <v>1018</v>
      </c>
      <c r="C260" s="90" t="s">
        <v>7761</v>
      </c>
      <c r="D260" s="91">
        <v>4</v>
      </c>
    </row>
    <row r="261" spans="1:4" hidden="1" x14ac:dyDescent="0.25">
      <c r="A261" s="90" t="s">
        <v>8045</v>
      </c>
      <c r="B261" t="s">
        <v>1027</v>
      </c>
      <c r="C261" s="90" t="s">
        <v>7761</v>
      </c>
      <c r="D261" s="91">
        <v>4</v>
      </c>
    </row>
    <row r="262" spans="1:4" hidden="1" x14ac:dyDescent="0.25">
      <c r="A262" s="90" t="s">
        <v>8046</v>
      </c>
      <c r="B262" t="s">
        <v>1033</v>
      </c>
      <c r="C262" s="90" t="s">
        <v>7761</v>
      </c>
      <c r="D262" s="91">
        <v>4</v>
      </c>
    </row>
    <row r="263" spans="1:4" hidden="1" x14ac:dyDescent="0.25">
      <c r="A263" s="90" t="s">
        <v>8047</v>
      </c>
      <c r="B263" t="s">
        <v>1039</v>
      </c>
      <c r="C263" s="90" t="s">
        <v>7761</v>
      </c>
      <c r="D263" s="91">
        <v>4</v>
      </c>
    </row>
    <row r="264" spans="1:4" hidden="1" x14ac:dyDescent="0.25">
      <c r="A264" s="90" t="s">
        <v>8048</v>
      </c>
      <c r="B264" t="s">
        <v>1045</v>
      </c>
      <c r="C264" s="90" t="s">
        <v>7761</v>
      </c>
      <c r="D264" s="91">
        <v>4</v>
      </c>
    </row>
    <row r="265" spans="1:4" hidden="1" x14ac:dyDescent="0.25">
      <c r="A265" s="90" t="s">
        <v>8049</v>
      </c>
      <c r="B265" t="s">
        <v>1030</v>
      </c>
      <c r="C265" s="90" t="s">
        <v>7761</v>
      </c>
      <c r="D265" s="91">
        <v>4</v>
      </c>
    </row>
    <row r="266" spans="1:4" hidden="1" x14ac:dyDescent="0.25">
      <c r="A266" s="90" t="s">
        <v>8050</v>
      </c>
      <c r="B266" t="s">
        <v>1036</v>
      </c>
      <c r="C266" s="90" t="s">
        <v>7761</v>
      </c>
      <c r="D266" s="91">
        <v>4</v>
      </c>
    </row>
    <row r="267" spans="1:4" hidden="1" x14ac:dyDescent="0.25">
      <c r="A267" s="90" t="s">
        <v>8051</v>
      </c>
      <c r="B267" t="s">
        <v>1042</v>
      </c>
      <c r="C267" s="90" t="s">
        <v>7761</v>
      </c>
      <c r="D267" s="91">
        <v>4</v>
      </c>
    </row>
    <row r="268" spans="1:4" hidden="1" x14ac:dyDescent="0.25">
      <c r="A268" s="90" t="s">
        <v>8052</v>
      </c>
      <c r="B268" t="s">
        <v>1963</v>
      </c>
      <c r="C268" s="90" t="s">
        <v>7787</v>
      </c>
      <c r="D268" s="91">
        <v>5</v>
      </c>
    </row>
    <row r="269" spans="1:4" hidden="1" x14ac:dyDescent="0.25">
      <c r="A269" s="90" t="s">
        <v>8053</v>
      </c>
      <c r="B269" t="s">
        <v>8054</v>
      </c>
      <c r="C269" s="90" t="s">
        <v>7761</v>
      </c>
      <c r="D269" s="91">
        <v>5</v>
      </c>
    </row>
    <row r="270" spans="1:4" hidden="1" x14ac:dyDescent="0.25">
      <c r="A270" s="90" t="s">
        <v>8055</v>
      </c>
      <c r="B270" t="s">
        <v>7398</v>
      </c>
      <c r="C270" s="90" t="s">
        <v>7766</v>
      </c>
      <c r="D270" s="91">
        <v>9</v>
      </c>
    </row>
    <row r="271" spans="1:4" hidden="1" x14ac:dyDescent="0.25">
      <c r="A271" s="90" t="s">
        <v>8056</v>
      </c>
      <c r="B271" t="s">
        <v>7400</v>
      </c>
      <c r="C271" s="90" t="s">
        <v>7766</v>
      </c>
      <c r="D271" s="91">
        <v>5</v>
      </c>
    </row>
    <row r="272" spans="1:4" hidden="1" x14ac:dyDescent="0.25">
      <c r="A272" s="90" t="s">
        <v>8057</v>
      </c>
      <c r="B272" t="s">
        <v>7402</v>
      </c>
      <c r="C272" s="90" t="s">
        <v>7766</v>
      </c>
      <c r="D272" s="91">
        <v>12</v>
      </c>
    </row>
    <row r="273" spans="1:4" hidden="1" x14ac:dyDescent="0.25">
      <c r="A273" s="90" t="s">
        <v>8058</v>
      </c>
      <c r="B273" t="s">
        <v>1965</v>
      </c>
      <c r="C273" s="90" t="s">
        <v>7766</v>
      </c>
      <c r="D273" s="91">
        <v>20</v>
      </c>
    </row>
    <row r="274" spans="1:4" hidden="1" x14ac:dyDescent="0.25">
      <c r="A274" s="90" t="s">
        <v>8059</v>
      </c>
      <c r="B274" t="s">
        <v>1966</v>
      </c>
      <c r="C274" s="90" t="s">
        <v>7766</v>
      </c>
      <c r="D274" s="91">
        <v>17</v>
      </c>
    </row>
    <row r="275" spans="1:4" hidden="1" x14ac:dyDescent="0.25">
      <c r="A275" s="90" t="s">
        <v>8060</v>
      </c>
      <c r="B275" t="s">
        <v>7406</v>
      </c>
      <c r="C275" s="90" t="s">
        <v>7766</v>
      </c>
      <c r="D275" s="91">
        <v>13</v>
      </c>
    </row>
    <row r="276" spans="1:4" hidden="1" x14ac:dyDescent="0.25">
      <c r="A276" s="90" t="s">
        <v>8061</v>
      </c>
      <c r="B276" t="s">
        <v>7408</v>
      </c>
      <c r="C276" s="90" t="s">
        <v>7766</v>
      </c>
      <c r="D276" s="91">
        <v>5</v>
      </c>
    </row>
    <row r="277" spans="1:4" hidden="1" x14ac:dyDescent="0.25">
      <c r="A277" s="90" t="s">
        <v>8062</v>
      </c>
      <c r="B277" t="s">
        <v>1967</v>
      </c>
      <c r="C277" s="90" t="s">
        <v>7766</v>
      </c>
      <c r="D277" s="91">
        <v>5</v>
      </c>
    </row>
    <row r="278" spans="1:4" hidden="1" x14ac:dyDescent="0.25">
      <c r="A278" s="90" t="s">
        <v>8063</v>
      </c>
      <c r="B278" t="s">
        <v>7411</v>
      </c>
      <c r="C278" s="90" t="s">
        <v>7766</v>
      </c>
      <c r="D278" s="91">
        <v>5</v>
      </c>
    </row>
    <row r="279" spans="1:4" hidden="1" x14ac:dyDescent="0.25">
      <c r="A279" s="90" t="s">
        <v>8064</v>
      </c>
      <c r="B279" t="s">
        <v>7413</v>
      </c>
      <c r="C279" s="90" t="s">
        <v>7766</v>
      </c>
      <c r="D279" s="91">
        <v>5</v>
      </c>
    </row>
    <row r="280" spans="1:4" hidden="1" x14ac:dyDescent="0.25">
      <c r="A280" s="90" t="s">
        <v>8065</v>
      </c>
      <c r="B280" t="s">
        <v>1968</v>
      </c>
      <c r="C280" s="90" t="s">
        <v>7766</v>
      </c>
      <c r="D280" s="91">
        <v>12</v>
      </c>
    </row>
    <row r="281" spans="1:4" hidden="1" x14ac:dyDescent="0.25">
      <c r="A281" s="90" t="s">
        <v>8066</v>
      </c>
      <c r="B281" t="s">
        <v>1969</v>
      </c>
      <c r="C281" s="90" t="s">
        <v>7766</v>
      </c>
      <c r="D281" s="91">
        <v>16</v>
      </c>
    </row>
    <row r="282" spans="1:4" hidden="1" x14ac:dyDescent="0.25">
      <c r="A282" s="90" t="s">
        <v>8067</v>
      </c>
      <c r="B282" t="s">
        <v>7417</v>
      </c>
      <c r="C282" s="90" t="s">
        <v>7766</v>
      </c>
      <c r="D282" s="91">
        <v>91</v>
      </c>
    </row>
    <row r="283" spans="1:4" hidden="1" x14ac:dyDescent="0.25">
      <c r="A283" s="90" t="s">
        <v>8068</v>
      </c>
      <c r="B283" t="s">
        <v>7419</v>
      </c>
      <c r="C283" s="90" t="s">
        <v>7766</v>
      </c>
      <c r="D283" s="91">
        <v>10</v>
      </c>
    </row>
    <row r="284" spans="1:4" hidden="1" x14ac:dyDescent="0.25">
      <c r="A284" s="90" t="s">
        <v>8069</v>
      </c>
      <c r="B284" t="s">
        <v>1970</v>
      </c>
      <c r="C284" s="90" t="s">
        <v>7766</v>
      </c>
      <c r="D284" s="91">
        <v>276</v>
      </c>
    </row>
    <row r="285" spans="1:4" hidden="1" x14ac:dyDescent="0.25">
      <c r="A285" s="90" t="s">
        <v>8070</v>
      </c>
      <c r="B285" t="s">
        <v>1972</v>
      </c>
      <c r="C285" s="90" t="s">
        <v>7766</v>
      </c>
      <c r="D285" s="91">
        <v>10</v>
      </c>
    </row>
    <row r="286" spans="1:4" hidden="1" x14ac:dyDescent="0.25">
      <c r="A286" s="90" t="s">
        <v>8071</v>
      </c>
      <c r="B286" t="s">
        <v>1973</v>
      </c>
      <c r="C286" s="90" t="s">
        <v>7766</v>
      </c>
      <c r="D286" s="91">
        <v>25</v>
      </c>
    </row>
    <row r="287" spans="1:4" hidden="1" x14ac:dyDescent="0.25">
      <c r="A287" s="90" t="s">
        <v>8072</v>
      </c>
      <c r="B287" t="s">
        <v>1974</v>
      </c>
      <c r="C287" s="90" t="s">
        <v>7766</v>
      </c>
      <c r="D287" s="91">
        <v>153</v>
      </c>
    </row>
    <row r="288" spans="1:4" hidden="1" x14ac:dyDescent="0.25">
      <c r="A288" s="90" t="s">
        <v>8073</v>
      </c>
      <c r="B288" t="s">
        <v>1975</v>
      </c>
      <c r="C288" s="90" t="s">
        <v>7766</v>
      </c>
      <c r="D288" s="91">
        <v>10</v>
      </c>
    </row>
    <row r="289" spans="1:4" hidden="1" x14ac:dyDescent="0.25">
      <c r="A289" s="90" t="s">
        <v>8074</v>
      </c>
      <c r="B289" t="s">
        <v>1976</v>
      </c>
      <c r="C289" s="90" t="s">
        <v>7766</v>
      </c>
      <c r="D289" s="91">
        <v>1</v>
      </c>
    </row>
    <row r="290" spans="1:4" hidden="1" x14ac:dyDescent="0.25">
      <c r="A290" s="90" t="s">
        <v>8075</v>
      </c>
      <c r="B290" t="s">
        <v>1977</v>
      </c>
      <c r="C290" s="90" t="s">
        <v>7766</v>
      </c>
      <c r="D290" s="91">
        <v>31</v>
      </c>
    </row>
    <row r="291" spans="1:4" hidden="1" x14ac:dyDescent="0.25">
      <c r="A291" s="90" t="s">
        <v>8076</v>
      </c>
      <c r="B291" t="s">
        <v>7119</v>
      </c>
      <c r="C291" s="90" t="s">
        <v>7766</v>
      </c>
      <c r="D291" s="91">
        <v>20</v>
      </c>
    </row>
    <row r="292" spans="1:4" hidden="1" x14ac:dyDescent="0.25">
      <c r="A292" s="90" t="s">
        <v>8077</v>
      </c>
      <c r="B292" t="s">
        <v>1978</v>
      </c>
      <c r="C292" s="90" t="s">
        <v>7766</v>
      </c>
      <c r="D292" s="91">
        <v>10</v>
      </c>
    </row>
    <row r="293" spans="1:4" hidden="1" x14ac:dyDescent="0.25">
      <c r="A293" s="90" t="s">
        <v>8078</v>
      </c>
      <c r="B293" t="s">
        <v>8079</v>
      </c>
      <c r="C293" s="90" t="s">
        <v>7766</v>
      </c>
      <c r="D293" s="91">
        <v>30</v>
      </c>
    </row>
    <row r="294" spans="1:4" hidden="1" x14ac:dyDescent="0.25">
      <c r="A294" s="90" t="s">
        <v>8080</v>
      </c>
      <c r="B294" t="s">
        <v>1980</v>
      </c>
      <c r="C294" s="90" t="s">
        <v>7766</v>
      </c>
      <c r="D294" s="91">
        <v>8</v>
      </c>
    </row>
    <row r="295" spans="1:4" hidden="1" x14ac:dyDescent="0.25">
      <c r="A295" s="90" t="s">
        <v>8081</v>
      </c>
      <c r="B295" t="s">
        <v>1981</v>
      </c>
      <c r="C295" s="90" t="s">
        <v>7766</v>
      </c>
      <c r="D295" s="91">
        <v>13</v>
      </c>
    </row>
    <row r="296" spans="1:4" hidden="1" x14ac:dyDescent="0.25">
      <c r="A296" s="90" t="s">
        <v>8082</v>
      </c>
      <c r="B296" t="s">
        <v>1982</v>
      </c>
      <c r="C296" s="90" t="s">
        <v>7766</v>
      </c>
      <c r="D296" s="91">
        <v>25</v>
      </c>
    </row>
    <row r="297" spans="1:4" hidden="1" x14ac:dyDescent="0.25">
      <c r="A297" s="90" t="s">
        <v>8083</v>
      </c>
      <c r="B297" t="s">
        <v>7432</v>
      </c>
      <c r="C297" s="90" t="s">
        <v>7766</v>
      </c>
      <c r="D297" s="91">
        <v>22</v>
      </c>
    </row>
    <row r="298" spans="1:4" hidden="1" x14ac:dyDescent="0.25">
      <c r="A298" s="90" t="s">
        <v>8084</v>
      </c>
      <c r="B298" t="s">
        <v>1983</v>
      </c>
      <c r="C298" s="90" t="s">
        <v>7766</v>
      </c>
      <c r="D298" s="91">
        <v>27</v>
      </c>
    </row>
    <row r="299" spans="1:4" hidden="1" x14ac:dyDescent="0.25">
      <c r="A299" s="90" t="s">
        <v>8085</v>
      </c>
      <c r="B299" t="s">
        <v>1985</v>
      </c>
      <c r="C299" s="90" t="s">
        <v>7766</v>
      </c>
      <c r="D299" s="91">
        <v>29</v>
      </c>
    </row>
    <row r="300" spans="1:4" hidden="1" x14ac:dyDescent="0.25">
      <c r="A300" s="90" t="s">
        <v>8086</v>
      </c>
      <c r="B300" t="s">
        <v>8087</v>
      </c>
      <c r="C300" s="90" t="s">
        <v>7766</v>
      </c>
      <c r="D300" s="91">
        <v>21</v>
      </c>
    </row>
    <row r="301" spans="1:4" hidden="1" x14ac:dyDescent="0.25">
      <c r="A301" s="90" t="s">
        <v>8088</v>
      </c>
      <c r="B301" t="s">
        <v>7437</v>
      </c>
      <c r="C301" s="90" t="s">
        <v>7766</v>
      </c>
      <c r="D301" s="91">
        <v>5</v>
      </c>
    </row>
    <row r="302" spans="1:4" hidden="1" x14ac:dyDescent="0.25">
      <c r="A302" s="90" t="s">
        <v>8089</v>
      </c>
      <c r="B302" t="s">
        <v>1987</v>
      </c>
      <c r="C302" s="90" t="s">
        <v>7766</v>
      </c>
      <c r="D302" s="91">
        <v>162</v>
      </c>
    </row>
    <row r="303" spans="1:4" hidden="1" x14ac:dyDescent="0.25">
      <c r="A303" s="90" t="s">
        <v>8090</v>
      </c>
      <c r="B303" t="s">
        <v>1990</v>
      </c>
      <c r="C303" s="90" t="s">
        <v>7766</v>
      </c>
      <c r="D303" s="91">
        <v>54</v>
      </c>
    </row>
    <row r="304" spans="1:4" hidden="1" x14ac:dyDescent="0.25">
      <c r="A304" s="90" t="s">
        <v>8091</v>
      </c>
      <c r="B304" t="s">
        <v>1993</v>
      </c>
      <c r="C304" s="90" t="s">
        <v>7766</v>
      </c>
      <c r="D304" s="91">
        <v>20</v>
      </c>
    </row>
    <row r="305" spans="1:4" hidden="1" x14ac:dyDescent="0.25">
      <c r="A305" s="90" t="s">
        <v>8092</v>
      </c>
      <c r="B305" t="s">
        <v>8093</v>
      </c>
      <c r="C305" s="90" t="s">
        <v>4544</v>
      </c>
      <c r="D305" s="91">
        <v>1</v>
      </c>
    </row>
    <row r="306" spans="1:4" hidden="1" x14ac:dyDescent="0.25">
      <c r="A306" s="90" t="s">
        <v>8094</v>
      </c>
      <c r="B306" t="s">
        <v>8095</v>
      </c>
      <c r="C306" s="90" t="s">
        <v>7766</v>
      </c>
      <c r="D306" s="91">
        <v>1</v>
      </c>
    </row>
    <row r="307" spans="1:4" hidden="1" x14ac:dyDescent="0.25">
      <c r="A307" s="90" t="s">
        <v>8096</v>
      </c>
      <c r="B307" t="s">
        <v>1995</v>
      </c>
      <c r="C307" s="90" t="s">
        <v>7766</v>
      </c>
      <c r="D307" s="91">
        <v>47</v>
      </c>
    </row>
    <row r="308" spans="1:4" hidden="1" x14ac:dyDescent="0.25">
      <c r="A308" s="90" t="s">
        <v>8097</v>
      </c>
      <c r="B308" t="s">
        <v>8098</v>
      </c>
      <c r="C308" s="90" t="s">
        <v>7766</v>
      </c>
      <c r="D308" s="91">
        <v>47</v>
      </c>
    </row>
    <row r="309" spans="1:4" hidden="1" x14ac:dyDescent="0.25">
      <c r="A309" s="90" t="s">
        <v>8099</v>
      </c>
      <c r="B309" t="s">
        <v>1997</v>
      </c>
      <c r="C309" s="90" t="s">
        <v>7766</v>
      </c>
      <c r="D309" s="91">
        <v>126</v>
      </c>
    </row>
    <row r="310" spans="1:4" hidden="1" x14ac:dyDescent="0.25">
      <c r="A310" s="90" t="s">
        <v>8100</v>
      </c>
      <c r="B310" t="s">
        <v>1998</v>
      </c>
      <c r="C310" s="90" t="s">
        <v>7766</v>
      </c>
      <c r="D310" s="91">
        <v>46</v>
      </c>
    </row>
    <row r="311" spans="1:4" hidden="1" x14ac:dyDescent="0.25">
      <c r="A311" s="90" t="s">
        <v>8101</v>
      </c>
      <c r="B311" t="s">
        <v>8102</v>
      </c>
      <c r="C311" s="90" t="s">
        <v>7766</v>
      </c>
      <c r="D311" s="91">
        <v>2</v>
      </c>
    </row>
    <row r="312" spans="1:4" hidden="1" x14ac:dyDescent="0.25">
      <c r="A312" s="90" t="s">
        <v>8103</v>
      </c>
      <c r="B312" t="s">
        <v>1999</v>
      </c>
      <c r="C312" s="90" t="s">
        <v>7766</v>
      </c>
      <c r="D312" s="91">
        <v>40</v>
      </c>
    </row>
    <row r="313" spans="1:4" hidden="1" x14ac:dyDescent="0.25">
      <c r="A313" s="90" t="s">
        <v>8104</v>
      </c>
      <c r="B313" t="s">
        <v>2000</v>
      </c>
      <c r="C313" s="90" t="s">
        <v>7766</v>
      </c>
      <c r="D313" s="91">
        <v>41</v>
      </c>
    </row>
    <row r="314" spans="1:4" hidden="1" x14ac:dyDescent="0.25">
      <c r="A314" s="90" t="s">
        <v>8105</v>
      </c>
      <c r="B314" t="s">
        <v>8106</v>
      </c>
      <c r="C314" s="90" t="s">
        <v>7766</v>
      </c>
      <c r="D314" s="91">
        <v>39</v>
      </c>
    </row>
    <row r="315" spans="1:4" hidden="1" x14ac:dyDescent="0.25">
      <c r="A315" s="90" t="s">
        <v>8107</v>
      </c>
      <c r="B315" t="s">
        <v>8108</v>
      </c>
      <c r="C315" s="90" t="s">
        <v>7766</v>
      </c>
      <c r="D315" s="91">
        <v>39</v>
      </c>
    </row>
    <row r="316" spans="1:4" hidden="1" x14ac:dyDescent="0.25">
      <c r="A316" s="90" t="s">
        <v>8109</v>
      </c>
      <c r="B316" t="s">
        <v>8110</v>
      </c>
      <c r="C316" s="90" t="s">
        <v>7766</v>
      </c>
      <c r="D316" s="91">
        <v>5</v>
      </c>
    </row>
    <row r="317" spans="1:4" hidden="1" x14ac:dyDescent="0.25">
      <c r="A317" s="90" t="s">
        <v>8111</v>
      </c>
      <c r="B317" t="s">
        <v>2003</v>
      </c>
      <c r="C317" s="90" t="s">
        <v>7766</v>
      </c>
      <c r="D317" s="91">
        <v>13</v>
      </c>
    </row>
    <row r="318" spans="1:4" hidden="1" x14ac:dyDescent="0.25">
      <c r="A318" s="90" t="s">
        <v>8112</v>
      </c>
      <c r="B318" t="s">
        <v>2004</v>
      </c>
      <c r="C318" s="90" t="s">
        <v>7766</v>
      </c>
      <c r="D318" s="91">
        <v>15</v>
      </c>
    </row>
    <row r="319" spans="1:4" hidden="1" x14ac:dyDescent="0.25">
      <c r="A319" s="90" t="s">
        <v>8113</v>
      </c>
      <c r="B319" t="s">
        <v>2005</v>
      </c>
      <c r="C319" s="90" t="s">
        <v>7766</v>
      </c>
      <c r="D319" s="91">
        <v>46</v>
      </c>
    </row>
    <row r="320" spans="1:4" hidden="1" x14ac:dyDescent="0.25">
      <c r="A320" s="90" t="s">
        <v>8114</v>
      </c>
      <c r="B320" t="s">
        <v>2006</v>
      </c>
      <c r="C320" s="90" t="s">
        <v>7766</v>
      </c>
      <c r="D320" s="91">
        <v>148</v>
      </c>
    </row>
    <row r="321" spans="1:4" hidden="1" x14ac:dyDescent="0.25">
      <c r="A321" s="90" t="s">
        <v>8115</v>
      </c>
      <c r="B321" t="s">
        <v>2007</v>
      </c>
      <c r="C321" s="90" t="s">
        <v>7766</v>
      </c>
      <c r="D321" s="91">
        <v>102</v>
      </c>
    </row>
    <row r="322" spans="1:4" hidden="1" x14ac:dyDescent="0.25">
      <c r="A322" s="90" t="s">
        <v>8116</v>
      </c>
      <c r="B322" t="s">
        <v>2008</v>
      </c>
      <c r="C322" s="90" t="s">
        <v>7766</v>
      </c>
      <c r="D322" s="91">
        <v>48</v>
      </c>
    </row>
    <row r="323" spans="1:4" hidden="1" x14ac:dyDescent="0.25">
      <c r="A323" s="90" t="s">
        <v>8117</v>
      </c>
      <c r="B323" t="s">
        <v>2009</v>
      </c>
      <c r="C323" s="90" t="s">
        <v>7766</v>
      </c>
      <c r="D323" s="91">
        <v>58</v>
      </c>
    </row>
    <row r="324" spans="1:4" hidden="1" x14ac:dyDescent="0.25">
      <c r="A324" s="90" t="s">
        <v>8118</v>
      </c>
      <c r="B324" t="s">
        <v>2010</v>
      </c>
      <c r="C324" s="90" t="s">
        <v>7766</v>
      </c>
      <c r="D324" s="91">
        <v>16</v>
      </c>
    </row>
    <row r="325" spans="1:4" hidden="1" x14ac:dyDescent="0.25">
      <c r="A325" s="90" t="s">
        <v>8119</v>
      </c>
      <c r="B325" t="s">
        <v>2011</v>
      </c>
      <c r="C325" s="90" t="s">
        <v>7766</v>
      </c>
      <c r="D325" s="91">
        <v>66</v>
      </c>
    </row>
    <row r="326" spans="1:4" hidden="1" x14ac:dyDescent="0.25">
      <c r="A326" s="90" t="s">
        <v>8120</v>
      </c>
      <c r="B326" t="s">
        <v>2012</v>
      </c>
      <c r="C326" s="90" t="s">
        <v>7766</v>
      </c>
      <c r="D326" s="91">
        <v>52</v>
      </c>
    </row>
    <row r="327" spans="1:4" hidden="1" x14ac:dyDescent="0.25">
      <c r="A327" s="90" t="s">
        <v>8121</v>
      </c>
      <c r="B327" t="s">
        <v>2013</v>
      </c>
      <c r="C327" s="90" t="s">
        <v>7766</v>
      </c>
      <c r="D327" s="91">
        <v>27</v>
      </c>
    </row>
    <row r="328" spans="1:4" hidden="1" x14ac:dyDescent="0.25">
      <c r="A328" s="90" t="s">
        <v>8122</v>
      </c>
      <c r="B328" t="s">
        <v>2014</v>
      </c>
      <c r="C328" s="90" t="s">
        <v>7766</v>
      </c>
      <c r="D328" s="91">
        <v>51</v>
      </c>
    </row>
    <row r="329" spans="1:4" hidden="1" x14ac:dyDescent="0.25">
      <c r="A329" s="90" t="s">
        <v>8123</v>
      </c>
      <c r="B329" t="s">
        <v>2015</v>
      </c>
      <c r="C329" s="90" t="s">
        <v>7766</v>
      </c>
      <c r="D329" s="91">
        <v>45</v>
      </c>
    </row>
    <row r="330" spans="1:4" hidden="1" x14ac:dyDescent="0.25">
      <c r="A330" s="90" t="s">
        <v>8124</v>
      </c>
      <c r="B330" t="s">
        <v>8125</v>
      </c>
      <c r="C330" s="90" t="s">
        <v>7766</v>
      </c>
      <c r="D330" s="91">
        <v>8</v>
      </c>
    </row>
    <row r="331" spans="1:4" hidden="1" x14ac:dyDescent="0.25">
      <c r="A331" s="90" t="s">
        <v>8126</v>
      </c>
      <c r="B331" t="s">
        <v>8127</v>
      </c>
      <c r="C331" s="90" t="s">
        <v>7766</v>
      </c>
      <c r="D331" s="91">
        <v>61</v>
      </c>
    </row>
    <row r="332" spans="1:4" hidden="1" x14ac:dyDescent="0.25">
      <c r="A332" s="90" t="s">
        <v>8128</v>
      </c>
      <c r="B332" t="s">
        <v>2019</v>
      </c>
      <c r="C332" s="90" t="s">
        <v>7766</v>
      </c>
      <c r="D332" s="91">
        <v>46</v>
      </c>
    </row>
    <row r="333" spans="1:4" hidden="1" x14ac:dyDescent="0.25">
      <c r="A333" s="90" t="s">
        <v>8129</v>
      </c>
      <c r="B333" t="s">
        <v>2020</v>
      </c>
      <c r="C333" s="90" t="s">
        <v>7766</v>
      </c>
      <c r="D333" s="91">
        <v>32</v>
      </c>
    </row>
    <row r="334" spans="1:4" hidden="1" x14ac:dyDescent="0.25">
      <c r="A334" s="90" t="s">
        <v>8130</v>
      </c>
      <c r="B334" t="s">
        <v>8131</v>
      </c>
      <c r="C334" s="90" t="s">
        <v>7766</v>
      </c>
      <c r="D334" s="91">
        <v>6</v>
      </c>
    </row>
    <row r="335" spans="1:4" hidden="1" x14ac:dyDescent="0.25">
      <c r="A335" s="90" t="s">
        <v>8132</v>
      </c>
      <c r="B335" t="s">
        <v>8133</v>
      </c>
      <c r="C335" s="90" t="s">
        <v>7766</v>
      </c>
      <c r="D335" s="91">
        <v>10</v>
      </c>
    </row>
    <row r="336" spans="1:4" hidden="1" x14ac:dyDescent="0.25">
      <c r="A336" s="90" t="s">
        <v>8134</v>
      </c>
      <c r="B336" t="s">
        <v>8135</v>
      </c>
      <c r="C336" s="90" t="s">
        <v>7766</v>
      </c>
      <c r="D336" s="91">
        <v>12</v>
      </c>
    </row>
    <row r="337" spans="1:4" hidden="1" x14ac:dyDescent="0.25">
      <c r="A337" s="90" t="s">
        <v>8136</v>
      </c>
      <c r="B337" t="s">
        <v>2022</v>
      </c>
      <c r="C337" s="90" t="s">
        <v>7766</v>
      </c>
      <c r="D337" s="91">
        <v>18</v>
      </c>
    </row>
    <row r="338" spans="1:4" hidden="1" x14ac:dyDescent="0.25">
      <c r="A338" s="90" t="s">
        <v>8137</v>
      </c>
      <c r="B338" t="s">
        <v>2023</v>
      </c>
      <c r="C338" s="90" t="s">
        <v>7766</v>
      </c>
      <c r="D338" s="91">
        <v>10</v>
      </c>
    </row>
    <row r="339" spans="1:4" hidden="1" x14ac:dyDescent="0.25">
      <c r="A339" s="90" t="s">
        <v>8138</v>
      </c>
      <c r="B339" t="s">
        <v>2024</v>
      </c>
      <c r="C339" s="90" t="s">
        <v>7766</v>
      </c>
      <c r="D339" s="91">
        <v>46</v>
      </c>
    </row>
    <row r="340" spans="1:4" hidden="1" x14ac:dyDescent="0.25">
      <c r="A340" s="90" t="s">
        <v>8139</v>
      </c>
      <c r="B340" t="s">
        <v>2025</v>
      </c>
      <c r="C340" s="90" t="s">
        <v>7766</v>
      </c>
      <c r="D340" s="91">
        <v>209</v>
      </c>
    </row>
    <row r="341" spans="1:4" hidden="1" x14ac:dyDescent="0.25">
      <c r="A341" s="90" t="s">
        <v>8140</v>
      </c>
      <c r="B341" t="s">
        <v>2026</v>
      </c>
      <c r="C341" s="90" t="s">
        <v>7766</v>
      </c>
      <c r="D341" s="91">
        <v>2</v>
      </c>
    </row>
    <row r="342" spans="1:4" hidden="1" x14ac:dyDescent="0.25">
      <c r="A342" s="90" t="s">
        <v>8141</v>
      </c>
      <c r="B342" t="s">
        <v>8142</v>
      </c>
      <c r="C342" s="90" t="s">
        <v>7766</v>
      </c>
      <c r="D342" s="91">
        <v>42</v>
      </c>
    </row>
    <row r="343" spans="1:4" hidden="1" x14ac:dyDescent="0.25">
      <c r="A343" s="90" t="s">
        <v>8143</v>
      </c>
      <c r="B343" t="s">
        <v>2028</v>
      </c>
      <c r="C343" s="90" t="s">
        <v>7766</v>
      </c>
      <c r="D343" s="91">
        <v>26</v>
      </c>
    </row>
    <row r="344" spans="1:4" hidden="1" x14ac:dyDescent="0.25">
      <c r="A344" s="90" t="s">
        <v>8144</v>
      </c>
      <c r="B344" t="s">
        <v>2029</v>
      </c>
      <c r="C344" s="90" t="s">
        <v>7766</v>
      </c>
      <c r="D344" s="91">
        <v>18</v>
      </c>
    </row>
    <row r="345" spans="1:4" hidden="1" x14ac:dyDescent="0.25">
      <c r="A345" s="90" t="s">
        <v>8145</v>
      </c>
      <c r="B345" t="s">
        <v>2030</v>
      </c>
      <c r="C345" s="90" t="s">
        <v>7766</v>
      </c>
      <c r="D345" s="91">
        <v>42</v>
      </c>
    </row>
    <row r="346" spans="1:4" hidden="1" x14ac:dyDescent="0.25">
      <c r="A346" s="90" t="s">
        <v>8146</v>
      </c>
      <c r="B346" t="s">
        <v>2031</v>
      </c>
      <c r="C346" s="90" t="s">
        <v>7766</v>
      </c>
      <c r="D346" s="91">
        <v>22</v>
      </c>
    </row>
    <row r="347" spans="1:4" hidden="1" x14ac:dyDescent="0.25">
      <c r="A347" s="90" t="s">
        <v>8147</v>
      </c>
      <c r="B347" t="s">
        <v>2032</v>
      </c>
      <c r="C347" s="90" t="s">
        <v>7766</v>
      </c>
      <c r="D347" s="91">
        <v>246</v>
      </c>
    </row>
    <row r="348" spans="1:4" hidden="1" x14ac:dyDescent="0.25">
      <c r="A348" s="90" t="s">
        <v>8148</v>
      </c>
      <c r="B348" t="s">
        <v>2033</v>
      </c>
      <c r="C348" s="90" t="s">
        <v>7766</v>
      </c>
      <c r="D348" s="91">
        <v>29</v>
      </c>
    </row>
    <row r="349" spans="1:4" hidden="1" x14ac:dyDescent="0.25">
      <c r="A349" s="90" t="s">
        <v>8149</v>
      </c>
      <c r="B349" t="s">
        <v>8150</v>
      </c>
      <c r="C349" s="90" t="s">
        <v>7766</v>
      </c>
      <c r="D349" s="91">
        <v>14</v>
      </c>
    </row>
    <row r="350" spans="1:4" hidden="1" x14ac:dyDescent="0.25">
      <c r="A350" s="90" t="s">
        <v>8151</v>
      </c>
      <c r="B350" t="s">
        <v>2035</v>
      </c>
      <c r="C350" s="90" t="s">
        <v>7766</v>
      </c>
      <c r="D350" s="91">
        <v>44</v>
      </c>
    </row>
    <row r="351" spans="1:4" hidden="1" x14ac:dyDescent="0.25">
      <c r="A351" s="90" t="s">
        <v>8152</v>
      </c>
      <c r="B351" t="s">
        <v>2036</v>
      </c>
      <c r="C351" s="90" t="s">
        <v>7766</v>
      </c>
      <c r="D351" s="91">
        <v>18</v>
      </c>
    </row>
    <row r="352" spans="1:4" hidden="1" x14ac:dyDescent="0.25">
      <c r="A352" s="90" t="s">
        <v>8153</v>
      </c>
      <c r="B352" t="s">
        <v>2037</v>
      </c>
      <c r="C352" s="90" t="s">
        <v>7766</v>
      </c>
      <c r="D352" s="91">
        <v>18</v>
      </c>
    </row>
    <row r="353" spans="1:4" hidden="1" x14ac:dyDescent="0.25">
      <c r="A353" s="90" t="s">
        <v>8154</v>
      </c>
      <c r="B353" t="s">
        <v>2038</v>
      </c>
      <c r="C353" s="90" t="s">
        <v>7766</v>
      </c>
      <c r="D353" s="91">
        <v>15</v>
      </c>
    </row>
    <row r="354" spans="1:4" hidden="1" x14ac:dyDescent="0.25">
      <c r="A354" s="90" t="s">
        <v>8155</v>
      </c>
      <c r="B354" t="s">
        <v>2039</v>
      </c>
      <c r="C354" s="90" t="s">
        <v>7766</v>
      </c>
      <c r="D354" s="91">
        <v>15</v>
      </c>
    </row>
    <row r="355" spans="1:4" hidden="1" x14ac:dyDescent="0.25">
      <c r="A355" s="90" t="s">
        <v>8156</v>
      </c>
      <c r="B355" t="s">
        <v>2040</v>
      </c>
      <c r="C355" s="90" t="s">
        <v>7766</v>
      </c>
      <c r="D355" s="91">
        <v>17</v>
      </c>
    </row>
    <row r="356" spans="1:4" hidden="1" x14ac:dyDescent="0.25">
      <c r="A356" s="90" t="s">
        <v>8157</v>
      </c>
      <c r="B356" t="s">
        <v>2041</v>
      </c>
      <c r="C356" s="90" t="s">
        <v>7766</v>
      </c>
      <c r="D356" s="91">
        <v>4</v>
      </c>
    </row>
    <row r="357" spans="1:4" hidden="1" x14ac:dyDescent="0.25">
      <c r="A357" s="90" t="s">
        <v>8158</v>
      </c>
      <c r="B357" t="s">
        <v>2042</v>
      </c>
      <c r="C357" s="90" t="s">
        <v>7766</v>
      </c>
      <c r="D357" s="91">
        <v>10</v>
      </c>
    </row>
    <row r="358" spans="1:4" hidden="1" x14ac:dyDescent="0.25">
      <c r="A358" s="90" t="s">
        <v>8159</v>
      </c>
      <c r="B358" t="s">
        <v>8160</v>
      </c>
      <c r="C358" s="90" t="s">
        <v>7766</v>
      </c>
      <c r="D358" s="91">
        <v>28</v>
      </c>
    </row>
    <row r="359" spans="1:4" hidden="1" x14ac:dyDescent="0.25">
      <c r="A359" s="90" t="s">
        <v>8161</v>
      </c>
      <c r="B359" t="s">
        <v>2046</v>
      </c>
      <c r="C359" s="90" t="s">
        <v>7766</v>
      </c>
      <c r="D359" s="91">
        <v>110</v>
      </c>
    </row>
    <row r="360" spans="1:4" hidden="1" x14ac:dyDescent="0.25">
      <c r="A360" s="90" t="s">
        <v>8162</v>
      </c>
      <c r="B360" t="s">
        <v>2047</v>
      </c>
      <c r="C360" s="90" t="s">
        <v>7766</v>
      </c>
      <c r="D360" s="91">
        <v>42</v>
      </c>
    </row>
    <row r="361" spans="1:4" hidden="1" x14ac:dyDescent="0.25">
      <c r="A361" s="90" t="s">
        <v>8163</v>
      </c>
      <c r="B361" t="s">
        <v>2048</v>
      </c>
      <c r="C361" s="90" t="s">
        <v>7766</v>
      </c>
      <c r="D361" s="91">
        <v>249</v>
      </c>
    </row>
    <row r="362" spans="1:4" hidden="1" x14ac:dyDescent="0.25">
      <c r="A362" s="90" t="s">
        <v>8164</v>
      </c>
      <c r="B362" t="s">
        <v>2049</v>
      </c>
      <c r="C362" s="90" t="s">
        <v>7766</v>
      </c>
      <c r="D362" s="91">
        <v>67</v>
      </c>
    </row>
    <row r="363" spans="1:4" hidden="1" x14ac:dyDescent="0.25">
      <c r="A363" s="90" t="s">
        <v>8165</v>
      </c>
      <c r="B363" t="s">
        <v>2050</v>
      </c>
      <c r="C363" s="90" t="s">
        <v>7766</v>
      </c>
      <c r="D363" s="91">
        <v>45</v>
      </c>
    </row>
    <row r="364" spans="1:4" hidden="1" x14ac:dyDescent="0.25">
      <c r="A364" s="90" t="s">
        <v>8166</v>
      </c>
      <c r="B364" t="s">
        <v>2051</v>
      </c>
      <c r="C364" s="90" t="s">
        <v>7766</v>
      </c>
      <c r="D364" s="91">
        <v>46</v>
      </c>
    </row>
    <row r="365" spans="1:4" hidden="1" x14ac:dyDescent="0.25">
      <c r="A365" s="90" t="s">
        <v>8167</v>
      </c>
      <c r="B365" t="s">
        <v>2052</v>
      </c>
      <c r="C365" s="90" t="s">
        <v>7766</v>
      </c>
      <c r="D365" s="91">
        <v>275</v>
      </c>
    </row>
    <row r="366" spans="1:4" hidden="1" x14ac:dyDescent="0.25">
      <c r="A366" s="90" t="s">
        <v>8168</v>
      </c>
      <c r="B366" t="s">
        <v>2053</v>
      </c>
      <c r="C366" s="90" t="s">
        <v>7766</v>
      </c>
      <c r="D366" s="91">
        <v>256</v>
      </c>
    </row>
    <row r="367" spans="1:4" hidden="1" x14ac:dyDescent="0.25">
      <c r="A367" s="90" t="s">
        <v>8169</v>
      </c>
      <c r="B367" t="s">
        <v>2054</v>
      </c>
      <c r="C367" s="90" t="s">
        <v>7766</v>
      </c>
      <c r="D367" s="91">
        <v>79</v>
      </c>
    </row>
    <row r="368" spans="1:4" hidden="1" x14ac:dyDescent="0.25">
      <c r="A368" s="90" t="s">
        <v>8170</v>
      </c>
      <c r="B368" t="s">
        <v>2055</v>
      </c>
      <c r="C368" s="90" t="s">
        <v>7766</v>
      </c>
      <c r="D368" s="91">
        <v>347</v>
      </c>
    </row>
    <row r="369" spans="1:4" hidden="1" x14ac:dyDescent="0.25">
      <c r="A369" s="90" t="s">
        <v>8171</v>
      </c>
      <c r="B369" t="s">
        <v>2056</v>
      </c>
      <c r="C369" s="90" t="s">
        <v>7766</v>
      </c>
      <c r="D369" s="91">
        <v>276</v>
      </c>
    </row>
    <row r="370" spans="1:4" hidden="1" x14ac:dyDescent="0.25">
      <c r="A370" s="90" t="s">
        <v>8172</v>
      </c>
      <c r="B370" t="s">
        <v>2057</v>
      </c>
      <c r="C370" s="90" t="s">
        <v>7766</v>
      </c>
      <c r="D370" s="91">
        <v>156</v>
      </c>
    </row>
    <row r="371" spans="1:4" hidden="1" x14ac:dyDescent="0.25">
      <c r="A371" s="90" t="s">
        <v>8173</v>
      </c>
      <c r="B371" t="s">
        <v>2058</v>
      </c>
      <c r="C371" s="90" t="s">
        <v>7766</v>
      </c>
      <c r="D371" s="91">
        <v>65</v>
      </c>
    </row>
    <row r="372" spans="1:4" hidden="1" x14ac:dyDescent="0.25">
      <c r="A372" s="90" t="s">
        <v>8174</v>
      </c>
      <c r="B372" t="s">
        <v>2059</v>
      </c>
      <c r="C372" s="90" t="s">
        <v>7766</v>
      </c>
      <c r="D372" s="91">
        <v>59</v>
      </c>
    </row>
    <row r="373" spans="1:4" hidden="1" x14ac:dyDescent="0.25">
      <c r="A373" s="90" t="s">
        <v>8175</v>
      </c>
      <c r="B373" t="s">
        <v>2060</v>
      </c>
      <c r="C373" s="90" t="s">
        <v>7766</v>
      </c>
      <c r="D373" s="91">
        <v>96</v>
      </c>
    </row>
    <row r="374" spans="1:4" hidden="1" x14ac:dyDescent="0.25">
      <c r="A374" s="90" t="s">
        <v>8176</v>
      </c>
      <c r="B374" t="s">
        <v>2061</v>
      </c>
      <c r="C374" s="90" t="s">
        <v>7766</v>
      </c>
      <c r="D374" s="91">
        <v>82</v>
      </c>
    </row>
    <row r="375" spans="1:4" hidden="1" x14ac:dyDescent="0.25">
      <c r="A375" s="90" t="s">
        <v>8177</v>
      </c>
      <c r="B375" t="s">
        <v>2062</v>
      </c>
      <c r="C375" s="90" t="s">
        <v>7766</v>
      </c>
      <c r="D375" s="91">
        <v>59</v>
      </c>
    </row>
    <row r="376" spans="1:4" hidden="1" x14ac:dyDescent="0.25">
      <c r="A376" s="90" t="s">
        <v>8178</v>
      </c>
      <c r="B376" t="s">
        <v>2063</v>
      </c>
      <c r="C376" s="90" t="s">
        <v>7766</v>
      </c>
      <c r="D376" s="91">
        <v>90</v>
      </c>
    </row>
    <row r="377" spans="1:4" hidden="1" x14ac:dyDescent="0.25">
      <c r="A377" s="90" t="s">
        <v>8179</v>
      </c>
      <c r="B377" t="s">
        <v>2064</v>
      </c>
      <c r="C377" s="90" t="s">
        <v>7766</v>
      </c>
      <c r="D377" s="91">
        <v>105</v>
      </c>
    </row>
    <row r="378" spans="1:4" hidden="1" x14ac:dyDescent="0.25">
      <c r="A378" s="90" t="s">
        <v>8180</v>
      </c>
      <c r="B378" t="s">
        <v>2065</v>
      </c>
      <c r="C378" s="90" t="s">
        <v>7766</v>
      </c>
      <c r="D378" s="91">
        <v>123</v>
      </c>
    </row>
    <row r="379" spans="1:4" hidden="1" x14ac:dyDescent="0.25">
      <c r="A379" s="90" t="s">
        <v>8181</v>
      </c>
      <c r="B379" t="s">
        <v>2066</v>
      </c>
      <c r="C379" s="90" t="s">
        <v>4544</v>
      </c>
      <c r="D379" s="91">
        <v>37</v>
      </c>
    </row>
    <row r="380" spans="1:4" hidden="1" x14ac:dyDescent="0.25">
      <c r="A380" s="90" t="s">
        <v>8182</v>
      </c>
      <c r="B380" t="s">
        <v>2068</v>
      </c>
      <c r="C380" s="90" t="s">
        <v>7766</v>
      </c>
      <c r="D380" s="91">
        <v>25</v>
      </c>
    </row>
    <row r="381" spans="1:4" hidden="1" x14ac:dyDescent="0.25">
      <c r="A381" s="90" t="s">
        <v>8183</v>
      </c>
      <c r="B381" t="s">
        <v>2069</v>
      </c>
      <c r="C381" s="90" t="s">
        <v>7766</v>
      </c>
      <c r="D381" s="91">
        <v>25</v>
      </c>
    </row>
    <row r="382" spans="1:4" hidden="1" x14ac:dyDescent="0.25">
      <c r="A382" s="90" t="s">
        <v>8184</v>
      </c>
      <c r="B382" t="s">
        <v>2075</v>
      </c>
      <c r="C382" s="90" t="s">
        <v>7766</v>
      </c>
      <c r="D382" s="91">
        <v>17</v>
      </c>
    </row>
    <row r="383" spans="1:4" hidden="1" x14ac:dyDescent="0.25">
      <c r="A383" s="90" t="s">
        <v>8185</v>
      </c>
      <c r="B383" t="s">
        <v>2076</v>
      </c>
      <c r="C383" s="90" t="s">
        <v>7766</v>
      </c>
      <c r="D383" s="91">
        <v>7</v>
      </c>
    </row>
    <row r="384" spans="1:4" hidden="1" x14ac:dyDescent="0.25">
      <c r="A384" s="90" t="s">
        <v>8186</v>
      </c>
      <c r="B384" t="s">
        <v>2077</v>
      </c>
      <c r="C384" s="90" t="s">
        <v>7766</v>
      </c>
      <c r="D384" s="91">
        <v>15</v>
      </c>
    </row>
    <row r="385" spans="1:4" hidden="1" x14ac:dyDescent="0.25">
      <c r="A385" s="90" t="s">
        <v>8187</v>
      </c>
      <c r="B385" t="s">
        <v>2105</v>
      </c>
      <c r="C385" s="90" t="s">
        <v>7766</v>
      </c>
      <c r="D385" s="91">
        <v>8</v>
      </c>
    </row>
    <row r="386" spans="1:4" hidden="1" x14ac:dyDescent="0.25">
      <c r="A386" s="90" t="s">
        <v>8188</v>
      </c>
      <c r="B386" t="s">
        <v>2106</v>
      </c>
      <c r="C386" s="90" t="s">
        <v>7766</v>
      </c>
      <c r="D386" s="91">
        <v>3</v>
      </c>
    </row>
    <row r="387" spans="1:4" hidden="1" x14ac:dyDescent="0.25">
      <c r="A387" s="90" t="s">
        <v>8189</v>
      </c>
      <c r="B387" t="s">
        <v>8190</v>
      </c>
      <c r="C387" s="90" t="s">
        <v>7766</v>
      </c>
      <c r="D387" s="91">
        <v>4</v>
      </c>
    </row>
    <row r="388" spans="1:4" hidden="1" x14ac:dyDescent="0.25">
      <c r="A388" s="90" t="s">
        <v>8191</v>
      </c>
      <c r="B388" t="s">
        <v>2130</v>
      </c>
      <c r="C388" s="90" t="s">
        <v>7761</v>
      </c>
      <c r="D388" s="91">
        <v>27</v>
      </c>
    </row>
    <row r="389" spans="1:4" hidden="1" x14ac:dyDescent="0.25">
      <c r="A389" s="90" t="s">
        <v>8192</v>
      </c>
      <c r="B389" t="s">
        <v>8193</v>
      </c>
      <c r="C389" s="90" t="s">
        <v>7766</v>
      </c>
      <c r="D389" s="91">
        <v>5</v>
      </c>
    </row>
    <row r="390" spans="1:4" hidden="1" x14ac:dyDescent="0.25">
      <c r="A390" s="90" t="s">
        <v>8194</v>
      </c>
      <c r="B390" t="s">
        <v>8195</v>
      </c>
      <c r="C390" s="90" t="s">
        <v>7766</v>
      </c>
      <c r="D390" s="91">
        <v>2</v>
      </c>
    </row>
    <row r="391" spans="1:4" hidden="1" x14ac:dyDescent="0.25">
      <c r="A391" s="90" t="s">
        <v>8196</v>
      </c>
      <c r="B391" t="s">
        <v>8197</v>
      </c>
      <c r="C391" s="90" t="s">
        <v>7766</v>
      </c>
      <c r="D391" s="91">
        <v>2</v>
      </c>
    </row>
    <row r="392" spans="1:4" hidden="1" x14ac:dyDescent="0.25">
      <c r="A392" s="90" t="s">
        <v>8198</v>
      </c>
      <c r="B392" t="s">
        <v>2195</v>
      </c>
      <c r="C392" s="90" t="s">
        <v>7766</v>
      </c>
      <c r="D392" s="91">
        <v>3</v>
      </c>
    </row>
    <row r="393" spans="1:4" hidden="1" x14ac:dyDescent="0.25">
      <c r="A393" s="90" t="s">
        <v>8199</v>
      </c>
      <c r="B393" t="s">
        <v>8200</v>
      </c>
      <c r="C393" s="90" t="s">
        <v>7766</v>
      </c>
      <c r="D393" s="91">
        <v>2</v>
      </c>
    </row>
    <row r="394" spans="1:4" hidden="1" x14ac:dyDescent="0.25">
      <c r="A394" s="90" t="s">
        <v>8201</v>
      </c>
      <c r="B394" t="s">
        <v>2348</v>
      </c>
      <c r="C394" s="90" t="s">
        <v>7766</v>
      </c>
      <c r="D394" s="91">
        <v>9</v>
      </c>
    </row>
    <row r="395" spans="1:4" hidden="1" x14ac:dyDescent="0.25">
      <c r="A395" s="90" t="s">
        <v>8202</v>
      </c>
      <c r="B395" t="s">
        <v>8203</v>
      </c>
      <c r="C395" s="90" t="s">
        <v>7766</v>
      </c>
      <c r="D395" s="91">
        <v>15</v>
      </c>
    </row>
    <row r="396" spans="1:4" hidden="1" x14ac:dyDescent="0.25">
      <c r="A396" s="90" t="s">
        <v>8204</v>
      </c>
      <c r="B396" t="s">
        <v>2360</v>
      </c>
      <c r="C396" s="90" t="s">
        <v>7766</v>
      </c>
      <c r="D396" s="91">
        <v>2</v>
      </c>
    </row>
    <row r="397" spans="1:4" hidden="1" x14ac:dyDescent="0.25">
      <c r="A397" s="90" t="s">
        <v>8205</v>
      </c>
      <c r="B397" t="s">
        <v>2367</v>
      </c>
      <c r="C397" s="90" t="s">
        <v>7761</v>
      </c>
      <c r="D397" s="91">
        <v>11</v>
      </c>
    </row>
    <row r="398" spans="1:4" hidden="1" x14ac:dyDescent="0.25">
      <c r="A398" s="90" t="s">
        <v>8206</v>
      </c>
      <c r="B398" t="s">
        <v>8207</v>
      </c>
      <c r="C398" s="90" t="s">
        <v>7766</v>
      </c>
      <c r="D398" s="91">
        <v>35</v>
      </c>
    </row>
    <row r="399" spans="1:4" hidden="1" x14ac:dyDescent="0.25">
      <c r="A399" s="90" t="s">
        <v>8208</v>
      </c>
      <c r="B399" t="s">
        <v>2382</v>
      </c>
      <c r="C399" s="90" t="s">
        <v>7761</v>
      </c>
      <c r="D399" s="91">
        <v>24</v>
      </c>
    </row>
    <row r="400" spans="1:4" hidden="1" x14ac:dyDescent="0.25">
      <c r="A400" s="90" t="s">
        <v>8209</v>
      </c>
      <c r="B400" t="s">
        <v>8210</v>
      </c>
      <c r="C400" s="90" t="s">
        <v>7766</v>
      </c>
      <c r="D400" s="91">
        <v>6</v>
      </c>
    </row>
    <row r="401" spans="1:4" hidden="1" x14ac:dyDescent="0.25">
      <c r="A401" s="90" t="s">
        <v>8211</v>
      </c>
      <c r="B401" t="s">
        <v>8212</v>
      </c>
      <c r="C401" s="90" t="s">
        <v>7766</v>
      </c>
      <c r="D401" s="91">
        <v>50</v>
      </c>
    </row>
    <row r="402" spans="1:4" hidden="1" x14ac:dyDescent="0.25">
      <c r="A402" s="90" t="s">
        <v>8213</v>
      </c>
      <c r="B402" t="s">
        <v>2390</v>
      </c>
      <c r="C402" s="90" t="s">
        <v>7766</v>
      </c>
      <c r="D402" s="91">
        <v>94</v>
      </c>
    </row>
    <row r="403" spans="1:4" hidden="1" x14ac:dyDescent="0.25">
      <c r="A403" s="90" t="s">
        <v>8214</v>
      </c>
      <c r="B403" t="s">
        <v>2391</v>
      </c>
      <c r="C403" s="90" t="s">
        <v>7766</v>
      </c>
      <c r="D403" s="91">
        <v>94</v>
      </c>
    </row>
    <row r="404" spans="1:4" hidden="1" x14ac:dyDescent="0.25">
      <c r="A404" s="90" t="s">
        <v>8215</v>
      </c>
      <c r="B404" t="s">
        <v>8216</v>
      </c>
      <c r="C404" s="90" t="s">
        <v>4544</v>
      </c>
      <c r="D404" s="91">
        <v>9</v>
      </c>
    </row>
    <row r="405" spans="1:4" hidden="1" x14ac:dyDescent="0.25">
      <c r="A405" s="90" t="s">
        <v>8217</v>
      </c>
      <c r="B405" t="s">
        <v>2398</v>
      </c>
      <c r="C405" s="90" t="s">
        <v>7766</v>
      </c>
      <c r="D405" s="91">
        <v>3</v>
      </c>
    </row>
    <row r="406" spans="1:4" hidden="1" x14ac:dyDescent="0.25">
      <c r="A406" s="90" t="s">
        <v>8218</v>
      </c>
      <c r="B406" t="s">
        <v>2401</v>
      </c>
      <c r="C406" s="90" t="s">
        <v>7766</v>
      </c>
      <c r="D406" s="91">
        <v>1</v>
      </c>
    </row>
    <row r="407" spans="1:4" hidden="1" x14ac:dyDescent="0.25">
      <c r="A407" s="90" t="s">
        <v>8219</v>
      </c>
      <c r="B407" t="s">
        <v>2402</v>
      </c>
      <c r="C407" s="90" t="s">
        <v>4239</v>
      </c>
      <c r="D407" s="91">
        <v>9</v>
      </c>
    </row>
    <row r="408" spans="1:4" hidden="1" x14ac:dyDescent="0.25">
      <c r="A408" s="90" t="s">
        <v>8220</v>
      </c>
      <c r="B408" t="s">
        <v>2404</v>
      </c>
      <c r="C408" s="90" t="s">
        <v>4239</v>
      </c>
      <c r="D408" s="91">
        <v>8</v>
      </c>
    </row>
    <row r="409" spans="1:4" hidden="1" x14ac:dyDescent="0.25">
      <c r="A409" s="90" t="s">
        <v>8221</v>
      </c>
      <c r="B409" t="s">
        <v>8222</v>
      </c>
      <c r="C409" s="90" t="s">
        <v>7766</v>
      </c>
      <c r="D409" s="91">
        <v>6</v>
      </c>
    </row>
    <row r="410" spans="1:4" hidden="1" x14ac:dyDescent="0.25">
      <c r="A410" s="90" t="s">
        <v>8223</v>
      </c>
      <c r="B410" t="s">
        <v>2407</v>
      </c>
      <c r="C410" s="90" t="s">
        <v>4544</v>
      </c>
      <c r="D410" s="91">
        <v>2</v>
      </c>
    </row>
    <row r="411" spans="1:4" hidden="1" x14ac:dyDescent="0.25">
      <c r="A411" s="90" t="s">
        <v>8224</v>
      </c>
      <c r="B411" t="s">
        <v>2409</v>
      </c>
      <c r="C411" s="90" t="s">
        <v>7766</v>
      </c>
      <c r="D411" s="91">
        <v>17</v>
      </c>
    </row>
    <row r="412" spans="1:4" hidden="1" x14ac:dyDescent="0.25">
      <c r="A412" s="90" t="s">
        <v>8225</v>
      </c>
      <c r="B412" t="s">
        <v>2410</v>
      </c>
      <c r="C412" s="90" t="s">
        <v>4239</v>
      </c>
      <c r="D412" s="91">
        <v>8</v>
      </c>
    </row>
    <row r="413" spans="1:4" hidden="1" x14ac:dyDescent="0.25">
      <c r="A413" s="90" t="s">
        <v>8226</v>
      </c>
      <c r="B413" t="s">
        <v>8227</v>
      </c>
      <c r="C413" s="90" t="s">
        <v>7766</v>
      </c>
      <c r="D413" s="91">
        <v>6</v>
      </c>
    </row>
    <row r="414" spans="1:4" hidden="1" x14ac:dyDescent="0.25">
      <c r="A414" s="90" t="s">
        <v>8228</v>
      </c>
      <c r="B414" t="s">
        <v>8229</v>
      </c>
      <c r="C414" s="90" t="s">
        <v>7766</v>
      </c>
      <c r="D414" s="91">
        <v>2</v>
      </c>
    </row>
    <row r="415" spans="1:4" hidden="1" x14ac:dyDescent="0.25">
      <c r="A415" s="90" t="s">
        <v>8230</v>
      </c>
      <c r="B415" t="s">
        <v>8231</v>
      </c>
      <c r="C415" s="90" t="s">
        <v>4544</v>
      </c>
      <c r="D415" s="91">
        <v>13</v>
      </c>
    </row>
    <row r="416" spans="1:4" hidden="1" x14ac:dyDescent="0.25">
      <c r="A416" s="90" t="s">
        <v>8232</v>
      </c>
      <c r="B416" t="s">
        <v>8233</v>
      </c>
      <c r="C416" s="90" t="s">
        <v>7766</v>
      </c>
      <c r="D416" s="91">
        <v>2</v>
      </c>
    </row>
    <row r="417" spans="1:4" hidden="1" x14ac:dyDescent="0.25">
      <c r="A417" s="90" t="s">
        <v>8234</v>
      </c>
      <c r="B417" t="s">
        <v>8235</v>
      </c>
      <c r="C417" s="90" t="s">
        <v>4239</v>
      </c>
      <c r="D417" s="91">
        <v>2</v>
      </c>
    </row>
    <row r="418" spans="1:4" hidden="1" x14ac:dyDescent="0.25">
      <c r="A418" s="90" t="s">
        <v>8236</v>
      </c>
      <c r="B418" t="s">
        <v>8237</v>
      </c>
      <c r="C418" s="90" t="s">
        <v>4544</v>
      </c>
      <c r="D418" s="91">
        <v>46</v>
      </c>
    </row>
    <row r="419" spans="1:4" hidden="1" x14ac:dyDescent="0.25">
      <c r="A419" s="90" t="s">
        <v>8238</v>
      </c>
      <c r="B419" t="s">
        <v>2431</v>
      </c>
      <c r="C419" s="90" t="s">
        <v>7766</v>
      </c>
      <c r="D419" s="91">
        <v>6</v>
      </c>
    </row>
    <row r="420" spans="1:4" hidden="1" x14ac:dyDescent="0.25">
      <c r="A420" s="90" t="s">
        <v>8239</v>
      </c>
      <c r="B420" t="s">
        <v>8240</v>
      </c>
      <c r="C420" s="90" t="s">
        <v>7773</v>
      </c>
      <c r="D420" s="91">
        <v>35</v>
      </c>
    </row>
    <row r="421" spans="1:4" hidden="1" x14ac:dyDescent="0.25">
      <c r="A421" s="90" t="s">
        <v>8241</v>
      </c>
      <c r="B421" t="s">
        <v>2432</v>
      </c>
      <c r="C421" s="90" t="s">
        <v>7773</v>
      </c>
      <c r="D421" s="91">
        <v>16</v>
      </c>
    </row>
    <row r="422" spans="1:4" hidden="1" x14ac:dyDescent="0.25">
      <c r="A422" s="90" t="s">
        <v>8242</v>
      </c>
      <c r="B422" t="s">
        <v>8243</v>
      </c>
      <c r="C422" s="90" t="s">
        <v>7766</v>
      </c>
      <c r="D422" s="91">
        <v>5</v>
      </c>
    </row>
    <row r="423" spans="1:4" hidden="1" x14ac:dyDescent="0.25">
      <c r="A423" s="90" t="s">
        <v>8244</v>
      </c>
      <c r="B423" t="s">
        <v>2434</v>
      </c>
      <c r="C423" s="90" t="s">
        <v>7766</v>
      </c>
      <c r="D423" s="91">
        <v>24</v>
      </c>
    </row>
    <row r="424" spans="1:4" hidden="1" x14ac:dyDescent="0.25">
      <c r="A424" s="90" t="s">
        <v>8245</v>
      </c>
      <c r="B424" t="s">
        <v>2435</v>
      </c>
      <c r="C424" s="90" t="s">
        <v>7766</v>
      </c>
      <c r="D424" s="91">
        <v>3</v>
      </c>
    </row>
    <row r="425" spans="1:4" hidden="1" x14ac:dyDescent="0.25">
      <c r="A425" s="90" t="s">
        <v>8246</v>
      </c>
      <c r="B425" t="s">
        <v>8247</v>
      </c>
      <c r="C425" s="90" t="s">
        <v>7766</v>
      </c>
      <c r="D425" s="91">
        <v>1</v>
      </c>
    </row>
    <row r="426" spans="1:4" hidden="1" x14ac:dyDescent="0.25">
      <c r="A426" s="90" t="s">
        <v>8248</v>
      </c>
      <c r="B426" t="s">
        <v>8249</v>
      </c>
      <c r="C426" s="90" t="s">
        <v>7766</v>
      </c>
      <c r="D426" s="91">
        <v>134</v>
      </c>
    </row>
    <row r="427" spans="1:4" hidden="1" x14ac:dyDescent="0.25">
      <c r="A427" s="90" t="s">
        <v>8250</v>
      </c>
      <c r="B427" t="s">
        <v>8251</v>
      </c>
      <c r="C427" s="90" t="s">
        <v>7766</v>
      </c>
      <c r="D427" s="91">
        <v>103</v>
      </c>
    </row>
    <row r="428" spans="1:4" hidden="1" x14ac:dyDescent="0.25">
      <c r="A428" s="90" t="s">
        <v>8252</v>
      </c>
      <c r="B428" t="s">
        <v>2462</v>
      </c>
      <c r="C428" s="90" t="s">
        <v>7766</v>
      </c>
      <c r="D428" s="91">
        <v>41</v>
      </c>
    </row>
    <row r="429" spans="1:4" hidden="1" x14ac:dyDescent="0.25">
      <c r="A429" s="90" t="s">
        <v>8253</v>
      </c>
      <c r="B429" t="s">
        <v>2463</v>
      </c>
      <c r="C429" s="90" t="s">
        <v>7766</v>
      </c>
      <c r="D429" s="91">
        <v>32</v>
      </c>
    </row>
    <row r="430" spans="1:4" hidden="1" x14ac:dyDescent="0.25">
      <c r="A430" s="90" t="s">
        <v>8254</v>
      </c>
      <c r="B430" t="s">
        <v>2464</v>
      </c>
      <c r="C430" s="90" t="s">
        <v>7766</v>
      </c>
      <c r="D430" s="91">
        <v>1</v>
      </c>
    </row>
    <row r="431" spans="1:4" hidden="1" x14ac:dyDescent="0.25">
      <c r="A431" s="90" t="s">
        <v>8255</v>
      </c>
      <c r="B431" t="s">
        <v>2465</v>
      </c>
      <c r="C431" s="90" t="s">
        <v>7766</v>
      </c>
      <c r="D431" s="91">
        <v>8</v>
      </c>
    </row>
    <row r="432" spans="1:4" hidden="1" x14ac:dyDescent="0.25">
      <c r="A432" s="90" t="s">
        <v>8256</v>
      </c>
      <c r="B432" t="s">
        <v>8257</v>
      </c>
      <c r="C432" s="90" t="s">
        <v>7773</v>
      </c>
      <c r="D432" s="91">
        <v>10</v>
      </c>
    </row>
    <row r="433" spans="1:4" hidden="1" x14ac:dyDescent="0.25">
      <c r="A433" s="90" t="s">
        <v>8258</v>
      </c>
      <c r="B433" t="s">
        <v>2471</v>
      </c>
      <c r="C433" s="90" t="s">
        <v>7766</v>
      </c>
      <c r="D433" s="91">
        <v>6</v>
      </c>
    </row>
    <row r="434" spans="1:4" hidden="1" x14ac:dyDescent="0.25">
      <c r="A434" s="90" t="s">
        <v>8259</v>
      </c>
      <c r="B434" t="s">
        <v>2472</v>
      </c>
      <c r="C434" s="90" t="s">
        <v>7766</v>
      </c>
      <c r="D434" s="91">
        <v>2</v>
      </c>
    </row>
    <row r="435" spans="1:4" hidden="1" x14ac:dyDescent="0.25">
      <c r="A435" s="90" t="s">
        <v>8260</v>
      </c>
      <c r="B435" t="s">
        <v>8261</v>
      </c>
      <c r="C435" s="90" t="s">
        <v>7761</v>
      </c>
      <c r="D435" s="91">
        <v>10</v>
      </c>
    </row>
    <row r="436" spans="1:4" hidden="1" x14ac:dyDescent="0.25">
      <c r="A436" s="90" t="s">
        <v>8262</v>
      </c>
      <c r="B436" t="s">
        <v>2474</v>
      </c>
      <c r="C436" s="90" t="s">
        <v>7761</v>
      </c>
      <c r="D436" s="91">
        <v>522</v>
      </c>
    </row>
    <row r="437" spans="1:4" hidden="1" x14ac:dyDescent="0.25">
      <c r="A437" s="90" t="s">
        <v>8263</v>
      </c>
      <c r="B437" t="s">
        <v>8264</v>
      </c>
      <c r="C437" s="90" t="s">
        <v>7761</v>
      </c>
      <c r="D437" s="91">
        <v>3</v>
      </c>
    </row>
    <row r="438" spans="1:4" hidden="1" x14ac:dyDescent="0.25">
      <c r="A438" s="90" t="s">
        <v>8265</v>
      </c>
      <c r="B438" t="s">
        <v>2475</v>
      </c>
      <c r="C438" s="90" t="s">
        <v>7761</v>
      </c>
      <c r="D438" s="91">
        <v>11</v>
      </c>
    </row>
    <row r="439" spans="1:4" hidden="1" x14ac:dyDescent="0.25">
      <c r="A439" s="90" t="s">
        <v>8266</v>
      </c>
      <c r="B439" t="s">
        <v>2476</v>
      </c>
      <c r="C439" s="90" t="s">
        <v>7766</v>
      </c>
      <c r="D439" s="91">
        <v>13</v>
      </c>
    </row>
    <row r="440" spans="1:4" hidden="1" x14ac:dyDescent="0.25">
      <c r="A440" s="90" t="s">
        <v>8267</v>
      </c>
      <c r="B440" t="s">
        <v>2477</v>
      </c>
      <c r="C440" s="90" t="s">
        <v>7766</v>
      </c>
      <c r="D440" s="91">
        <v>9</v>
      </c>
    </row>
    <row r="441" spans="1:4" hidden="1" x14ac:dyDescent="0.25">
      <c r="A441" s="90" t="s">
        <v>8268</v>
      </c>
      <c r="B441" t="s">
        <v>2478</v>
      </c>
      <c r="C441" s="90" t="s">
        <v>7766</v>
      </c>
      <c r="D441" s="91">
        <v>5</v>
      </c>
    </row>
    <row r="442" spans="1:4" hidden="1" x14ac:dyDescent="0.25">
      <c r="A442" s="90" t="s">
        <v>8269</v>
      </c>
      <c r="B442" t="s">
        <v>2479</v>
      </c>
      <c r="C442" s="90" t="s">
        <v>7766</v>
      </c>
      <c r="D442" s="91">
        <v>14</v>
      </c>
    </row>
    <row r="443" spans="1:4" hidden="1" x14ac:dyDescent="0.25">
      <c r="A443" s="90" t="s">
        <v>8270</v>
      </c>
      <c r="B443" t="s">
        <v>2480</v>
      </c>
      <c r="C443" s="90" t="s">
        <v>7766</v>
      </c>
      <c r="D443" s="91">
        <v>14</v>
      </c>
    </row>
    <row r="444" spans="1:4" hidden="1" x14ac:dyDescent="0.25">
      <c r="A444" s="90" t="s">
        <v>8271</v>
      </c>
      <c r="B444" t="s">
        <v>2481</v>
      </c>
      <c r="C444" s="90" t="s">
        <v>7766</v>
      </c>
      <c r="D444" s="91">
        <v>17</v>
      </c>
    </row>
    <row r="445" spans="1:4" hidden="1" x14ac:dyDescent="0.25">
      <c r="A445" s="90" t="s">
        <v>8272</v>
      </c>
      <c r="B445" t="s">
        <v>8273</v>
      </c>
      <c r="C445" s="90" t="s">
        <v>4544</v>
      </c>
      <c r="D445" s="91">
        <v>19</v>
      </c>
    </row>
    <row r="446" spans="1:4" hidden="1" x14ac:dyDescent="0.25">
      <c r="A446" s="90" t="s">
        <v>8274</v>
      </c>
      <c r="B446" t="s">
        <v>2482</v>
      </c>
      <c r="C446" s="90" t="s">
        <v>7766</v>
      </c>
      <c r="D446" s="91">
        <v>16</v>
      </c>
    </row>
    <row r="447" spans="1:4" hidden="1" x14ac:dyDescent="0.25">
      <c r="A447" s="90" t="s">
        <v>8275</v>
      </c>
      <c r="B447" t="s">
        <v>2483</v>
      </c>
      <c r="C447" s="90" t="s">
        <v>7766</v>
      </c>
      <c r="D447" s="91">
        <v>42</v>
      </c>
    </row>
    <row r="448" spans="1:4" hidden="1" x14ac:dyDescent="0.25">
      <c r="A448" s="90" t="s">
        <v>8276</v>
      </c>
      <c r="B448" t="s">
        <v>2484</v>
      </c>
      <c r="C448" s="90" t="s">
        <v>7766</v>
      </c>
      <c r="D448" s="91">
        <v>41</v>
      </c>
    </row>
    <row r="449" spans="1:4" hidden="1" x14ac:dyDescent="0.25">
      <c r="A449" s="90" t="s">
        <v>8277</v>
      </c>
      <c r="B449" t="s">
        <v>2485</v>
      </c>
      <c r="C449" s="90" t="s">
        <v>7766</v>
      </c>
      <c r="D449" s="91">
        <v>45</v>
      </c>
    </row>
    <row r="450" spans="1:4" hidden="1" x14ac:dyDescent="0.25">
      <c r="A450" s="90" t="s">
        <v>8278</v>
      </c>
      <c r="B450" t="s">
        <v>2501</v>
      </c>
      <c r="C450" s="90" t="s">
        <v>4544</v>
      </c>
      <c r="D450" s="91">
        <v>1</v>
      </c>
    </row>
    <row r="451" spans="1:4" hidden="1" x14ac:dyDescent="0.25">
      <c r="A451" s="90" t="s">
        <v>8279</v>
      </c>
      <c r="B451" t="s">
        <v>8280</v>
      </c>
      <c r="C451" s="90" t="s">
        <v>7766</v>
      </c>
      <c r="D451" s="91">
        <v>3</v>
      </c>
    </row>
    <row r="452" spans="1:4" hidden="1" x14ac:dyDescent="0.25">
      <c r="A452" s="90" t="s">
        <v>8281</v>
      </c>
      <c r="B452" t="s">
        <v>2546</v>
      </c>
      <c r="C452" s="90" t="s">
        <v>4239</v>
      </c>
      <c r="D452" s="91">
        <v>7</v>
      </c>
    </row>
    <row r="453" spans="1:4" hidden="1" x14ac:dyDescent="0.25">
      <c r="A453" s="90" t="s">
        <v>8282</v>
      </c>
      <c r="B453" t="s">
        <v>2547</v>
      </c>
      <c r="C453" s="90" t="s">
        <v>4239</v>
      </c>
      <c r="D453" s="91">
        <v>23</v>
      </c>
    </row>
    <row r="454" spans="1:4" hidden="1" x14ac:dyDescent="0.25">
      <c r="A454" s="90" t="s">
        <v>8283</v>
      </c>
      <c r="B454" t="s">
        <v>8284</v>
      </c>
      <c r="C454" s="90" t="s">
        <v>7766</v>
      </c>
      <c r="D454" s="91">
        <v>21</v>
      </c>
    </row>
    <row r="455" spans="1:4" hidden="1" x14ac:dyDescent="0.25">
      <c r="A455" s="90" t="s">
        <v>8285</v>
      </c>
      <c r="B455" t="s">
        <v>8286</v>
      </c>
      <c r="C455" s="90" t="s">
        <v>7773</v>
      </c>
      <c r="D455" s="91">
        <v>9</v>
      </c>
    </row>
    <row r="456" spans="1:4" hidden="1" x14ac:dyDescent="0.25">
      <c r="A456" s="90" t="s">
        <v>8287</v>
      </c>
      <c r="B456" t="s">
        <v>8288</v>
      </c>
      <c r="C456" s="90" t="s">
        <v>7766</v>
      </c>
      <c r="D456" s="91">
        <v>8</v>
      </c>
    </row>
    <row r="457" spans="1:4" hidden="1" x14ac:dyDescent="0.25">
      <c r="A457" s="90" t="s">
        <v>8289</v>
      </c>
      <c r="B457" t="s">
        <v>8290</v>
      </c>
      <c r="C457" s="90" t="s">
        <v>7766</v>
      </c>
      <c r="D457" s="91">
        <v>27</v>
      </c>
    </row>
    <row r="458" spans="1:4" hidden="1" x14ac:dyDescent="0.25">
      <c r="A458" s="90" t="s">
        <v>8291</v>
      </c>
      <c r="B458" t="s">
        <v>8292</v>
      </c>
      <c r="C458" s="90" t="s">
        <v>7766</v>
      </c>
      <c r="D458" s="91">
        <v>10</v>
      </c>
    </row>
    <row r="459" spans="1:4" hidden="1" x14ac:dyDescent="0.25">
      <c r="A459" s="90" t="s">
        <v>8293</v>
      </c>
      <c r="B459" t="s">
        <v>8294</v>
      </c>
      <c r="C459" s="90" t="s">
        <v>7766</v>
      </c>
      <c r="D459" s="91">
        <v>25</v>
      </c>
    </row>
    <row r="460" spans="1:4" hidden="1" x14ac:dyDescent="0.25">
      <c r="A460" s="90" t="s">
        <v>8295</v>
      </c>
      <c r="B460" t="s">
        <v>8296</v>
      </c>
      <c r="C460" s="90" t="s">
        <v>7766</v>
      </c>
      <c r="D460" s="91">
        <v>11</v>
      </c>
    </row>
    <row r="461" spans="1:4" hidden="1" x14ac:dyDescent="0.25">
      <c r="A461" s="90" t="s">
        <v>8297</v>
      </c>
      <c r="B461" t="s">
        <v>8298</v>
      </c>
      <c r="C461" s="90" t="s">
        <v>7766</v>
      </c>
      <c r="D461" s="91">
        <v>13</v>
      </c>
    </row>
    <row r="462" spans="1:4" hidden="1" x14ac:dyDescent="0.25">
      <c r="A462" s="90" t="s">
        <v>8299</v>
      </c>
      <c r="B462" t="s">
        <v>8300</v>
      </c>
      <c r="C462" s="90" t="s">
        <v>7766</v>
      </c>
      <c r="D462" s="91">
        <v>11</v>
      </c>
    </row>
    <row r="463" spans="1:4" hidden="1" x14ac:dyDescent="0.25">
      <c r="A463" s="90" t="s">
        <v>8301</v>
      </c>
      <c r="B463" t="s">
        <v>8302</v>
      </c>
      <c r="C463" s="90" t="s">
        <v>7766</v>
      </c>
      <c r="D463" s="91">
        <v>26</v>
      </c>
    </row>
    <row r="464" spans="1:4" hidden="1" x14ac:dyDescent="0.25">
      <c r="A464" s="90" t="s">
        <v>8303</v>
      </c>
      <c r="B464" t="s">
        <v>2550</v>
      </c>
      <c r="C464" s="90" t="s">
        <v>4239</v>
      </c>
      <c r="D464" s="91">
        <v>1</v>
      </c>
    </row>
    <row r="465" spans="1:4" hidden="1" x14ac:dyDescent="0.25">
      <c r="A465" s="90" t="s">
        <v>8304</v>
      </c>
      <c r="B465" t="s">
        <v>2551</v>
      </c>
      <c r="C465" s="90" t="s">
        <v>7766</v>
      </c>
      <c r="D465" s="91">
        <v>1</v>
      </c>
    </row>
    <row r="466" spans="1:4" hidden="1" x14ac:dyDescent="0.25">
      <c r="A466" s="90" t="s">
        <v>8305</v>
      </c>
      <c r="B466" t="s">
        <v>2552</v>
      </c>
      <c r="C466" s="90" t="s">
        <v>7766</v>
      </c>
      <c r="D466" s="91">
        <v>10</v>
      </c>
    </row>
    <row r="467" spans="1:4" hidden="1" x14ac:dyDescent="0.25">
      <c r="A467" s="90" t="s">
        <v>8306</v>
      </c>
      <c r="B467" t="s">
        <v>8307</v>
      </c>
      <c r="C467" s="90" t="s">
        <v>7766</v>
      </c>
      <c r="D467" s="91">
        <v>49</v>
      </c>
    </row>
    <row r="468" spans="1:4" hidden="1" x14ac:dyDescent="0.25">
      <c r="A468" s="90" t="s">
        <v>8308</v>
      </c>
      <c r="B468" t="s">
        <v>8309</v>
      </c>
      <c r="C468" s="90" t="s">
        <v>7766</v>
      </c>
      <c r="D468" s="91">
        <v>58</v>
      </c>
    </row>
    <row r="469" spans="1:4" hidden="1" x14ac:dyDescent="0.25">
      <c r="A469" s="90" t="s">
        <v>8310</v>
      </c>
      <c r="B469" t="s">
        <v>8311</v>
      </c>
      <c r="C469" s="90" t="s">
        <v>7766</v>
      </c>
      <c r="D469" s="91">
        <v>32</v>
      </c>
    </row>
    <row r="470" spans="1:4" hidden="1" x14ac:dyDescent="0.25">
      <c r="A470" s="90" t="s">
        <v>8312</v>
      </c>
      <c r="B470" t="s">
        <v>8313</v>
      </c>
      <c r="C470" s="90" t="s">
        <v>7766</v>
      </c>
      <c r="D470" s="91">
        <v>26</v>
      </c>
    </row>
    <row r="471" spans="1:4" hidden="1" x14ac:dyDescent="0.25">
      <c r="A471" s="90" t="s">
        <v>8314</v>
      </c>
      <c r="B471" t="s">
        <v>8315</v>
      </c>
      <c r="C471" s="90" t="s">
        <v>7766</v>
      </c>
      <c r="D471" s="91">
        <v>28</v>
      </c>
    </row>
    <row r="472" spans="1:4" hidden="1" x14ac:dyDescent="0.25">
      <c r="A472" s="90" t="s">
        <v>8316</v>
      </c>
      <c r="B472" t="s">
        <v>8317</v>
      </c>
      <c r="C472" s="90" t="s">
        <v>7766</v>
      </c>
      <c r="D472" s="91">
        <v>20</v>
      </c>
    </row>
    <row r="473" spans="1:4" hidden="1" x14ac:dyDescent="0.25">
      <c r="A473" s="90" t="s">
        <v>8318</v>
      </c>
      <c r="B473" t="s">
        <v>8319</v>
      </c>
      <c r="C473" s="90" t="s">
        <v>7761</v>
      </c>
      <c r="D473" s="91">
        <v>3</v>
      </c>
    </row>
    <row r="474" spans="1:4" hidden="1" x14ac:dyDescent="0.25">
      <c r="A474" s="90" t="s">
        <v>8320</v>
      </c>
      <c r="B474" t="s">
        <v>2575</v>
      </c>
      <c r="C474" s="90" t="s">
        <v>7766</v>
      </c>
      <c r="D474" s="91">
        <v>106</v>
      </c>
    </row>
    <row r="475" spans="1:4" hidden="1" x14ac:dyDescent="0.25">
      <c r="A475" s="90" t="s">
        <v>8321</v>
      </c>
      <c r="B475" t="s">
        <v>2576</v>
      </c>
      <c r="C475" s="90" t="s">
        <v>4544</v>
      </c>
      <c r="D475" s="91">
        <v>110</v>
      </c>
    </row>
    <row r="476" spans="1:4" hidden="1" x14ac:dyDescent="0.25">
      <c r="A476" s="90" t="s">
        <v>8322</v>
      </c>
      <c r="B476" t="s">
        <v>2577</v>
      </c>
      <c r="C476" s="90" t="s">
        <v>4544</v>
      </c>
      <c r="D476" s="91">
        <v>109</v>
      </c>
    </row>
    <row r="477" spans="1:4" hidden="1" x14ac:dyDescent="0.25">
      <c r="A477" s="90" t="s">
        <v>8323</v>
      </c>
      <c r="B477" t="s">
        <v>2578</v>
      </c>
      <c r="C477" s="90" t="s">
        <v>7766</v>
      </c>
      <c r="D477" s="91">
        <v>104</v>
      </c>
    </row>
    <row r="478" spans="1:4" hidden="1" x14ac:dyDescent="0.25">
      <c r="A478" s="90" t="s">
        <v>8324</v>
      </c>
      <c r="B478" t="s">
        <v>2579</v>
      </c>
      <c r="C478" s="90" t="s">
        <v>7766</v>
      </c>
      <c r="D478" s="91">
        <v>106</v>
      </c>
    </row>
    <row r="479" spans="1:4" hidden="1" x14ac:dyDescent="0.25">
      <c r="A479" s="90" t="s">
        <v>8325</v>
      </c>
      <c r="B479" t="s">
        <v>2580</v>
      </c>
      <c r="C479" s="90" t="s">
        <v>7766</v>
      </c>
      <c r="D479" s="91">
        <v>104</v>
      </c>
    </row>
    <row r="480" spans="1:4" hidden="1" x14ac:dyDescent="0.25">
      <c r="A480" s="90" t="s">
        <v>8326</v>
      </c>
      <c r="B480" t="s">
        <v>2581</v>
      </c>
      <c r="C480" s="90" t="s">
        <v>7766</v>
      </c>
      <c r="D480" s="91">
        <v>99</v>
      </c>
    </row>
    <row r="481" spans="1:4" hidden="1" x14ac:dyDescent="0.25">
      <c r="A481" s="90" t="s">
        <v>8327</v>
      </c>
      <c r="B481" t="s">
        <v>2582</v>
      </c>
      <c r="C481" s="90" t="s">
        <v>7766</v>
      </c>
      <c r="D481" s="91">
        <v>104</v>
      </c>
    </row>
    <row r="482" spans="1:4" hidden="1" x14ac:dyDescent="0.25">
      <c r="A482" s="90" t="s">
        <v>8328</v>
      </c>
      <c r="B482" t="s">
        <v>2583</v>
      </c>
      <c r="C482" s="90" t="s">
        <v>7766</v>
      </c>
      <c r="D482" s="91">
        <v>110</v>
      </c>
    </row>
    <row r="483" spans="1:4" hidden="1" x14ac:dyDescent="0.25">
      <c r="A483" s="90" t="s">
        <v>8329</v>
      </c>
      <c r="B483" t="s">
        <v>2584</v>
      </c>
      <c r="C483" s="90" t="s">
        <v>7766</v>
      </c>
      <c r="D483" s="91">
        <v>126</v>
      </c>
    </row>
    <row r="484" spans="1:4" hidden="1" x14ac:dyDescent="0.25">
      <c r="A484" s="90" t="s">
        <v>8330</v>
      </c>
      <c r="B484" t="s">
        <v>2585</v>
      </c>
      <c r="C484" s="90" t="s">
        <v>7766</v>
      </c>
      <c r="D484" s="91">
        <v>134</v>
      </c>
    </row>
    <row r="485" spans="1:4" hidden="1" x14ac:dyDescent="0.25">
      <c r="A485" s="90" t="s">
        <v>8331</v>
      </c>
      <c r="B485" t="s">
        <v>2586</v>
      </c>
      <c r="C485" s="90" t="s">
        <v>7766</v>
      </c>
      <c r="D485" s="91">
        <v>117</v>
      </c>
    </row>
    <row r="486" spans="1:4" hidden="1" x14ac:dyDescent="0.25">
      <c r="A486" s="90" t="s">
        <v>8332</v>
      </c>
      <c r="B486" t="s">
        <v>2587</v>
      </c>
      <c r="C486" s="90" t="s">
        <v>7766</v>
      </c>
      <c r="D486" s="91">
        <v>131</v>
      </c>
    </row>
    <row r="487" spans="1:4" hidden="1" x14ac:dyDescent="0.25">
      <c r="A487" s="90" t="s">
        <v>8333</v>
      </c>
      <c r="B487" t="s">
        <v>2588</v>
      </c>
      <c r="C487" s="90" t="s">
        <v>7766</v>
      </c>
      <c r="D487" s="91">
        <v>133</v>
      </c>
    </row>
    <row r="488" spans="1:4" hidden="1" x14ac:dyDescent="0.25">
      <c r="A488" s="90" t="s">
        <v>8334</v>
      </c>
      <c r="B488" t="s">
        <v>2589</v>
      </c>
      <c r="C488" s="90" t="s">
        <v>7766</v>
      </c>
      <c r="D488" s="91">
        <v>112</v>
      </c>
    </row>
    <row r="489" spans="1:4" hidden="1" x14ac:dyDescent="0.25">
      <c r="A489" s="90" t="s">
        <v>8335</v>
      </c>
      <c r="B489" t="s">
        <v>2590</v>
      </c>
      <c r="C489" s="90" t="s">
        <v>7766</v>
      </c>
      <c r="D489" s="91">
        <v>138</v>
      </c>
    </row>
    <row r="490" spans="1:4" hidden="1" x14ac:dyDescent="0.25">
      <c r="A490" s="90" t="s">
        <v>8336</v>
      </c>
      <c r="B490" t="s">
        <v>2591</v>
      </c>
      <c r="C490" s="90" t="s">
        <v>7766</v>
      </c>
      <c r="D490" s="91">
        <v>127</v>
      </c>
    </row>
    <row r="491" spans="1:4" hidden="1" x14ac:dyDescent="0.25">
      <c r="A491" s="90" t="s">
        <v>8337</v>
      </c>
      <c r="B491" t="s">
        <v>2592</v>
      </c>
      <c r="C491" s="90" t="s">
        <v>7766</v>
      </c>
      <c r="D491" s="91">
        <v>135</v>
      </c>
    </row>
    <row r="492" spans="1:4" hidden="1" x14ac:dyDescent="0.25">
      <c r="A492" s="90" t="s">
        <v>8338</v>
      </c>
      <c r="B492" t="s">
        <v>2605</v>
      </c>
      <c r="C492" s="90" t="s">
        <v>7773</v>
      </c>
      <c r="D492" s="91">
        <v>8</v>
      </c>
    </row>
    <row r="493" spans="1:4" hidden="1" x14ac:dyDescent="0.25">
      <c r="A493" s="90" t="s">
        <v>8339</v>
      </c>
      <c r="B493" t="s">
        <v>5911</v>
      </c>
      <c r="C493" s="90" t="s">
        <v>7773</v>
      </c>
      <c r="D493" s="91">
        <v>8</v>
      </c>
    </row>
    <row r="494" spans="1:4" hidden="1" x14ac:dyDescent="0.25">
      <c r="A494" s="90" t="s">
        <v>8340</v>
      </c>
      <c r="B494" t="s">
        <v>5357</v>
      </c>
      <c r="C494" s="90" t="s">
        <v>7773</v>
      </c>
      <c r="D494" s="91">
        <v>17</v>
      </c>
    </row>
    <row r="495" spans="1:4" hidden="1" x14ac:dyDescent="0.25">
      <c r="A495" s="90" t="s">
        <v>8341</v>
      </c>
      <c r="B495" t="s">
        <v>2612</v>
      </c>
      <c r="C495" s="90" t="s">
        <v>7761</v>
      </c>
      <c r="D495" s="91">
        <v>2</v>
      </c>
    </row>
    <row r="496" spans="1:4" hidden="1" x14ac:dyDescent="0.25">
      <c r="A496" s="90" t="s">
        <v>8342</v>
      </c>
      <c r="B496" t="s">
        <v>8343</v>
      </c>
      <c r="C496" s="90" t="s">
        <v>7766</v>
      </c>
      <c r="D496" s="91">
        <v>11</v>
      </c>
    </row>
    <row r="497" spans="1:4" hidden="1" x14ac:dyDescent="0.25">
      <c r="A497" s="90" t="s">
        <v>8344</v>
      </c>
      <c r="B497" t="s">
        <v>8345</v>
      </c>
      <c r="C497" s="90" t="s">
        <v>7766</v>
      </c>
      <c r="D497" s="91">
        <v>2</v>
      </c>
    </row>
    <row r="498" spans="1:4" hidden="1" x14ac:dyDescent="0.25">
      <c r="A498" s="90" t="s">
        <v>8346</v>
      </c>
      <c r="B498" t="s">
        <v>2649</v>
      </c>
      <c r="C498" s="90" t="s">
        <v>7761</v>
      </c>
      <c r="D498" s="91">
        <v>5</v>
      </c>
    </row>
    <row r="499" spans="1:4" hidden="1" x14ac:dyDescent="0.25">
      <c r="A499" s="90" t="s">
        <v>8347</v>
      </c>
      <c r="B499" t="s">
        <v>2651</v>
      </c>
      <c r="C499" s="90" t="s">
        <v>7766</v>
      </c>
      <c r="D499" s="91">
        <v>2</v>
      </c>
    </row>
    <row r="500" spans="1:4" hidden="1" x14ac:dyDescent="0.25">
      <c r="A500" s="90" t="s">
        <v>8348</v>
      </c>
      <c r="B500" t="s">
        <v>2653</v>
      </c>
      <c r="C500" s="90" t="s">
        <v>7773</v>
      </c>
      <c r="D500" s="91">
        <v>5</v>
      </c>
    </row>
    <row r="501" spans="1:4" hidden="1" x14ac:dyDescent="0.25">
      <c r="A501" s="90" t="s">
        <v>8349</v>
      </c>
      <c r="B501" t="s">
        <v>2654</v>
      </c>
      <c r="C501" s="90" t="s">
        <v>7823</v>
      </c>
      <c r="D501" s="91">
        <v>1</v>
      </c>
    </row>
    <row r="502" spans="1:4" hidden="1" x14ac:dyDescent="0.25">
      <c r="A502" s="90" t="s">
        <v>8350</v>
      </c>
      <c r="B502" t="s">
        <v>8351</v>
      </c>
      <c r="C502" s="90" t="s">
        <v>7823</v>
      </c>
      <c r="D502" s="91">
        <v>1</v>
      </c>
    </row>
    <row r="503" spans="1:4" hidden="1" x14ac:dyDescent="0.25">
      <c r="A503" s="90" t="s">
        <v>8352</v>
      </c>
      <c r="B503" t="s">
        <v>2655</v>
      </c>
      <c r="C503" s="90" t="s">
        <v>7823</v>
      </c>
      <c r="D503" s="91">
        <v>1</v>
      </c>
    </row>
    <row r="504" spans="1:4" hidden="1" x14ac:dyDescent="0.25">
      <c r="A504" s="90" t="s">
        <v>8353</v>
      </c>
      <c r="B504" t="s">
        <v>2656</v>
      </c>
      <c r="C504" s="90" t="s">
        <v>7823</v>
      </c>
      <c r="D504" s="91">
        <v>1</v>
      </c>
    </row>
    <row r="505" spans="1:4" hidden="1" x14ac:dyDescent="0.25">
      <c r="A505" s="90" t="s">
        <v>8354</v>
      </c>
      <c r="B505" t="s">
        <v>8355</v>
      </c>
      <c r="C505" s="90" t="s">
        <v>7823</v>
      </c>
      <c r="D505" s="91">
        <v>1</v>
      </c>
    </row>
    <row r="506" spans="1:4" hidden="1" x14ac:dyDescent="0.25">
      <c r="A506" s="90" t="s">
        <v>8356</v>
      </c>
      <c r="B506" t="s">
        <v>8357</v>
      </c>
      <c r="C506" s="90" t="s">
        <v>7823</v>
      </c>
      <c r="D506" s="91">
        <v>1</v>
      </c>
    </row>
    <row r="507" spans="1:4" hidden="1" x14ac:dyDescent="0.25">
      <c r="A507" s="90" t="s">
        <v>8358</v>
      </c>
      <c r="B507" t="s">
        <v>2657</v>
      </c>
      <c r="C507" s="90" t="s">
        <v>7823</v>
      </c>
      <c r="D507" s="91">
        <v>1</v>
      </c>
    </row>
    <row r="508" spans="1:4" hidden="1" x14ac:dyDescent="0.25">
      <c r="A508" s="90" t="s">
        <v>8359</v>
      </c>
      <c r="B508" t="s">
        <v>8360</v>
      </c>
      <c r="C508" s="90" t="s">
        <v>7823</v>
      </c>
      <c r="D508" s="91">
        <v>1</v>
      </c>
    </row>
    <row r="509" spans="1:4" hidden="1" x14ac:dyDescent="0.25">
      <c r="A509" s="90" t="s">
        <v>8361</v>
      </c>
      <c r="B509" t="s">
        <v>8362</v>
      </c>
      <c r="C509" s="90" t="s">
        <v>7823</v>
      </c>
      <c r="D509" s="91">
        <v>2</v>
      </c>
    </row>
    <row r="510" spans="1:4" hidden="1" x14ac:dyDescent="0.25">
      <c r="A510" s="90" t="s">
        <v>8363</v>
      </c>
      <c r="B510" t="s">
        <v>2658</v>
      </c>
      <c r="C510" s="90" t="s">
        <v>7823</v>
      </c>
      <c r="D510" s="91">
        <v>2</v>
      </c>
    </row>
    <row r="511" spans="1:4" hidden="1" x14ac:dyDescent="0.25">
      <c r="A511" s="90" t="s">
        <v>8364</v>
      </c>
      <c r="B511" t="s">
        <v>2659</v>
      </c>
      <c r="C511" s="90" t="s">
        <v>7823</v>
      </c>
      <c r="D511" s="91">
        <v>2</v>
      </c>
    </row>
    <row r="512" spans="1:4" hidden="1" x14ac:dyDescent="0.25">
      <c r="A512" s="90" t="s">
        <v>8365</v>
      </c>
      <c r="B512" t="s">
        <v>2660</v>
      </c>
      <c r="C512" s="90" t="s">
        <v>7823</v>
      </c>
      <c r="D512" s="91">
        <v>2</v>
      </c>
    </row>
    <row r="513" spans="1:4" hidden="1" x14ac:dyDescent="0.25">
      <c r="A513" s="90" t="s">
        <v>8366</v>
      </c>
      <c r="B513" t="s">
        <v>8367</v>
      </c>
      <c r="C513" s="90" t="s">
        <v>7761</v>
      </c>
      <c r="D513" s="91">
        <v>1</v>
      </c>
    </row>
    <row r="514" spans="1:4" hidden="1" x14ac:dyDescent="0.25">
      <c r="A514" s="90" t="s">
        <v>8368</v>
      </c>
      <c r="B514" t="s">
        <v>8369</v>
      </c>
      <c r="C514" s="90" t="s">
        <v>7761</v>
      </c>
      <c r="D514" s="91">
        <v>1</v>
      </c>
    </row>
    <row r="515" spans="1:4" hidden="1" x14ac:dyDescent="0.25">
      <c r="A515" s="90" t="s">
        <v>8370</v>
      </c>
      <c r="B515" t="s">
        <v>2661</v>
      </c>
      <c r="C515" s="90" t="s">
        <v>7761</v>
      </c>
      <c r="D515" s="91">
        <v>1</v>
      </c>
    </row>
    <row r="516" spans="1:4" hidden="1" x14ac:dyDescent="0.25">
      <c r="A516" s="90" t="s">
        <v>8371</v>
      </c>
      <c r="B516" t="s">
        <v>8372</v>
      </c>
      <c r="C516" s="90" t="s">
        <v>7761</v>
      </c>
      <c r="D516" s="91">
        <v>1</v>
      </c>
    </row>
    <row r="517" spans="1:4" hidden="1" x14ac:dyDescent="0.25">
      <c r="A517" s="90" t="s">
        <v>8373</v>
      </c>
      <c r="B517" t="s">
        <v>2662</v>
      </c>
      <c r="C517" s="90" t="s">
        <v>7761</v>
      </c>
      <c r="D517" s="91">
        <v>1</v>
      </c>
    </row>
    <row r="518" spans="1:4" hidden="1" x14ac:dyDescent="0.25">
      <c r="A518" s="90" t="s">
        <v>8374</v>
      </c>
      <c r="B518" t="s">
        <v>2663</v>
      </c>
      <c r="C518" s="90" t="s">
        <v>7761</v>
      </c>
      <c r="D518" s="91">
        <v>1</v>
      </c>
    </row>
    <row r="519" spans="1:4" hidden="1" x14ac:dyDescent="0.25">
      <c r="A519" s="90" t="s">
        <v>8375</v>
      </c>
      <c r="B519" t="s">
        <v>2664</v>
      </c>
      <c r="C519" s="90" t="s">
        <v>7761</v>
      </c>
      <c r="D519" s="91">
        <v>1</v>
      </c>
    </row>
    <row r="520" spans="1:4" hidden="1" x14ac:dyDescent="0.25">
      <c r="A520" s="90" t="s">
        <v>8376</v>
      </c>
      <c r="B520" t="s">
        <v>2665</v>
      </c>
      <c r="C520" s="90" t="s">
        <v>7761</v>
      </c>
      <c r="D520" s="91">
        <v>1</v>
      </c>
    </row>
    <row r="521" spans="1:4" hidden="1" x14ac:dyDescent="0.25">
      <c r="A521" s="90" t="s">
        <v>8377</v>
      </c>
      <c r="B521" t="s">
        <v>2666</v>
      </c>
      <c r="C521" s="90" t="s">
        <v>7761</v>
      </c>
      <c r="D521" s="91">
        <v>1</v>
      </c>
    </row>
    <row r="522" spans="1:4" hidden="1" x14ac:dyDescent="0.25">
      <c r="A522" s="90" t="s">
        <v>8378</v>
      </c>
      <c r="B522" t="s">
        <v>2667</v>
      </c>
      <c r="C522" s="90" t="s">
        <v>7761</v>
      </c>
      <c r="D522" s="91">
        <v>1</v>
      </c>
    </row>
    <row r="523" spans="1:4" hidden="1" x14ac:dyDescent="0.25">
      <c r="A523" s="90" t="s">
        <v>8379</v>
      </c>
      <c r="B523" t="s">
        <v>2668</v>
      </c>
      <c r="C523" s="90" t="s">
        <v>7761</v>
      </c>
      <c r="D523" s="91">
        <v>1</v>
      </c>
    </row>
    <row r="524" spans="1:4" hidden="1" x14ac:dyDescent="0.25">
      <c r="A524" s="90" t="s">
        <v>8380</v>
      </c>
      <c r="B524" t="s">
        <v>2669</v>
      </c>
      <c r="C524" s="90" t="s">
        <v>7761</v>
      </c>
      <c r="D524" s="91">
        <v>1</v>
      </c>
    </row>
    <row r="525" spans="1:4" hidden="1" x14ac:dyDescent="0.25">
      <c r="A525" s="90" t="s">
        <v>8381</v>
      </c>
      <c r="B525" t="s">
        <v>2670</v>
      </c>
      <c r="C525" s="90" t="s">
        <v>7761</v>
      </c>
      <c r="D525" s="91">
        <v>1</v>
      </c>
    </row>
    <row r="526" spans="1:4" hidden="1" x14ac:dyDescent="0.25">
      <c r="A526" s="90" t="s">
        <v>8382</v>
      </c>
      <c r="B526" t="s">
        <v>8383</v>
      </c>
      <c r="C526" s="90" t="s">
        <v>7761</v>
      </c>
      <c r="D526" s="91">
        <v>1</v>
      </c>
    </row>
    <row r="527" spans="1:4" hidden="1" x14ac:dyDescent="0.25">
      <c r="A527" s="90" t="s">
        <v>8384</v>
      </c>
      <c r="B527" t="s">
        <v>2671</v>
      </c>
      <c r="C527" s="90" t="s">
        <v>7761</v>
      </c>
      <c r="D527" s="91">
        <v>1</v>
      </c>
    </row>
    <row r="528" spans="1:4" hidden="1" x14ac:dyDescent="0.25">
      <c r="A528" s="90" t="s">
        <v>8385</v>
      </c>
      <c r="B528" t="s">
        <v>2676</v>
      </c>
      <c r="C528" s="90" t="s">
        <v>7761</v>
      </c>
      <c r="D528" s="91">
        <v>1</v>
      </c>
    </row>
    <row r="529" spans="1:4" hidden="1" x14ac:dyDescent="0.25">
      <c r="A529" s="90" t="s">
        <v>8386</v>
      </c>
      <c r="B529" t="s">
        <v>2677</v>
      </c>
      <c r="C529" s="90" t="s">
        <v>7761</v>
      </c>
      <c r="D529" s="91">
        <v>1</v>
      </c>
    </row>
    <row r="530" spans="1:4" hidden="1" x14ac:dyDescent="0.25">
      <c r="A530" s="90" t="s">
        <v>8387</v>
      </c>
      <c r="B530" t="s">
        <v>2679</v>
      </c>
      <c r="C530" s="90" t="s">
        <v>7761</v>
      </c>
      <c r="D530" s="91">
        <v>5</v>
      </c>
    </row>
    <row r="531" spans="1:4" hidden="1" x14ac:dyDescent="0.25">
      <c r="A531" s="90" t="s">
        <v>8388</v>
      </c>
      <c r="B531" t="s">
        <v>2680</v>
      </c>
      <c r="C531" s="90" t="s">
        <v>7761</v>
      </c>
      <c r="D531" s="91">
        <v>3</v>
      </c>
    </row>
    <row r="532" spans="1:4" hidden="1" x14ac:dyDescent="0.25">
      <c r="A532" s="90" t="s">
        <v>8389</v>
      </c>
      <c r="B532" t="s">
        <v>2681</v>
      </c>
      <c r="C532" s="90" t="s">
        <v>7761</v>
      </c>
      <c r="D532" s="91">
        <v>2</v>
      </c>
    </row>
    <row r="533" spans="1:4" hidden="1" x14ac:dyDescent="0.25">
      <c r="A533" s="90" t="s">
        <v>8390</v>
      </c>
      <c r="B533" t="s">
        <v>8391</v>
      </c>
      <c r="C533" s="90" t="s">
        <v>7761</v>
      </c>
      <c r="D533" s="91">
        <v>2</v>
      </c>
    </row>
    <row r="534" spans="1:4" hidden="1" x14ac:dyDescent="0.25">
      <c r="A534" s="90" t="s">
        <v>8392</v>
      </c>
      <c r="B534" t="s">
        <v>2682</v>
      </c>
      <c r="C534" s="90" t="s">
        <v>7761</v>
      </c>
      <c r="D534" s="91">
        <v>1</v>
      </c>
    </row>
    <row r="535" spans="1:4" hidden="1" x14ac:dyDescent="0.25">
      <c r="A535" s="90" t="s">
        <v>8393</v>
      </c>
      <c r="B535" t="s">
        <v>2683</v>
      </c>
      <c r="C535" s="90" t="s">
        <v>7761</v>
      </c>
      <c r="D535" s="91">
        <v>1</v>
      </c>
    </row>
    <row r="536" spans="1:4" hidden="1" x14ac:dyDescent="0.25">
      <c r="A536" s="90" t="s">
        <v>8394</v>
      </c>
      <c r="B536" t="s">
        <v>2684</v>
      </c>
      <c r="C536" s="90" t="s">
        <v>7766</v>
      </c>
      <c r="D536" s="91">
        <v>3</v>
      </c>
    </row>
    <row r="537" spans="1:4" hidden="1" x14ac:dyDescent="0.25">
      <c r="A537" s="90" t="s">
        <v>8395</v>
      </c>
      <c r="B537" t="s">
        <v>8396</v>
      </c>
      <c r="C537" s="90" t="s">
        <v>7766</v>
      </c>
      <c r="D537" s="91">
        <v>2</v>
      </c>
    </row>
    <row r="538" spans="1:4" hidden="1" x14ac:dyDescent="0.25">
      <c r="A538" s="90" t="s">
        <v>8397</v>
      </c>
      <c r="B538" t="s">
        <v>2686</v>
      </c>
      <c r="C538" s="90" t="s">
        <v>7766</v>
      </c>
      <c r="D538" s="91">
        <v>1</v>
      </c>
    </row>
    <row r="539" spans="1:4" hidden="1" x14ac:dyDescent="0.25">
      <c r="A539" s="90" t="s">
        <v>8398</v>
      </c>
      <c r="B539" t="s">
        <v>2687</v>
      </c>
      <c r="C539" s="90" t="s">
        <v>7766</v>
      </c>
      <c r="D539" s="91">
        <v>1</v>
      </c>
    </row>
    <row r="540" spans="1:4" hidden="1" x14ac:dyDescent="0.25">
      <c r="A540" s="90" t="s">
        <v>8399</v>
      </c>
      <c r="B540" t="s">
        <v>8400</v>
      </c>
      <c r="C540" s="90" t="s">
        <v>7766</v>
      </c>
      <c r="D540" s="91">
        <v>3</v>
      </c>
    </row>
    <row r="541" spans="1:4" hidden="1" x14ac:dyDescent="0.25">
      <c r="A541" s="90" t="s">
        <v>8401</v>
      </c>
      <c r="B541" t="s">
        <v>8402</v>
      </c>
      <c r="C541" s="90" t="s">
        <v>7766</v>
      </c>
      <c r="D541" s="91">
        <v>2</v>
      </c>
    </row>
    <row r="542" spans="1:4" hidden="1" x14ac:dyDescent="0.25">
      <c r="A542" s="90" t="s">
        <v>8403</v>
      </c>
      <c r="B542" t="s">
        <v>8404</v>
      </c>
      <c r="C542" s="90" t="s">
        <v>7766</v>
      </c>
      <c r="D542" s="91">
        <v>3</v>
      </c>
    </row>
    <row r="543" spans="1:4" hidden="1" x14ac:dyDescent="0.25">
      <c r="A543" s="90" t="s">
        <v>8405</v>
      </c>
      <c r="B543" t="s">
        <v>8406</v>
      </c>
      <c r="C543" s="90" t="s">
        <v>7766</v>
      </c>
      <c r="D543" s="91">
        <v>2</v>
      </c>
    </row>
    <row r="544" spans="1:4" hidden="1" x14ac:dyDescent="0.25">
      <c r="A544" s="90" t="s">
        <v>8407</v>
      </c>
      <c r="B544" t="s">
        <v>8408</v>
      </c>
      <c r="C544" s="90" t="s">
        <v>7766</v>
      </c>
      <c r="D544" s="91">
        <v>3</v>
      </c>
    </row>
    <row r="545" spans="1:4" hidden="1" x14ac:dyDescent="0.25">
      <c r="A545" s="90" t="s">
        <v>8409</v>
      </c>
      <c r="B545" t="s">
        <v>8410</v>
      </c>
      <c r="C545" s="90" t="s">
        <v>7766</v>
      </c>
      <c r="D545" s="91">
        <v>3</v>
      </c>
    </row>
    <row r="546" spans="1:4" hidden="1" x14ac:dyDescent="0.25">
      <c r="A546" s="90" t="s">
        <v>8411</v>
      </c>
      <c r="B546" t="s">
        <v>8412</v>
      </c>
      <c r="C546" s="90" t="s">
        <v>7766</v>
      </c>
      <c r="D546" s="91">
        <v>2</v>
      </c>
    </row>
    <row r="547" spans="1:4" hidden="1" x14ac:dyDescent="0.25">
      <c r="A547" s="90" t="s">
        <v>8413</v>
      </c>
      <c r="B547" t="s">
        <v>2688</v>
      </c>
      <c r="C547" s="90" t="s">
        <v>7766</v>
      </c>
      <c r="D547" s="91">
        <v>3</v>
      </c>
    </row>
    <row r="548" spans="1:4" hidden="1" x14ac:dyDescent="0.25">
      <c r="A548" s="90" t="s">
        <v>8414</v>
      </c>
      <c r="B548" t="s">
        <v>2693</v>
      </c>
      <c r="C548" s="90" t="s">
        <v>7766</v>
      </c>
      <c r="D548" s="91">
        <v>15</v>
      </c>
    </row>
    <row r="549" spans="1:4" hidden="1" x14ac:dyDescent="0.25">
      <c r="A549" s="90" t="s">
        <v>8415</v>
      </c>
      <c r="B549" t="s">
        <v>2708</v>
      </c>
      <c r="C549" s="90" t="s">
        <v>7766</v>
      </c>
      <c r="D549" s="91">
        <v>42</v>
      </c>
    </row>
    <row r="550" spans="1:4" hidden="1" x14ac:dyDescent="0.25">
      <c r="A550" s="90" t="s">
        <v>8416</v>
      </c>
      <c r="B550" t="s">
        <v>8417</v>
      </c>
      <c r="C550" s="90" t="s">
        <v>4544</v>
      </c>
      <c r="D550" s="91">
        <v>3</v>
      </c>
    </row>
    <row r="551" spans="1:4" hidden="1" x14ac:dyDescent="0.25">
      <c r="A551" s="90" t="s">
        <v>8418</v>
      </c>
      <c r="B551" t="s">
        <v>8419</v>
      </c>
      <c r="C551" s="90" t="s">
        <v>4544</v>
      </c>
      <c r="D551" s="91">
        <v>7</v>
      </c>
    </row>
    <row r="552" spans="1:4" hidden="1" x14ac:dyDescent="0.25">
      <c r="A552" s="90" t="s">
        <v>8420</v>
      </c>
      <c r="B552" t="s">
        <v>2711</v>
      </c>
      <c r="C552" s="90" t="s">
        <v>7766</v>
      </c>
      <c r="D552" s="91">
        <v>5</v>
      </c>
    </row>
    <row r="553" spans="1:4" hidden="1" x14ac:dyDescent="0.25">
      <c r="A553" s="90" t="s">
        <v>8421</v>
      </c>
      <c r="B553" t="s">
        <v>2711</v>
      </c>
      <c r="C553" s="90" t="s">
        <v>7766</v>
      </c>
      <c r="D553" s="91">
        <v>5</v>
      </c>
    </row>
    <row r="554" spans="1:4" hidden="1" x14ac:dyDescent="0.25">
      <c r="A554" s="90" t="s">
        <v>8422</v>
      </c>
      <c r="B554" t="s">
        <v>2712</v>
      </c>
      <c r="C554" s="90" t="s">
        <v>7766</v>
      </c>
      <c r="D554" s="91">
        <v>190</v>
      </c>
    </row>
    <row r="555" spans="1:4" hidden="1" x14ac:dyDescent="0.25">
      <c r="A555" s="90" t="s">
        <v>8423</v>
      </c>
      <c r="B555" t="s">
        <v>2714</v>
      </c>
      <c r="C555" s="90" t="s">
        <v>7766</v>
      </c>
      <c r="D555" s="91">
        <v>30</v>
      </c>
    </row>
    <row r="556" spans="1:4" hidden="1" x14ac:dyDescent="0.25">
      <c r="A556" s="90" t="s">
        <v>8424</v>
      </c>
      <c r="B556" t="s">
        <v>2717</v>
      </c>
      <c r="C556" s="90" t="s">
        <v>7766</v>
      </c>
      <c r="D556" s="91">
        <v>30</v>
      </c>
    </row>
    <row r="557" spans="1:4" hidden="1" x14ac:dyDescent="0.25">
      <c r="A557" s="90" t="s">
        <v>8425</v>
      </c>
      <c r="B557" t="s">
        <v>2718</v>
      </c>
      <c r="C557" s="90" t="s">
        <v>7766</v>
      </c>
      <c r="D557" s="91">
        <v>19</v>
      </c>
    </row>
    <row r="558" spans="1:4" hidden="1" x14ac:dyDescent="0.25">
      <c r="A558" s="90" t="s">
        <v>8426</v>
      </c>
      <c r="B558" t="s">
        <v>2719</v>
      </c>
      <c r="C558" s="90" t="s">
        <v>7766</v>
      </c>
      <c r="D558" s="91">
        <v>45</v>
      </c>
    </row>
    <row r="559" spans="1:4" hidden="1" x14ac:dyDescent="0.25">
      <c r="A559" s="90" t="s">
        <v>8427</v>
      </c>
      <c r="B559" t="s">
        <v>2720</v>
      </c>
      <c r="C559" s="90" t="s">
        <v>7766</v>
      </c>
      <c r="D559" s="91">
        <v>1</v>
      </c>
    </row>
    <row r="560" spans="1:4" hidden="1" x14ac:dyDescent="0.25">
      <c r="A560" s="90" t="s">
        <v>8428</v>
      </c>
      <c r="B560" t="s">
        <v>8429</v>
      </c>
      <c r="C560" s="90" t="s">
        <v>7766</v>
      </c>
      <c r="D560" s="91">
        <v>1</v>
      </c>
    </row>
    <row r="561" spans="1:4" hidden="1" x14ac:dyDescent="0.25">
      <c r="A561" s="90" t="s">
        <v>8430</v>
      </c>
      <c r="B561" t="s">
        <v>8431</v>
      </c>
      <c r="C561" s="90" t="s">
        <v>4544</v>
      </c>
      <c r="D561" s="91">
        <v>5</v>
      </c>
    </row>
    <row r="562" spans="1:4" hidden="1" x14ac:dyDescent="0.25">
      <c r="A562" s="90" t="s">
        <v>8432</v>
      </c>
      <c r="B562" t="s">
        <v>2725</v>
      </c>
      <c r="C562" s="90" t="s">
        <v>7766</v>
      </c>
      <c r="D562" s="91">
        <v>14</v>
      </c>
    </row>
    <row r="563" spans="1:4" hidden="1" x14ac:dyDescent="0.25">
      <c r="A563" s="90" t="s">
        <v>8433</v>
      </c>
      <c r="B563" t="s">
        <v>2730</v>
      </c>
      <c r="C563" s="90" t="s">
        <v>7766</v>
      </c>
      <c r="D563" s="91">
        <v>9</v>
      </c>
    </row>
    <row r="564" spans="1:4" hidden="1" x14ac:dyDescent="0.25">
      <c r="A564" s="90" t="s">
        <v>8434</v>
      </c>
      <c r="B564" t="s">
        <v>2731</v>
      </c>
      <c r="C564" s="90" t="s">
        <v>7766</v>
      </c>
      <c r="D564" s="91">
        <v>10</v>
      </c>
    </row>
    <row r="565" spans="1:4" hidden="1" x14ac:dyDescent="0.25">
      <c r="A565" s="90" t="s">
        <v>8435</v>
      </c>
      <c r="B565" t="s">
        <v>2732</v>
      </c>
      <c r="C565" s="90" t="s">
        <v>7766</v>
      </c>
      <c r="D565" s="91">
        <v>10</v>
      </c>
    </row>
    <row r="566" spans="1:4" hidden="1" x14ac:dyDescent="0.25">
      <c r="A566" s="90" t="s">
        <v>8436</v>
      </c>
      <c r="B566" t="s">
        <v>8437</v>
      </c>
      <c r="C566" s="90" t="s">
        <v>7766</v>
      </c>
      <c r="D566" s="91">
        <v>2</v>
      </c>
    </row>
    <row r="567" spans="1:4" hidden="1" x14ac:dyDescent="0.25">
      <c r="A567" s="90" t="s">
        <v>8438</v>
      </c>
      <c r="B567" t="s">
        <v>8439</v>
      </c>
      <c r="C567" s="90" t="s">
        <v>7766</v>
      </c>
      <c r="D567" s="91">
        <v>18</v>
      </c>
    </row>
    <row r="568" spans="1:4" hidden="1" x14ac:dyDescent="0.25">
      <c r="A568" s="90" t="s">
        <v>8440</v>
      </c>
      <c r="B568" t="s">
        <v>2734</v>
      </c>
      <c r="C568" s="90" t="s">
        <v>4544</v>
      </c>
      <c r="D568" s="91">
        <v>4</v>
      </c>
    </row>
    <row r="569" spans="1:4" hidden="1" x14ac:dyDescent="0.25">
      <c r="A569" s="90" t="s">
        <v>8441</v>
      </c>
      <c r="B569" t="s">
        <v>8442</v>
      </c>
      <c r="C569" s="90" t="s">
        <v>7766</v>
      </c>
      <c r="D569" s="91">
        <v>21</v>
      </c>
    </row>
    <row r="570" spans="1:4" hidden="1" x14ac:dyDescent="0.25">
      <c r="A570" s="90" t="s">
        <v>8443</v>
      </c>
      <c r="B570" t="s">
        <v>2737</v>
      </c>
      <c r="C570" s="90" t="s">
        <v>7766</v>
      </c>
      <c r="D570" s="91">
        <v>5</v>
      </c>
    </row>
    <row r="571" spans="1:4" hidden="1" x14ac:dyDescent="0.25">
      <c r="A571" s="90" t="s">
        <v>8444</v>
      </c>
      <c r="B571" t="s">
        <v>2738</v>
      </c>
      <c r="C571" s="90" t="s">
        <v>4239</v>
      </c>
      <c r="D571" s="91">
        <v>17</v>
      </c>
    </row>
    <row r="572" spans="1:4" hidden="1" x14ac:dyDescent="0.25">
      <c r="A572" s="90" t="s">
        <v>8445</v>
      </c>
      <c r="B572" t="s">
        <v>2739</v>
      </c>
      <c r="C572" s="90" t="s">
        <v>4239</v>
      </c>
      <c r="D572" s="91">
        <v>9</v>
      </c>
    </row>
    <row r="573" spans="1:4" hidden="1" x14ac:dyDescent="0.25">
      <c r="A573" s="90" t="s">
        <v>8446</v>
      </c>
      <c r="B573" t="s">
        <v>2740</v>
      </c>
      <c r="C573" s="90" t="s">
        <v>7766</v>
      </c>
      <c r="D573" s="91">
        <v>56</v>
      </c>
    </row>
    <row r="574" spans="1:4" hidden="1" x14ac:dyDescent="0.25">
      <c r="A574" s="90" t="s">
        <v>8447</v>
      </c>
      <c r="B574" t="s">
        <v>2742</v>
      </c>
      <c r="C574" s="90" t="s">
        <v>7766</v>
      </c>
      <c r="D574" s="91">
        <v>4</v>
      </c>
    </row>
    <row r="575" spans="1:4" hidden="1" x14ac:dyDescent="0.25">
      <c r="A575" s="90" t="s">
        <v>8448</v>
      </c>
      <c r="B575" t="s">
        <v>2750</v>
      </c>
      <c r="C575" s="90" t="s">
        <v>7766</v>
      </c>
      <c r="D575" s="91">
        <v>8</v>
      </c>
    </row>
    <row r="576" spans="1:4" hidden="1" x14ac:dyDescent="0.25">
      <c r="A576" s="90" t="s">
        <v>8449</v>
      </c>
      <c r="B576" t="s">
        <v>2751</v>
      </c>
      <c r="C576" s="90" t="s">
        <v>7766</v>
      </c>
      <c r="D576" s="91">
        <v>4</v>
      </c>
    </row>
    <row r="577" spans="1:4" hidden="1" x14ac:dyDescent="0.25">
      <c r="A577" s="90" t="s">
        <v>8450</v>
      </c>
      <c r="B577" t="s">
        <v>2762</v>
      </c>
      <c r="C577" s="90" t="s">
        <v>7766</v>
      </c>
      <c r="D577" s="91">
        <v>6</v>
      </c>
    </row>
    <row r="578" spans="1:4" hidden="1" x14ac:dyDescent="0.25">
      <c r="A578" s="90" t="s">
        <v>8451</v>
      </c>
      <c r="B578" t="s">
        <v>2763</v>
      </c>
      <c r="C578" s="90" t="s">
        <v>7773</v>
      </c>
      <c r="D578" s="91">
        <v>11</v>
      </c>
    </row>
    <row r="579" spans="1:4" hidden="1" x14ac:dyDescent="0.25">
      <c r="A579" s="90" t="s">
        <v>8452</v>
      </c>
      <c r="B579" t="s">
        <v>2764</v>
      </c>
      <c r="C579" s="90" t="s">
        <v>7766</v>
      </c>
      <c r="D579" s="91">
        <v>6</v>
      </c>
    </row>
    <row r="580" spans="1:4" hidden="1" x14ac:dyDescent="0.25">
      <c r="A580" s="90" t="s">
        <v>8453</v>
      </c>
      <c r="B580" t="s">
        <v>2765</v>
      </c>
      <c r="C580" s="90" t="s">
        <v>7766</v>
      </c>
      <c r="D580" s="91">
        <v>6</v>
      </c>
    </row>
    <row r="581" spans="1:4" hidden="1" x14ac:dyDescent="0.25">
      <c r="A581" s="90" t="s">
        <v>8454</v>
      </c>
      <c r="B581" t="s">
        <v>2766</v>
      </c>
      <c r="C581" s="90" t="s">
        <v>7766</v>
      </c>
      <c r="D581" s="91">
        <v>6</v>
      </c>
    </row>
    <row r="582" spans="1:4" hidden="1" x14ac:dyDescent="0.25">
      <c r="A582" s="90" t="s">
        <v>8455</v>
      </c>
      <c r="B582" t="s">
        <v>2767</v>
      </c>
      <c r="C582" s="90" t="s">
        <v>4239</v>
      </c>
      <c r="D582" s="91">
        <v>10</v>
      </c>
    </row>
    <row r="583" spans="1:4" hidden="1" x14ac:dyDescent="0.25">
      <c r="A583" s="90" t="s">
        <v>8456</v>
      </c>
      <c r="B583" t="s">
        <v>2780</v>
      </c>
      <c r="C583" s="90" t="s">
        <v>4239</v>
      </c>
      <c r="D583" s="91">
        <v>2</v>
      </c>
    </row>
    <row r="584" spans="1:4" hidden="1" x14ac:dyDescent="0.25">
      <c r="A584" s="90" t="s">
        <v>8457</v>
      </c>
      <c r="B584" t="s">
        <v>2781</v>
      </c>
      <c r="C584" s="90" t="s">
        <v>4239</v>
      </c>
      <c r="D584" s="91">
        <v>3</v>
      </c>
    </row>
    <row r="585" spans="1:4" hidden="1" x14ac:dyDescent="0.25">
      <c r="A585" s="90" t="s">
        <v>8458</v>
      </c>
      <c r="B585" t="s">
        <v>8459</v>
      </c>
      <c r="C585" s="90" t="s">
        <v>7823</v>
      </c>
      <c r="D585" s="91">
        <v>1</v>
      </c>
    </row>
    <row r="586" spans="1:4" hidden="1" x14ac:dyDescent="0.25">
      <c r="A586" s="90" t="s">
        <v>8460</v>
      </c>
      <c r="B586" t="s">
        <v>2786</v>
      </c>
      <c r="C586" s="90" t="s">
        <v>7761</v>
      </c>
      <c r="D586" s="91">
        <v>4</v>
      </c>
    </row>
    <row r="587" spans="1:4" hidden="1" x14ac:dyDescent="0.25">
      <c r="A587" s="90" t="s">
        <v>8461</v>
      </c>
      <c r="B587" t="s">
        <v>2787</v>
      </c>
      <c r="C587" s="90" t="s">
        <v>7823</v>
      </c>
      <c r="D587" s="91">
        <v>2</v>
      </c>
    </row>
    <row r="588" spans="1:4" hidden="1" x14ac:dyDescent="0.25">
      <c r="A588" s="90" t="s">
        <v>8462</v>
      </c>
      <c r="B588" t="s">
        <v>2788</v>
      </c>
      <c r="C588" s="90" t="s">
        <v>7823</v>
      </c>
      <c r="D588" s="91">
        <v>2</v>
      </c>
    </row>
    <row r="589" spans="1:4" hidden="1" x14ac:dyDescent="0.25">
      <c r="A589" s="90" t="s">
        <v>8463</v>
      </c>
      <c r="B589" t="s">
        <v>2789</v>
      </c>
      <c r="C589" s="90" t="s">
        <v>7823</v>
      </c>
      <c r="D589" s="91">
        <v>2</v>
      </c>
    </row>
    <row r="590" spans="1:4" hidden="1" x14ac:dyDescent="0.25">
      <c r="A590" s="90" t="s">
        <v>8464</v>
      </c>
      <c r="B590" t="s">
        <v>2790</v>
      </c>
      <c r="C590" s="90" t="s">
        <v>7761</v>
      </c>
      <c r="D590" s="91">
        <v>4</v>
      </c>
    </row>
    <row r="591" spans="1:4" hidden="1" x14ac:dyDescent="0.25">
      <c r="A591" s="90" t="s">
        <v>8465</v>
      </c>
      <c r="B591" t="s">
        <v>2791</v>
      </c>
      <c r="C591" s="90" t="s">
        <v>7761</v>
      </c>
      <c r="D591" s="91">
        <v>4</v>
      </c>
    </row>
    <row r="592" spans="1:4" hidden="1" x14ac:dyDescent="0.25">
      <c r="A592" s="90" t="s">
        <v>8466</v>
      </c>
      <c r="B592" t="s">
        <v>2792</v>
      </c>
      <c r="C592" s="90" t="s">
        <v>7761</v>
      </c>
      <c r="D592" s="91">
        <v>4</v>
      </c>
    </row>
    <row r="593" spans="1:4" hidden="1" x14ac:dyDescent="0.25">
      <c r="A593" s="90" t="s">
        <v>8467</v>
      </c>
      <c r="B593" t="s">
        <v>2793</v>
      </c>
      <c r="C593" s="90" t="s">
        <v>7761</v>
      </c>
      <c r="D593" s="91">
        <v>3</v>
      </c>
    </row>
    <row r="594" spans="1:4" hidden="1" x14ac:dyDescent="0.25">
      <c r="A594" s="90" t="s">
        <v>8468</v>
      </c>
      <c r="B594" t="s">
        <v>2794</v>
      </c>
      <c r="C594" s="90" t="s">
        <v>7761</v>
      </c>
      <c r="D594" s="91">
        <v>3</v>
      </c>
    </row>
    <row r="595" spans="1:4" hidden="1" x14ac:dyDescent="0.25">
      <c r="A595" s="90" t="s">
        <v>8469</v>
      </c>
      <c r="B595" t="s">
        <v>8470</v>
      </c>
      <c r="C595" s="90" t="s">
        <v>4239</v>
      </c>
      <c r="D595" s="91">
        <v>10</v>
      </c>
    </row>
    <row r="596" spans="1:4" hidden="1" x14ac:dyDescent="0.25">
      <c r="A596" s="90" t="s">
        <v>8471</v>
      </c>
      <c r="B596" t="s">
        <v>2796</v>
      </c>
      <c r="C596" s="90" t="s">
        <v>4239</v>
      </c>
      <c r="D596" s="91">
        <v>25</v>
      </c>
    </row>
    <row r="597" spans="1:4" hidden="1" x14ac:dyDescent="0.25">
      <c r="A597" s="90" t="s">
        <v>8472</v>
      </c>
      <c r="B597" t="s">
        <v>2797</v>
      </c>
      <c r="C597" s="90" t="s">
        <v>4239</v>
      </c>
      <c r="D597" s="91">
        <v>5</v>
      </c>
    </row>
    <row r="598" spans="1:4" hidden="1" x14ac:dyDescent="0.25">
      <c r="A598" s="90" t="s">
        <v>8473</v>
      </c>
      <c r="B598" t="s">
        <v>2798</v>
      </c>
      <c r="C598" s="90" t="s">
        <v>4239</v>
      </c>
      <c r="D598" s="91">
        <v>4</v>
      </c>
    </row>
    <row r="599" spans="1:4" hidden="1" x14ac:dyDescent="0.25">
      <c r="A599" s="90" t="s">
        <v>8474</v>
      </c>
      <c r="B599" t="s">
        <v>8475</v>
      </c>
      <c r="C599" s="90" t="s">
        <v>4239</v>
      </c>
      <c r="D599" s="91">
        <v>4</v>
      </c>
    </row>
    <row r="600" spans="1:4" hidden="1" x14ac:dyDescent="0.25">
      <c r="A600" s="90" t="s">
        <v>8476</v>
      </c>
      <c r="B600" t="s">
        <v>8477</v>
      </c>
      <c r="C600" s="90" t="s">
        <v>4239</v>
      </c>
      <c r="D600" s="91">
        <v>5</v>
      </c>
    </row>
    <row r="601" spans="1:4" hidden="1" x14ac:dyDescent="0.25">
      <c r="A601" s="90" t="s">
        <v>8478</v>
      </c>
      <c r="B601" t="s">
        <v>2799</v>
      </c>
      <c r="C601" s="90" t="s">
        <v>7766</v>
      </c>
      <c r="D601" s="91">
        <v>15</v>
      </c>
    </row>
    <row r="602" spans="1:4" hidden="1" x14ac:dyDescent="0.25">
      <c r="A602" s="90" t="s">
        <v>8479</v>
      </c>
      <c r="B602" t="s">
        <v>2801</v>
      </c>
      <c r="C602" s="90" t="s">
        <v>7823</v>
      </c>
      <c r="D602" s="91">
        <v>16</v>
      </c>
    </row>
    <row r="603" spans="1:4" hidden="1" x14ac:dyDescent="0.25">
      <c r="A603" s="90" t="s">
        <v>8480</v>
      </c>
      <c r="B603" t="s">
        <v>2802</v>
      </c>
      <c r="C603" s="90" t="s">
        <v>7823</v>
      </c>
      <c r="D603" s="91">
        <v>2</v>
      </c>
    </row>
    <row r="604" spans="1:4" hidden="1" x14ac:dyDescent="0.25">
      <c r="A604" s="90" t="s">
        <v>8481</v>
      </c>
      <c r="B604" t="s">
        <v>2803</v>
      </c>
      <c r="C604" s="90" t="s">
        <v>7823</v>
      </c>
      <c r="D604" s="91">
        <v>2</v>
      </c>
    </row>
    <row r="605" spans="1:4" hidden="1" x14ac:dyDescent="0.25">
      <c r="A605" s="90" t="s">
        <v>8482</v>
      </c>
      <c r="B605" t="s">
        <v>2804</v>
      </c>
      <c r="C605" s="90" t="s">
        <v>7773</v>
      </c>
      <c r="D605" s="91">
        <v>17</v>
      </c>
    </row>
    <row r="606" spans="1:4" hidden="1" x14ac:dyDescent="0.25">
      <c r="A606" s="90" t="s">
        <v>8483</v>
      </c>
      <c r="B606" t="s">
        <v>2805</v>
      </c>
      <c r="C606" s="90" t="s">
        <v>7766</v>
      </c>
      <c r="D606" s="91">
        <v>8</v>
      </c>
    </row>
    <row r="607" spans="1:4" hidden="1" x14ac:dyDescent="0.25">
      <c r="A607" s="90" t="s">
        <v>8484</v>
      </c>
      <c r="B607" t="s">
        <v>2806</v>
      </c>
      <c r="C607" s="90" t="s">
        <v>7766</v>
      </c>
      <c r="D607" s="91">
        <v>8</v>
      </c>
    </row>
    <row r="608" spans="1:4" hidden="1" x14ac:dyDescent="0.25">
      <c r="A608" s="90" t="s">
        <v>8485</v>
      </c>
      <c r="B608" t="s">
        <v>2807</v>
      </c>
      <c r="C608" s="90" t="s">
        <v>7761</v>
      </c>
      <c r="D608" s="91">
        <v>4</v>
      </c>
    </row>
    <row r="609" spans="1:4" hidden="1" x14ac:dyDescent="0.25">
      <c r="A609" s="90" t="s">
        <v>8486</v>
      </c>
      <c r="B609" t="s">
        <v>2808</v>
      </c>
      <c r="C609" s="90" t="s">
        <v>7761</v>
      </c>
      <c r="D609" s="91">
        <v>4</v>
      </c>
    </row>
    <row r="610" spans="1:4" hidden="1" x14ac:dyDescent="0.25">
      <c r="A610" s="90" t="s">
        <v>8487</v>
      </c>
      <c r="B610" t="s">
        <v>2825</v>
      </c>
      <c r="C610" s="90" t="s">
        <v>7823</v>
      </c>
      <c r="D610" s="91">
        <v>6</v>
      </c>
    </row>
    <row r="611" spans="1:4" hidden="1" x14ac:dyDescent="0.25">
      <c r="A611" s="90" t="s">
        <v>8488</v>
      </c>
      <c r="B611" t="s">
        <v>2826</v>
      </c>
      <c r="C611" s="90" t="s">
        <v>7823</v>
      </c>
      <c r="D611" s="91">
        <v>8</v>
      </c>
    </row>
    <row r="612" spans="1:4" hidden="1" x14ac:dyDescent="0.25">
      <c r="A612" s="90" t="s">
        <v>8489</v>
      </c>
      <c r="B612" t="s">
        <v>2831</v>
      </c>
      <c r="C612" s="90" t="s">
        <v>7773</v>
      </c>
      <c r="D612" s="91">
        <v>1</v>
      </c>
    </row>
    <row r="613" spans="1:4" hidden="1" x14ac:dyDescent="0.25">
      <c r="A613" s="90" t="s">
        <v>8490</v>
      </c>
      <c r="B613" t="s">
        <v>8491</v>
      </c>
      <c r="C613" s="90" t="s">
        <v>7766</v>
      </c>
      <c r="D613" s="91">
        <v>5</v>
      </c>
    </row>
    <row r="614" spans="1:4" hidden="1" x14ac:dyDescent="0.25">
      <c r="A614" s="90" t="s">
        <v>8492</v>
      </c>
      <c r="B614" t="s">
        <v>8493</v>
      </c>
      <c r="C614" s="90" t="s">
        <v>7766</v>
      </c>
      <c r="D614" s="91">
        <v>14</v>
      </c>
    </row>
    <row r="615" spans="1:4" hidden="1" x14ac:dyDescent="0.25">
      <c r="A615" s="90" t="s">
        <v>8494</v>
      </c>
      <c r="B615" t="s">
        <v>2840</v>
      </c>
      <c r="C615" s="90" t="s">
        <v>4239</v>
      </c>
      <c r="D615" s="91">
        <v>43</v>
      </c>
    </row>
    <row r="616" spans="1:4" hidden="1" x14ac:dyDescent="0.25">
      <c r="A616" s="90" t="s">
        <v>8495</v>
      </c>
      <c r="B616" t="s">
        <v>8496</v>
      </c>
      <c r="C616" s="90" t="s">
        <v>7766</v>
      </c>
      <c r="D616" s="91">
        <v>13</v>
      </c>
    </row>
    <row r="617" spans="1:4" hidden="1" x14ac:dyDescent="0.25">
      <c r="A617" s="90" t="s">
        <v>8497</v>
      </c>
      <c r="B617" t="s">
        <v>2857</v>
      </c>
      <c r="C617" s="90" t="s">
        <v>7761</v>
      </c>
      <c r="D617" s="91">
        <v>5</v>
      </c>
    </row>
    <row r="618" spans="1:4" hidden="1" x14ac:dyDescent="0.25">
      <c r="A618" s="90" t="s">
        <v>8498</v>
      </c>
      <c r="B618" t="s">
        <v>2869</v>
      </c>
      <c r="C618" s="90" t="s">
        <v>7766</v>
      </c>
      <c r="D618" s="91">
        <v>14</v>
      </c>
    </row>
    <row r="619" spans="1:4" hidden="1" x14ac:dyDescent="0.25">
      <c r="A619" s="90" t="s">
        <v>8499</v>
      </c>
      <c r="B619" t="s">
        <v>2870</v>
      </c>
      <c r="C619" s="90" t="s">
        <v>7766</v>
      </c>
      <c r="D619" s="91">
        <v>15</v>
      </c>
    </row>
    <row r="620" spans="1:4" hidden="1" x14ac:dyDescent="0.25">
      <c r="A620" s="90" t="s">
        <v>8500</v>
      </c>
      <c r="B620" t="s">
        <v>2871</v>
      </c>
      <c r="C620" s="90" t="s">
        <v>7766</v>
      </c>
      <c r="D620" s="91">
        <v>14</v>
      </c>
    </row>
    <row r="621" spans="1:4" hidden="1" x14ac:dyDescent="0.25">
      <c r="A621" s="90" t="s">
        <v>8501</v>
      </c>
      <c r="B621" t="s">
        <v>2872</v>
      </c>
      <c r="C621" s="90" t="s">
        <v>7766</v>
      </c>
      <c r="D621" s="91">
        <v>11</v>
      </c>
    </row>
    <row r="622" spans="1:4" hidden="1" x14ac:dyDescent="0.25">
      <c r="A622" s="90" t="s">
        <v>8502</v>
      </c>
      <c r="B622" t="s">
        <v>2873</v>
      </c>
      <c r="C622" s="90" t="s">
        <v>7766</v>
      </c>
      <c r="D622" s="91">
        <v>10</v>
      </c>
    </row>
    <row r="623" spans="1:4" hidden="1" x14ac:dyDescent="0.25">
      <c r="A623" s="90" t="s">
        <v>8503</v>
      </c>
      <c r="B623" t="s">
        <v>2874</v>
      </c>
      <c r="C623" s="90" t="s">
        <v>7766</v>
      </c>
      <c r="D623" s="91">
        <v>26</v>
      </c>
    </row>
    <row r="624" spans="1:4" hidden="1" x14ac:dyDescent="0.25">
      <c r="A624" s="90" t="s">
        <v>8504</v>
      </c>
      <c r="B624" t="s">
        <v>2875</v>
      </c>
      <c r="C624" s="90" t="s">
        <v>7766</v>
      </c>
      <c r="D624" s="91">
        <v>25</v>
      </c>
    </row>
    <row r="625" spans="1:4" hidden="1" x14ac:dyDescent="0.25">
      <c r="A625" s="90" t="s">
        <v>8505</v>
      </c>
      <c r="B625" t="s">
        <v>2876</v>
      </c>
      <c r="C625" s="90" t="s">
        <v>7766</v>
      </c>
      <c r="D625" s="91">
        <v>24</v>
      </c>
    </row>
    <row r="626" spans="1:4" hidden="1" x14ac:dyDescent="0.25">
      <c r="A626" s="90" t="s">
        <v>8506</v>
      </c>
      <c r="B626" t="s">
        <v>2879</v>
      </c>
      <c r="C626" s="90" t="s">
        <v>7766</v>
      </c>
      <c r="D626" s="91">
        <v>16</v>
      </c>
    </row>
    <row r="627" spans="1:4" hidden="1" x14ac:dyDescent="0.25">
      <c r="A627" s="90" t="s">
        <v>8507</v>
      </c>
      <c r="B627" t="s">
        <v>2880</v>
      </c>
      <c r="C627" s="90" t="s">
        <v>7766</v>
      </c>
      <c r="D627" s="91">
        <v>15</v>
      </c>
    </row>
    <row r="628" spans="1:4" hidden="1" x14ac:dyDescent="0.25">
      <c r="A628" s="90" t="s">
        <v>8508</v>
      </c>
      <c r="B628" t="s">
        <v>2881</v>
      </c>
      <c r="C628" s="90" t="s">
        <v>7766</v>
      </c>
      <c r="D628" s="91">
        <v>11</v>
      </c>
    </row>
    <row r="629" spans="1:4" hidden="1" x14ac:dyDescent="0.25">
      <c r="A629" s="90" t="s">
        <v>8509</v>
      </c>
      <c r="B629" t="s">
        <v>2882</v>
      </c>
      <c r="C629" s="90" t="s">
        <v>7773</v>
      </c>
      <c r="D629" s="91">
        <v>9</v>
      </c>
    </row>
    <row r="630" spans="1:4" hidden="1" x14ac:dyDescent="0.25">
      <c r="A630" s="90" t="s">
        <v>8510</v>
      </c>
      <c r="B630" t="s">
        <v>2888</v>
      </c>
      <c r="C630" s="90" t="s">
        <v>7761</v>
      </c>
      <c r="D630" s="91">
        <v>2</v>
      </c>
    </row>
    <row r="631" spans="1:4" hidden="1" x14ac:dyDescent="0.25">
      <c r="A631" s="90" t="s">
        <v>8511</v>
      </c>
      <c r="B631" t="s">
        <v>5928</v>
      </c>
      <c r="C631" s="90" t="s">
        <v>7761</v>
      </c>
      <c r="D631" s="91">
        <v>59</v>
      </c>
    </row>
    <row r="632" spans="1:4" hidden="1" x14ac:dyDescent="0.25">
      <c r="A632" s="90" t="s">
        <v>8512</v>
      </c>
      <c r="B632" t="s">
        <v>8513</v>
      </c>
      <c r="C632" s="90" t="s">
        <v>7766</v>
      </c>
      <c r="D632" s="91">
        <v>4</v>
      </c>
    </row>
    <row r="633" spans="1:4" hidden="1" x14ac:dyDescent="0.25">
      <c r="A633" s="90" t="s">
        <v>8514</v>
      </c>
      <c r="B633" t="s">
        <v>8515</v>
      </c>
      <c r="C633" s="90" t="s">
        <v>7766</v>
      </c>
      <c r="D633" s="91">
        <v>8</v>
      </c>
    </row>
    <row r="634" spans="1:4" hidden="1" x14ac:dyDescent="0.25">
      <c r="A634" s="90" t="s">
        <v>8516</v>
      </c>
      <c r="B634" t="s">
        <v>2893</v>
      </c>
      <c r="C634" s="90" t="s">
        <v>7761</v>
      </c>
      <c r="D634" s="91">
        <v>3</v>
      </c>
    </row>
    <row r="635" spans="1:4" hidden="1" x14ac:dyDescent="0.25">
      <c r="A635" s="90" t="s">
        <v>8517</v>
      </c>
      <c r="B635" t="s">
        <v>2894</v>
      </c>
      <c r="C635" s="90" t="s">
        <v>7761</v>
      </c>
      <c r="D635" s="91">
        <v>3</v>
      </c>
    </row>
    <row r="636" spans="1:4" hidden="1" x14ac:dyDescent="0.25">
      <c r="A636" s="90" t="s">
        <v>8518</v>
      </c>
      <c r="B636" t="s">
        <v>2913</v>
      </c>
      <c r="C636" s="90" t="s">
        <v>7766</v>
      </c>
      <c r="D636" s="91">
        <v>4</v>
      </c>
    </row>
    <row r="637" spans="1:4" hidden="1" x14ac:dyDescent="0.25">
      <c r="A637" s="90" t="s">
        <v>8519</v>
      </c>
      <c r="B637" t="s">
        <v>8520</v>
      </c>
      <c r="C637" s="90" t="s">
        <v>7766</v>
      </c>
      <c r="D637" s="91">
        <v>3</v>
      </c>
    </row>
    <row r="638" spans="1:4" hidden="1" x14ac:dyDescent="0.25">
      <c r="A638" s="90" t="s">
        <v>8521</v>
      </c>
      <c r="B638" t="s">
        <v>8522</v>
      </c>
      <c r="C638" s="90" t="s">
        <v>7766</v>
      </c>
      <c r="D638" s="91">
        <v>1</v>
      </c>
    </row>
    <row r="639" spans="1:4" hidden="1" x14ac:dyDescent="0.25">
      <c r="A639" s="90" t="s">
        <v>8523</v>
      </c>
      <c r="B639" t="s">
        <v>8524</v>
      </c>
      <c r="C639" s="90" t="s">
        <v>7766</v>
      </c>
      <c r="D639" s="91">
        <v>2</v>
      </c>
    </row>
    <row r="640" spans="1:4" hidden="1" x14ac:dyDescent="0.25">
      <c r="A640" s="90" t="s">
        <v>8525</v>
      </c>
      <c r="B640" t="s">
        <v>8526</v>
      </c>
      <c r="C640" s="90" t="s">
        <v>7766</v>
      </c>
      <c r="D640" s="91">
        <v>6</v>
      </c>
    </row>
    <row r="641" spans="1:4" hidden="1" x14ac:dyDescent="0.25">
      <c r="A641" s="90" t="s">
        <v>8527</v>
      </c>
      <c r="B641" t="s">
        <v>8528</v>
      </c>
      <c r="C641" s="90" t="s">
        <v>7766</v>
      </c>
      <c r="D641" s="91">
        <v>16</v>
      </c>
    </row>
    <row r="642" spans="1:4" hidden="1" x14ac:dyDescent="0.25">
      <c r="A642" s="90" t="s">
        <v>8529</v>
      </c>
      <c r="B642" t="s">
        <v>8530</v>
      </c>
      <c r="C642" s="90" t="s">
        <v>7766</v>
      </c>
      <c r="D642" s="91">
        <v>4</v>
      </c>
    </row>
    <row r="643" spans="1:4" hidden="1" x14ac:dyDescent="0.25">
      <c r="A643" s="90" t="s">
        <v>8531</v>
      </c>
      <c r="B643" t="s">
        <v>8532</v>
      </c>
      <c r="C643" s="90" t="s">
        <v>7766</v>
      </c>
      <c r="D643" s="91">
        <v>7</v>
      </c>
    </row>
    <row r="644" spans="1:4" hidden="1" x14ac:dyDescent="0.25">
      <c r="A644" s="90" t="s">
        <v>8533</v>
      </c>
      <c r="B644" t="s">
        <v>8534</v>
      </c>
      <c r="C644" s="90" t="s">
        <v>7766</v>
      </c>
      <c r="D644" s="91">
        <v>4</v>
      </c>
    </row>
    <row r="645" spans="1:4" hidden="1" x14ac:dyDescent="0.25">
      <c r="A645" s="90" t="s">
        <v>8535</v>
      </c>
      <c r="B645" t="s">
        <v>8536</v>
      </c>
      <c r="C645" s="90" t="s">
        <v>7766</v>
      </c>
      <c r="D645" s="91">
        <v>12</v>
      </c>
    </row>
    <row r="646" spans="1:4" hidden="1" x14ac:dyDescent="0.25">
      <c r="A646" s="90" t="s">
        <v>8537</v>
      </c>
      <c r="B646" t="s">
        <v>8538</v>
      </c>
      <c r="C646" s="90" t="s">
        <v>7766</v>
      </c>
      <c r="D646" s="91">
        <v>16</v>
      </c>
    </row>
    <row r="647" spans="1:4" hidden="1" x14ac:dyDescent="0.25">
      <c r="A647" s="90" t="s">
        <v>8539</v>
      </c>
      <c r="B647" t="s">
        <v>2937</v>
      </c>
      <c r="C647" s="90" t="s">
        <v>7823</v>
      </c>
      <c r="D647" s="91">
        <v>20</v>
      </c>
    </row>
    <row r="648" spans="1:4" hidden="1" x14ac:dyDescent="0.25">
      <c r="A648" s="90" t="s">
        <v>8540</v>
      </c>
      <c r="B648" t="s">
        <v>2939</v>
      </c>
      <c r="C648" s="90" t="s">
        <v>7766</v>
      </c>
      <c r="D648" s="91">
        <v>1</v>
      </c>
    </row>
    <row r="649" spans="1:4" hidden="1" x14ac:dyDescent="0.25">
      <c r="A649" s="90" t="s">
        <v>8541</v>
      </c>
      <c r="B649" t="s">
        <v>2940</v>
      </c>
      <c r="C649" s="90" t="s">
        <v>7823</v>
      </c>
      <c r="D649" s="91">
        <v>60</v>
      </c>
    </row>
    <row r="650" spans="1:4" hidden="1" x14ac:dyDescent="0.25">
      <c r="A650" s="90" t="s">
        <v>8542</v>
      </c>
      <c r="B650" t="s">
        <v>2942</v>
      </c>
      <c r="C650" s="90" t="s">
        <v>7766</v>
      </c>
      <c r="D650" s="91">
        <v>2</v>
      </c>
    </row>
    <row r="651" spans="1:4" hidden="1" x14ac:dyDescent="0.25">
      <c r="A651" s="90" t="s">
        <v>8543</v>
      </c>
      <c r="B651" t="s">
        <v>2947</v>
      </c>
      <c r="C651" s="90" t="s">
        <v>7761</v>
      </c>
      <c r="D651" s="91">
        <v>2</v>
      </c>
    </row>
    <row r="652" spans="1:4" hidden="1" x14ac:dyDescent="0.25">
      <c r="A652" s="90" t="s">
        <v>8544</v>
      </c>
      <c r="B652" t="s">
        <v>2948</v>
      </c>
      <c r="C652" s="90" t="s">
        <v>7761</v>
      </c>
      <c r="D652" s="91">
        <v>2</v>
      </c>
    </row>
    <row r="653" spans="1:4" hidden="1" x14ac:dyDescent="0.25">
      <c r="A653" s="90" t="s">
        <v>8545</v>
      </c>
      <c r="B653" t="s">
        <v>2949</v>
      </c>
      <c r="C653" s="90" t="s">
        <v>7761</v>
      </c>
      <c r="D653" s="91">
        <v>2</v>
      </c>
    </row>
    <row r="654" spans="1:4" hidden="1" x14ac:dyDescent="0.25">
      <c r="A654" s="90" t="s">
        <v>8546</v>
      </c>
      <c r="B654" t="s">
        <v>2950</v>
      </c>
      <c r="C654" s="90" t="s">
        <v>7761</v>
      </c>
      <c r="D654" s="91">
        <v>2</v>
      </c>
    </row>
    <row r="655" spans="1:4" hidden="1" x14ac:dyDescent="0.25">
      <c r="A655" s="90" t="s">
        <v>8547</v>
      </c>
      <c r="B655" t="s">
        <v>2951</v>
      </c>
      <c r="C655" s="90" t="s">
        <v>7761</v>
      </c>
      <c r="D655" s="91">
        <v>2</v>
      </c>
    </row>
    <row r="656" spans="1:4" hidden="1" x14ac:dyDescent="0.25">
      <c r="A656" s="90" t="s">
        <v>8548</v>
      </c>
      <c r="B656" t="s">
        <v>2952</v>
      </c>
      <c r="C656" s="90" t="s">
        <v>4239</v>
      </c>
      <c r="D656" s="91">
        <v>2</v>
      </c>
    </row>
    <row r="657" spans="1:4" hidden="1" x14ac:dyDescent="0.25">
      <c r="A657" s="90" t="s">
        <v>8549</v>
      </c>
      <c r="B657" t="s">
        <v>2953</v>
      </c>
      <c r="C657" s="90" t="s">
        <v>4239</v>
      </c>
      <c r="D657" s="91">
        <v>4</v>
      </c>
    </row>
    <row r="658" spans="1:4" hidden="1" x14ac:dyDescent="0.25">
      <c r="A658" s="90" t="s">
        <v>8550</v>
      </c>
      <c r="B658" t="s">
        <v>2954</v>
      </c>
      <c r="C658" s="90" t="s">
        <v>4239</v>
      </c>
      <c r="D658" s="91">
        <v>7</v>
      </c>
    </row>
    <row r="659" spans="1:4" hidden="1" x14ac:dyDescent="0.25">
      <c r="A659" s="90" t="s">
        <v>8551</v>
      </c>
      <c r="B659" t="s">
        <v>8552</v>
      </c>
      <c r="C659" s="90" t="s">
        <v>4239</v>
      </c>
      <c r="D659" s="91">
        <v>3</v>
      </c>
    </row>
    <row r="660" spans="1:4" hidden="1" x14ac:dyDescent="0.25">
      <c r="A660" s="90" t="s">
        <v>8553</v>
      </c>
      <c r="B660" t="s">
        <v>8554</v>
      </c>
      <c r="C660" s="90" t="s">
        <v>4239</v>
      </c>
      <c r="D660" s="91">
        <v>4</v>
      </c>
    </row>
    <row r="661" spans="1:4" hidden="1" x14ac:dyDescent="0.25">
      <c r="A661" s="90" t="s">
        <v>8555</v>
      </c>
      <c r="B661" t="s">
        <v>2960</v>
      </c>
      <c r="C661" s="90" t="s">
        <v>4239</v>
      </c>
      <c r="D661" s="91">
        <v>9</v>
      </c>
    </row>
    <row r="662" spans="1:4" hidden="1" x14ac:dyDescent="0.25">
      <c r="A662" s="90" t="s">
        <v>8556</v>
      </c>
      <c r="B662" t="s">
        <v>8557</v>
      </c>
      <c r="C662" s="90" t="s">
        <v>7773</v>
      </c>
      <c r="D662" s="91">
        <v>6</v>
      </c>
    </row>
    <row r="663" spans="1:4" hidden="1" x14ac:dyDescent="0.25">
      <c r="A663" s="90" t="s">
        <v>8558</v>
      </c>
      <c r="B663" t="s">
        <v>2970</v>
      </c>
      <c r="C663" s="90" t="s">
        <v>7858</v>
      </c>
      <c r="D663" s="91">
        <v>16</v>
      </c>
    </row>
    <row r="664" spans="1:4" hidden="1" x14ac:dyDescent="0.25">
      <c r="A664" s="90" t="s">
        <v>8559</v>
      </c>
      <c r="B664" t="s">
        <v>2971</v>
      </c>
      <c r="C664" s="90" t="s">
        <v>7773</v>
      </c>
      <c r="D664" s="91">
        <v>1</v>
      </c>
    </row>
    <row r="665" spans="1:4" hidden="1" x14ac:dyDescent="0.25">
      <c r="A665" s="90" t="s">
        <v>8560</v>
      </c>
      <c r="B665" t="s">
        <v>2976</v>
      </c>
      <c r="C665" s="90" t="s">
        <v>4239</v>
      </c>
      <c r="D665" s="91">
        <v>116</v>
      </c>
    </row>
    <row r="666" spans="1:4" hidden="1" x14ac:dyDescent="0.25">
      <c r="A666" s="90" t="s">
        <v>8561</v>
      </c>
      <c r="B666" t="s">
        <v>2977</v>
      </c>
      <c r="C666" s="90" t="s">
        <v>7761</v>
      </c>
      <c r="D666" s="91">
        <v>9</v>
      </c>
    </row>
    <row r="667" spans="1:4" hidden="1" x14ac:dyDescent="0.25">
      <c r="A667" s="90" t="s">
        <v>8562</v>
      </c>
      <c r="B667" t="s">
        <v>2978</v>
      </c>
      <c r="C667" s="90" t="s">
        <v>4544</v>
      </c>
      <c r="D667" s="91">
        <v>8</v>
      </c>
    </row>
    <row r="668" spans="1:4" hidden="1" x14ac:dyDescent="0.25">
      <c r="A668" s="90" t="s">
        <v>8563</v>
      </c>
      <c r="B668" t="s">
        <v>2979</v>
      </c>
      <c r="C668" s="90" t="s">
        <v>7766</v>
      </c>
      <c r="D668" s="91">
        <v>30</v>
      </c>
    </row>
    <row r="669" spans="1:4" hidden="1" x14ac:dyDescent="0.25">
      <c r="A669" s="90" t="s">
        <v>8564</v>
      </c>
      <c r="B669" t="s">
        <v>2990</v>
      </c>
      <c r="C669" s="90" t="s">
        <v>7766</v>
      </c>
      <c r="D669" s="91">
        <v>7</v>
      </c>
    </row>
    <row r="670" spans="1:4" hidden="1" x14ac:dyDescent="0.25">
      <c r="A670" s="90" t="s">
        <v>8565</v>
      </c>
      <c r="B670" t="s">
        <v>8566</v>
      </c>
      <c r="C670" s="90" t="s">
        <v>7766</v>
      </c>
      <c r="D670" s="91">
        <v>2</v>
      </c>
    </row>
    <row r="671" spans="1:4" hidden="1" x14ac:dyDescent="0.25">
      <c r="A671" s="90" t="s">
        <v>8567</v>
      </c>
      <c r="B671" t="s">
        <v>8568</v>
      </c>
      <c r="C671" s="90" t="s">
        <v>4544</v>
      </c>
      <c r="D671" s="91">
        <v>1</v>
      </c>
    </row>
    <row r="672" spans="1:4" hidden="1" x14ac:dyDescent="0.25">
      <c r="A672" s="90" t="s">
        <v>8569</v>
      </c>
      <c r="B672" t="s">
        <v>3040</v>
      </c>
      <c r="C672" s="90" t="s">
        <v>4544</v>
      </c>
      <c r="D672" s="91">
        <v>1</v>
      </c>
    </row>
    <row r="673" spans="1:4" hidden="1" x14ac:dyDescent="0.25">
      <c r="A673" s="90" t="s">
        <v>8570</v>
      </c>
      <c r="B673" t="s">
        <v>3050</v>
      </c>
      <c r="C673" s="90" t="s">
        <v>4544</v>
      </c>
      <c r="D673" s="91">
        <v>229</v>
      </c>
    </row>
    <row r="674" spans="1:4" hidden="1" x14ac:dyDescent="0.25">
      <c r="A674" s="90" t="s">
        <v>8571</v>
      </c>
      <c r="B674" t="s">
        <v>3051</v>
      </c>
      <c r="C674" s="90" t="s">
        <v>4544</v>
      </c>
      <c r="D674" s="91">
        <v>1504</v>
      </c>
    </row>
    <row r="675" spans="1:4" hidden="1" x14ac:dyDescent="0.25">
      <c r="A675" s="90" t="s">
        <v>8572</v>
      </c>
      <c r="B675" t="s">
        <v>3059</v>
      </c>
      <c r="C675" s="90" t="s">
        <v>7766</v>
      </c>
      <c r="D675" s="91">
        <v>150</v>
      </c>
    </row>
    <row r="676" spans="1:4" hidden="1" x14ac:dyDescent="0.25">
      <c r="A676" s="90" t="s">
        <v>8573</v>
      </c>
      <c r="B676" t="s">
        <v>3060</v>
      </c>
      <c r="C676" s="90" t="s">
        <v>7766</v>
      </c>
      <c r="D676" s="91">
        <v>150</v>
      </c>
    </row>
    <row r="677" spans="1:4" hidden="1" x14ac:dyDescent="0.25">
      <c r="A677" s="90" t="s">
        <v>8574</v>
      </c>
      <c r="B677" t="s">
        <v>3061</v>
      </c>
      <c r="C677" s="90" t="s">
        <v>7766</v>
      </c>
      <c r="D677" s="91">
        <v>105</v>
      </c>
    </row>
    <row r="678" spans="1:4" hidden="1" x14ac:dyDescent="0.25">
      <c r="A678" s="90" t="s">
        <v>8575</v>
      </c>
      <c r="B678" t="s">
        <v>3062</v>
      </c>
      <c r="C678" s="90" t="s">
        <v>7766</v>
      </c>
      <c r="D678" s="91">
        <v>100</v>
      </c>
    </row>
    <row r="679" spans="1:4" hidden="1" x14ac:dyDescent="0.25">
      <c r="A679" s="90" t="s">
        <v>8576</v>
      </c>
      <c r="B679" t="s">
        <v>3063</v>
      </c>
      <c r="C679" s="90" t="s">
        <v>7766</v>
      </c>
      <c r="D679" s="91">
        <v>9</v>
      </c>
    </row>
    <row r="680" spans="1:4" hidden="1" x14ac:dyDescent="0.25">
      <c r="A680" s="90" t="s">
        <v>8577</v>
      </c>
      <c r="B680" t="s">
        <v>3082</v>
      </c>
      <c r="C680" s="90" t="s">
        <v>7766</v>
      </c>
      <c r="D680" s="91">
        <v>2</v>
      </c>
    </row>
    <row r="681" spans="1:4" hidden="1" x14ac:dyDescent="0.25">
      <c r="A681" s="90" t="s">
        <v>8578</v>
      </c>
      <c r="B681" t="s">
        <v>8579</v>
      </c>
      <c r="C681" s="90" t="s">
        <v>4239</v>
      </c>
      <c r="D681" s="91">
        <v>7</v>
      </c>
    </row>
    <row r="682" spans="1:4" hidden="1" x14ac:dyDescent="0.25">
      <c r="A682" s="90" t="s">
        <v>8580</v>
      </c>
      <c r="B682" t="s">
        <v>8581</v>
      </c>
      <c r="C682" s="90" t="s">
        <v>7766</v>
      </c>
      <c r="D682" s="91">
        <v>5</v>
      </c>
    </row>
    <row r="683" spans="1:4" hidden="1" x14ac:dyDescent="0.25">
      <c r="A683" s="90" t="s">
        <v>8582</v>
      </c>
      <c r="B683" t="s">
        <v>3094</v>
      </c>
      <c r="C683" s="90" t="s">
        <v>4239</v>
      </c>
      <c r="D683" s="91">
        <v>8</v>
      </c>
    </row>
    <row r="684" spans="1:4" hidden="1" x14ac:dyDescent="0.25">
      <c r="A684" s="90" t="s">
        <v>8583</v>
      </c>
      <c r="B684" t="s">
        <v>3098</v>
      </c>
      <c r="C684" s="90" t="s">
        <v>4239</v>
      </c>
      <c r="D684" s="91">
        <v>2</v>
      </c>
    </row>
    <row r="685" spans="1:4" hidden="1" x14ac:dyDescent="0.25">
      <c r="A685" s="90" t="s">
        <v>8584</v>
      </c>
      <c r="B685" t="s">
        <v>8585</v>
      </c>
      <c r="C685" s="90" t="s">
        <v>7766</v>
      </c>
      <c r="D685" s="91">
        <v>19</v>
      </c>
    </row>
    <row r="686" spans="1:4" hidden="1" x14ac:dyDescent="0.25">
      <c r="A686" s="90" t="s">
        <v>8586</v>
      </c>
      <c r="B686" t="s">
        <v>8587</v>
      </c>
      <c r="C686" s="90" t="s">
        <v>7766</v>
      </c>
      <c r="D686" s="91">
        <v>16</v>
      </c>
    </row>
    <row r="687" spans="1:4" hidden="1" x14ac:dyDescent="0.25">
      <c r="A687" s="90" t="s">
        <v>8588</v>
      </c>
      <c r="B687" t="s">
        <v>8589</v>
      </c>
      <c r="C687" s="90" t="s">
        <v>4544</v>
      </c>
      <c r="D687" s="91">
        <v>476</v>
      </c>
    </row>
    <row r="688" spans="1:4" hidden="1" x14ac:dyDescent="0.25">
      <c r="A688" s="90" t="s">
        <v>8590</v>
      </c>
      <c r="B688" t="s">
        <v>3101</v>
      </c>
      <c r="C688" s="90" t="s">
        <v>4544</v>
      </c>
      <c r="D688" s="91">
        <v>16</v>
      </c>
    </row>
    <row r="689" spans="1:4" hidden="1" x14ac:dyDescent="0.25">
      <c r="A689" s="90" t="s">
        <v>8591</v>
      </c>
      <c r="B689" t="s">
        <v>3102</v>
      </c>
      <c r="C689" s="90" t="s">
        <v>4544</v>
      </c>
      <c r="D689" s="91">
        <v>148</v>
      </c>
    </row>
    <row r="690" spans="1:4" hidden="1" x14ac:dyDescent="0.25">
      <c r="A690" s="90" t="s">
        <v>8592</v>
      </c>
      <c r="B690" t="s">
        <v>3103</v>
      </c>
      <c r="C690" s="90" t="s">
        <v>4544</v>
      </c>
      <c r="D690" s="91">
        <v>17</v>
      </c>
    </row>
    <row r="691" spans="1:4" hidden="1" x14ac:dyDescent="0.25">
      <c r="A691" s="90" t="s">
        <v>8593</v>
      </c>
      <c r="B691" t="s">
        <v>3104</v>
      </c>
      <c r="C691" s="90" t="s">
        <v>4544</v>
      </c>
      <c r="D691" s="91">
        <v>150</v>
      </c>
    </row>
    <row r="692" spans="1:4" hidden="1" x14ac:dyDescent="0.25">
      <c r="A692" s="90" t="s">
        <v>8594</v>
      </c>
      <c r="B692" t="s">
        <v>3105</v>
      </c>
      <c r="C692" s="90" t="s">
        <v>4544</v>
      </c>
      <c r="D692" s="91">
        <v>8</v>
      </c>
    </row>
    <row r="693" spans="1:4" hidden="1" x14ac:dyDescent="0.25">
      <c r="A693" s="90" t="s">
        <v>8595</v>
      </c>
      <c r="B693" t="s">
        <v>3106</v>
      </c>
      <c r="C693" s="90" t="s">
        <v>4544</v>
      </c>
      <c r="D693" s="91">
        <v>30</v>
      </c>
    </row>
    <row r="694" spans="1:4" hidden="1" x14ac:dyDescent="0.25">
      <c r="A694" s="90" t="s">
        <v>8596</v>
      </c>
      <c r="B694" t="s">
        <v>3107</v>
      </c>
      <c r="C694" s="90" t="s">
        <v>4544</v>
      </c>
      <c r="D694" s="91">
        <v>33</v>
      </c>
    </row>
    <row r="695" spans="1:4" hidden="1" x14ac:dyDescent="0.25">
      <c r="A695" s="90" t="s">
        <v>8597</v>
      </c>
      <c r="B695" t="s">
        <v>3108</v>
      </c>
      <c r="C695" s="90" t="s">
        <v>4544</v>
      </c>
      <c r="D695" s="91">
        <v>152</v>
      </c>
    </row>
    <row r="696" spans="1:4" hidden="1" x14ac:dyDescent="0.25">
      <c r="A696" s="90" t="s">
        <v>8598</v>
      </c>
      <c r="B696" t="s">
        <v>3109</v>
      </c>
      <c r="C696" s="90" t="s">
        <v>4544</v>
      </c>
      <c r="D696" s="91">
        <v>33</v>
      </c>
    </row>
    <row r="697" spans="1:4" hidden="1" x14ac:dyDescent="0.25">
      <c r="A697" s="90" t="s">
        <v>8599</v>
      </c>
      <c r="B697" t="s">
        <v>3110</v>
      </c>
      <c r="C697" s="90" t="s">
        <v>4544</v>
      </c>
      <c r="D697" s="91">
        <v>136</v>
      </c>
    </row>
    <row r="698" spans="1:4" hidden="1" x14ac:dyDescent="0.25">
      <c r="A698" s="90" t="s">
        <v>8600</v>
      </c>
      <c r="B698" t="s">
        <v>8601</v>
      </c>
      <c r="C698" s="90" t="s">
        <v>4544</v>
      </c>
      <c r="D698" s="91">
        <v>10</v>
      </c>
    </row>
    <row r="699" spans="1:4" hidden="1" x14ac:dyDescent="0.25">
      <c r="A699" s="90" t="s">
        <v>8602</v>
      </c>
      <c r="B699" t="s">
        <v>8603</v>
      </c>
      <c r="C699" s="90" t="s">
        <v>4544</v>
      </c>
      <c r="D699" s="91">
        <v>10</v>
      </c>
    </row>
    <row r="700" spans="1:4" hidden="1" x14ac:dyDescent="0.25">
      <c r="A700" s="90" t="s">
        <v>8604</v>
      </c>
      <c r="B700" t="s">
        <v>3118</v>
      </c>
      <c r="C700" s="90" t="s">
        <v>7766</v>
      </c>
      <c r="D700" s="91">
        <v>24</v>
      </c>
    </row>
    <row r="701" spans="1:4" hidden="1" x14ac:dyDescent="0.25">
      <c r="A701" s="90" t="s">
        <v>8605</v>
      </c>
      <c r="B701" t="s">
        <v>8606</v>
      </c>
      <c r="C701" s="90" t="s">
        <v>7766</v>
      </c>
      <c r="D701" s="91">
        <v>22</v>
      </c>
    </row>
    <row r="702" spans="1:4" hidden="1" x14ac:dyDescent="0.25">
      <c r="A702" s="90" t="s">
        <v>8607</v>
      </c>
      <c r="B702" t="s">
        <v>3121</v>
      </c>
      <c r="C702" s="90" t="s">
        <v>7766</v>
      </c>
      <c r="D702" s="91">
        <v>10</v>
      </c>
    </row>
    <row r="703" spans="1:4" hidden="1" x14ac:dyDescent="0.25">
      <c r="A703" s="90" t="s">
        <v>8608</v>
      </c>
      <c r="B703" t="s">
        <v>3128</v>
      </c>
      <c r="C703" s="90" t="s">
        <v>4544</v>
      </c>
      <c r="D703" s="91">
        <v>4</v>
      </c>
    </row>
    <row r="704" spans="1:4" hidden="1" x14ac:dyDescent="0.25">
      <c r="A704" s="90" t="s">
        <v>8609</v>
      </c>
      <c r="B704" t="s">
        <v>3129</v>
      </c>
      <c r="C704" s="90" t="s">
        <v>4544</v>
      </c>
      <c r="D704" s="91">
        <v>4</v>
      </c>
    </row>
    <row r="705" spans="1:4" hidden="1" x14ac:dyDescent="0.25">
      <c r="A705" s="90" t="s">
        <v>8610</v>
      </c>
      <c r="B705" t="s">
        <v>3131</v>
      </c>
      <c r="C705" s="90" t="s">
        <v>4544</v>
      </c>
      <c r="D705" s="91">
        <v>5</v>
      </c>
    </row>
    <row r="706" spans="1:4" hidden="1" x14ac:dyDescent="0.25">
      <c r="A706" s="90" t="s">
        <v>8611</v>
      </c>
      <c r="B706" t="s">
        <v>8612</v>
      </c>
      <c r="C706" s="90" t="s">
        <v>7766</v>
      </c>
      <c r="D706" s="91">
        <v>7</v>
      </c>
    </row>
    <row r="707" spans="1:4" hidden="1" x14ac:dyDescent="0.25">
      <c r="A707" s="90" t="s">
        <v>8613</v>
      </c>
      <c r="B707" t="s">
        <v>8614</v>
      </c>
      <c r="C707" s="90" t="s">
        <v>7766</v>
      </c>
      <c r="D707" s="91">
        <v>8</v>
      </c>
    </row>
    <row r="708" spans="1:4" hidden="1" x14ac:dyDescent="0.25">
      <c r="A708" s="90" t="s">
        <v>8615</v>
      </c>
      <c r="B708" t="s">
        <v>8616</v>
      </c>
      <c r="C708" s="90" t="s">
        <v>7761</v>
      </c>
      <c r="D708" s="91">
        <v>4</v>
      </c>
    </row>
    <row r="709" spans="1:4" hidden="1" x14ac:dyDescent="0.25">
      <c r="A709" s="90" t="s">
        <v>8617</v>
      </c>
      <c r="B709" t="s">
        <v>8618</v>
      </c>
      <c r="C709" s="90" t="s">
        <v>7761</v>
      </c>
      <c r="D709" s="91">
        <v>1</v>
      </c>
    </row>
    <row r="710" spans="1:4" hidden="1" x14ac:dyDescent="0.25">
      <c r="A710" s="90" t="s">
        <v>8619</v>
      </c>
      <c r="B710" t="s">
        <v>8620</v>
      </c>
      <c r="C710" s="90" t="s">
        <v>4239</v>
      </c>
      <c r="D710" s="91">
        <v>2</v>
      </c>
    </row>
    <row r="711" spans="1:4" hidden="1" x14ac:dyDescent="0.25">
      <c r="A711" s="90" t="s">
        <v>8621</v>
      </c>
      <c r="B711" t="s">
        <v>3136</v>
      </c>
      <c r="C711" s="90" t="s">
        <v>7761</v>
      </c>
      <c r="D711" s="91">
        <v>26</v>
      </c>
    </row>
    <row r="712" spans="1:4" hidden="1" x14ac:dyDescent="0.25">
      <c r="A712" s="90" t="s">
        <v>8622</v>
      </c>
      <c r="B712" t="s">
        <v>3137</v>
      </c>
      <c r="C712" s="90" t="s">
        <v>7761</v>
      </c>
      <c r="D712" s="91">
        <v>35</v>
      </c>
    </row>
    <row r="713" spans="1:4" hidden="1" x14ac:dyDescent="0.25">
      <c r="A713" s="90" t="s">
        <v>8623</v>
      </c>
      <c r="B713" t="s">
        <v>3138</v>
      </c>
      <c r="C713" s="90" t="s">
        <v>7761</v>
      </c>
      <c r="D713" s="91">
        <v>41</v>
      </c>
    </row>
    <row r="714" spans="1:4" hidden="1" x14ac:dyDescent="0.25">
      <c r="A714" s="90" t="s">
        <v>8624</v>
      </c>
      <c r="B714" t="s">
        <v>3139</v>
      </c>
      <c r="C714" s="90" t="s">
        <v>7761</v>
      </c>
      <c r="D714" s="91">
        <v>52</v>
      </c>
    </row>
    <row r="715" spans="1:4" hidden="1" x14ac:dyDescent="0.25">
      <c r="A715" s="90" t="s">
        <v>8625</v>
      </c>
      <c r="B715" t="s">
        <v>3140</v>
      </c>
      <c r="C715" s="90" t="s">
        <v>7761</v>
      </c>
      <c r="D715" s="91">
        <v>13</v>
      </c>
    </row>
    <row r="716" spans="1:4" hidden="1" x14ac:dyDescent="0.25">
      <c r="A716" s="90" t="s">
        <v>8626</v>
      </c>
      <c r="B716" t="s">
        <v>3141</v>
      </c>
      <c r="C716" s="90" t="s">
        <v>7761</v>
      </c>
      <c r="D716" s="91">
        <v>25</v>
      </c>
    </row>
    <row r="717" spans="1:4" hidden="1" x14ac:dyDescent="0.25">
      <c r="A717" s="90" t="s">
        <v>8627</v>
      </c>
      <c r="B717" t="s">
        <v>3142</v>
      </c>
      <c r="C717" s="90" t="s">
        <v>7761</v>
      </c>
      <c r="D717" s="91">
        <v>44</v>
      </c>
    </row>
    <row r="718" spans="1:4" hidden="1" x14ac:dyDescent="0.25">
      <c r="A718" s="90" t="s">
        <v>8628</v>
      </c>
      <c r="B718" t="s">
        <v>3143</v>
      </c>
      <c r="C718" s="90" t="s">
        <v>7761</v>
      </c>
      <c r="D718" s="91">
        <v>84</v>
      </c>
    </row>
    <row r="719" spans="1:4" hidden="1" x14ac:dyDescent="0.25">
      <c r="A719" s="90" t="s">
        <v>8629</v>
      </c>
      <c r="B719" t="s">
        <v>3144</v>
      </c>
      <c r="C719" s="90" t="s">
        <v>7761</v>
      </c>
      <c r="D719" s="91">
        <v>15</v>
      </c>
    </row>
    <row r="720" spans="1:4" hidden="1" x14ac:dyDescent="0.25">
      <c r="A720" s="90" t="s">
        <v>8630</v>
      </c>
      <c r="B720" t="s">
        <v>3145</v>
      </c>
      <c r="C720" s="90" t="s">
        <v>7761</v>
      </c>
      <c r="D720" s="91">
        <v>50</v>
      </c>
    </row>
    <row r="721" spans="1:4" hidden="1" x14ac:dyDescent="0.25">
      <c r="A721" s="90" t="s">
        <v>8631</v>
      </c>
      <c r="B721" t="s">
        <v>3146</v>
      </c>
      <c r="C721" s="90" t="s">
        <v>7761</v>
      </c>
      <c r="D721" s="91">
        <v>3</v>
      </c>
    </row>
    <row r="722" spans="1:4" hidden="1" x14ac:dyDescent="0.25">
      <c r="A722" s="90" t="s">
        <v>8632</v>
      </c>
      <c r="B722" t="s">
        <v>3147</v>
      </c>
      <c r="C722" s="90" t="s">
        <v>7761</v>
      </c>
      <c r="D722" s="91">
        <v>22</v>
      </c>
    </row>
    <row r="723" spans="1:4" hidden="1" x14ac:dyDescent="0.25">
      <c r="A723" s="90" t="s">
        <v>8633</v>
      </c>
      <c r="B723" t="s">
        <v>3148</v>
      </c>
      <c r="C723" s="90" t="s">
        <v>7761</v>
      </c>
      <c r="D723" s="91">
        <v>15</v>
      </c>
    </row>
    <row r="724" spans="1:4" hidden="1" x14ac:dyDescent="0.25">
      <c r="A724" s="90" t="s">
        <v>8634</v>
      </c>
      <c r="B724" t="s">
        <v>3149</v>
      </c>
      <c r="C724" s="90" t="s">
        <v>7761</v>
      </c>
      <c r="D724" s="91">
        <v>21</v>
      </c>
    </row>
    <row r="725" spans="1:4" hidden="1" x14ac:dyDescent="0.25">
      <c r="A725" s="90" t="s">
        <v>8635</v>
      </c>
      <c r="B725" t="s">
        <v>3150</v>
      </c>
      <c r="C725" s="90" t="s">
        <v>7761</v>
      </c>
      <c r="D725" s="91">
        <v>12</v>
      </c>
    </row>
    <row r="726" spans="1:4" hidden="1" x14ac:dyDescent="0.25">
      <c r="A726" s="90" t="s">
        <v>8636</v>
      </c>
      <c r="B726" t="s">
        <v>3151</v>
      </c>
      <c r="C726" s="90" t="s">
        <v>7761</v>
      </c>
      <c r="D726" s="91">
        <v>15</v>
      </c>
    </row>
    <row r="727" spans="1:4" hidden="1" x14ac:dyDescent="0.25">
      <c r="A727" s="90" t="s">
        <v>8637</v>
      </c>
      <c r="B727" t="s">
        <v>3152</v>
      </c>
      <c r="C727" s="90" t="s">
        <v>7761</v>
      </c>
      <c r="D727" s="91">
        <v>11</v>
      </c>
    </row>
    <row r="728" spans="1:4" hidden="1" x14ac:dyDescent="0.25">
      <c r="A728" s="90" t="s">
        <v>8638</v>
      </c>
      <c r="B728" t="s">
        <v>3153</v>
      </c>
      <c r="C728" s="90" t="s">
        <v>7761</v>
      </c>
      <c r="D728" s="91">
        <v>15</v>
      </c>
    </row>
    <row r="729" spans="1:4" hidden="1" x14ac:dyDescent="0.25">
      <c r="A729" s="90" t="s">
        <v>8639</v>
      </c>
      <c r="B729" t="s">
        <v>3154</v>
      </c>
      <c r="C729" s="90" t="s">
        <v>7761</v>
      </c>
      <c r="D729" s="91">
        <v>42</v>
      </c>
    </row>
    <row r="730" spans="1:4" hidden="1" x14ac:dyDescent="0.25">
      <c r="A730" s="90" t="s">
        <v>8640</v>
      </c>
      <c r="B730" t="s">
        <v>3155</v>
      </c>
      <c r="C730" s="90" t="s">
        <v>7761</v>
      </c>
      <c r="D730" s="91">
        <v>39</v>
      </c>
    </row>
    <row r="731" spans="1:4" hidden="1" x14ac:dyDescent="0.25">
      <c r="A731" s="90" t="s">
        <v>8641</v>
      </c>
      <c r="B731" t="s">
        <v>3156</v>
      </c>
      <c r="C731" s="90" t="s">
        <v>7761</v>
      </c>
      <c r="D731" s="91">
        <v>49</v>
      </c>
    </row>
    <row r="732" spans="1:4" hidden="1" x14ac:dyDescent="0.25">
      <c r="A732" s="90" t="s">
        <v>8642</v>
      </c>
      <c r="B732" t="s">
        <v>3157</v>
      </c>
      <c r="C732" s="90" t="s">
        <v>7761</v>
      </c>
      <c r="D732" s="91">
        <v>46</v>
      </c>
    </row>
    <row r="733" spans="1:4" hidden="1" x14ac:dyDescent="0.25">
      <c r="A733" s="90" t="s">
        <v>8643</v>
      </c>
      <c r="B733" t="s">
        <v>3158</v>
      </c>
      <c r="C733" s="90" t="s">
        <v>7761</v>
      </c>
      <c r="D733" s="91">
        <v>44</v>
      </c>
    </row>
    <row r="734" spans="1:4" hidden="1" x14ac:dyDescent="0.25">
      <c r="A734" s="90" t="s">
        <v>8644</v>
      </c>
      <c r="B734" t="s">
        <v>3159</v>
      </c>
      <c r="C734" s="90" t="s">
        <v>7761</v>
      </c>
      <c r="D734" s="91">
        <v>55</v>
      </c>
    </row>
    <row r="735" spans="1:4" hidden="1" x14ac:dyDescent="0.25">
      <c r="A735" s="90" t="s">
        <v>8645</v>
      </c>
      <c r="B735" t="s">
        <v>8646</v>
      </c>
      <c r="C735" s="90" t="s">
        <v>7773</v>
      </c>
      <c r="D735" s="91">
        <v>5</v>
      </c>
    </row>
    <row r="736" spans="1:4" hidden="1" x14ac:dyDescent="0.25">
      <c r="A736" s="90" t="s">
        <v>8647</v>
      </c>
      <c r="B736" t="s">
        <v>3187</v>
      </c>
      <c r="C736" s="90" t="s">
        <v>7773</v>
      </c>
      <c r="D736" s="91">
        <v>6</v>
      </c>
    </row>
    <row r="737" spans="1:4" hidden="1" x14ac:dyDescent="0.25">
      <c r="A737" s="90" t="s">
        <v>8648</v>
      </c>
      <c r="B737" t="s">
        <v>3197</v>
      </c>
      <c r="C737" s="90" t="s">
        <v>7761</v>
      </c>
      <c r="D737" s="91">
        <v>6</v>
      </c>
    </row>
    <row r="738" spans="1:4" hidden="1" x14ac:dyDescent="0.25">
      <c r="A738" s="90" t="s">
        <v>8649</v>
      </c>
      <c r="B738" t="s">
        <v>8650</v>
      </c>
      <c r="C738" s="90" t="s">
        <v>7773</v>
      </c>
      <c r="D738" s="91">
        <v>1</v>
      </c>
    </row>
    <row r="739" spans="1:4" hidden="1" x14ac:dyDescent="0.25">
      <c r="A739" s="90" t="s">
        <v>8651</v>
      </c>
      <c r="B739" t="s">
        <v>3223</v>
      </c>
      <c r="C739" s="90" t="s">
        <v>7787</v>
      </c>
      <c r="D739" s="91">
        <v>362</v>
      </c>
    </row>
    <row r="740" spans="1:4" hidden="1" x14ac:dyDescent="0.25">
      <c r="A740" s="90" t="s">
        <v>8652</v>
      </c>
      <c r="B740" t="s">
        <v>3225</v>
      </c>
      <c r="C740" s="90" t="s">
        <v>7787</v>
      </c>
      <c r="D740" s="91">
        <v>41</v>
      </c>
    </row>
    <row r="741" spans="1:4" hidden="1" x14ac:dyDescent="0.25">
      <c r="A741" s="90" t="s">
        <v>8653</v>
      </c>
      <c r="B741" t="s">
        <v>3226</v>
      </c>
      <c r="C741" s="90" t="s">
        <v>7787</v>
      </c>
      <c r="D741" s="91">
        <v>126</v>
      </c>
    </row>
    <row r="742" spans="1:4" hidden="1" x14ac:dyDescent="0.25">
      <c r="A742" s="90" t="s">
        <v>8654</v>
      </c>
      <c r="B742" t="s">
        <v>3235</v>
      </c>
      <c r="C742" s="90" t="s">
        <v>4239</v>
      </c>
      <c r="D742" s="91">
        <v>122</v>
      </c>
    </row>
    <row r="743" spans="1:4" hidden="1" x14ac:dyDescent="0.25">
      <c r="A743" s="90" t="s">
        <v>7763</v>
      </c>
      <c r="B743" t="s">
        <v>3236</v>
      </c>
      <c r="C743" s="90" t="s">
        <v>4239</v>
      </c>
      <c r="D743" s="91">
        <v>23</v>
      </c>
    </row>
    <row r="744" spans="1:4" hidden="1" x14ac:dyDescent="0.25">
      <c r="A744" s="90" t="s">
        <v>8655</v>
      </c>
      <c r="B744" t="s">
        <v>3237</v>
      </c>
      <c r="C744" s="90" t="s">
        <v>4239</v>
      </c>
      <c r="D744" s="91">
        <v>31</v>
      </c>
    </row>
    <row r="745" spans="1:4" hidden="1" x14ac:dyDescent="0.25">
      <c r="A745" s="90" t="s">
        <v>8656</v>
      </c>
      <c r="B745" t="s">
        <v>3238</v>
      </c>
      <c r="C745" s="90" t="s">
        <v>4239</v>
      </c>
      <c r="D745" s="91">
        <v>94</v>
      </c>
    </row>
    <row r="746" spans="1:4" hidden="1" x14ac:dyDescent="0.25">
      <c r="A746" s="90" t="s">
        <v>8657</v>
      </c>
      <c r="B746" t="s">
        <v>8658</v>
      </c>
      <c r="C746" s="90" t="s">
        <v>7766</v>
      </c>
      <c r="D746" s="91">
        <v>16</v>
      </c>
    </row>
    <row r="747" spans="1:4" hidden="1" x14ac:dyDescent="0.25">
      <c r="A747" s="90" t="s">
        <v>8659</v>
      </c>
      <c r="B747" t="s">
        <v>3263</v>
      </c>
      <c r="C747" s="90" t="s">
        <v>7766</v>
      </c>
      <c r="D747" s="91">
        <v>20</v>
      </c>
    </row>
    <row r="748" spans="1:4" hidden="1" x14ac:dyDescent="0.25">
      <c r="A748" s="90" t="s">
        <v>8660</v>
      </c>
      <c r="B748" t="s">
        <v>3265</v>
      </c>
      <c r="C748" s="90" t="s">
        <v>7766</v>
      </c>
      <c r="D748" s="91">
        <v>2</v>
      </c>
    </row>
    <row r="749" spans="1:4" hidden="1" x14ac:dyDescent="0.25">
      <c r="A749" s="90" t="s">
        <v>8661</v>
      </c>
      <c r="B749" t="s">
        <v>3267</v>
      </c>
      <c r="C749" s="90" t="s">
        <v>7766</v>
      </c>
      <c r="D749" s="91">
        <v>2</v>
      </c>
    </row>
    <row r="750" spans="1:4" hidden="1" x14ac:dyDescent="0.25">
      <c r="A750" s="90" t="s">
        <v>8662</v>
      </c>
      <c r="B750" t="s">
        <v>3268</v>
      </c>
      <c r="C750" s="90" t="s">
        <v>7766</v>
      </c>
      <c r="D750" s="91">
        <v>1</v>
      </c>
    </row>
    <row r="751" spans="1:4" hidden="1" x14ac:dyDescent="0.25">
      <c r="A751" s="90" t="s">
        <v>8663</v>
      </c>
      <c r="B751" t="s">
        <v>3269</v>
      </c>
      <c r="C751" s="90" t="s">
        <v>7766</v>
      </c>
      <c r="D751" s="91">
        <v>190</v>
      </c>
    </row>
    <row r="752" spans="1:4" hidden="1" x14ac:dyDescent="0.25">
      <c r="A752" s="90" t="s">
        <v>7759</v>
      </c>
      <c r="B752" t="s">
        <v>3272</v>
      </c>
      <c r="C752" s="90" t="s">
        <v>4239</v>
      </c>
      <c r="D752" s="91">
        <v>137</v>
      </c>
    </row>
    <row r="753" spans="1:4" hidden="1" x14ac:dyDescent="0.25">
      <c r="A753" s="90" t="s">
        <v>8664</v>
      </c>
      <c r="B753" t="s">
        <v>3273</v>
      </c>
      <c r="C753" s="90" t="s">
        <v>7766</v>
      </c>
      <c r="D753" s="91">
        <v>1</v>
      </c>
    </row>
    <row r="754" spans="1:4" hidden="1" x14ac:dyDescent="0.25">
      <c r="A754" s="90" t="s">
        <v>8665</v>
      </c>
      <c r="B754" t="s">
        <v>3289</v>
      </c>
      <c r="C754" s="90" t="s">
        <v>7766</v>
      </c>
      <c r="D754" s="91">
        <v>14</v>
      </c>
    </row>
    <row r="755" spans="1:4" hidden="1" x14ac:dyDescent="0.25">
      <c r="A755" s="90" t="s">
        <v>8666</v>
      </c>
      <c r="B755" t="s">
        <v>3303</v>
      </c>
      <c r="C755" s="90" t="s">
        <v>7761</v>
      </c>
      <c r="D755" s="91">
        <v>3</v>
      </c>
    </row>
    <row r="756" spans="1:4" hidden="1" x14ac:dyDescent="0.25">
      <c r="A756" s="90" t="s">
        <v>8667</v>
      </c>
      <c r="B756" t="s">
        <v>3304</v>
      </c>
      <c r="C756" s="90" t="s">
        <v>7823</v>
      </c>
      <c r="D756" s="91">
        <v>1</v>
      </c>
    </row>
    <row r="757" spans="1:4" hidden="1" x14ac:dyDescent="0.25">
      <c r="A757" s="90" t="s">
        <v>8668</v>
      </c>
      <c r="B757" t="s">
        <v>3305</v>
      </c>
      <c r="C757" s="90" t="s">
        <v>7823</v>
      </c>
      <c r="D757" s="91">
        <v>1</v>
      </c>
    </row>
    <row r="758" spans="1:4" hidden="1" x14ac:dyDescent="0.25">
      <c r="A758" s="90" t="s">
        <v>8669</v>
      </c>
      <c r="B758" t="s">
        <v>3306</v>
      </c>
      <c r="C758" s="90" t="s">
        <v>7766</v>
      </c>
      <c r="D758" s="91">
        <v>15</v>
      </c>
    </row>
    <row r="759" spans="1:4" hidden="1" x14ac:dyDescent="0.25">
      <c r="A759" s="90" t="s">
        <v>8670</v>
      </c>
      <c r="B759" t="s">
        <v>3308</v>
      </c>
      <c r="C759" s="90" t="s">
        <v>4239</v>
      </c>
      <c r="D759" s="91">
        <v>1</v>
      </c>
    </row>
    <row r="760" spans="1:4" hidden="1" x14ac:dyDescent="0.25">
      <c r="A760" s="90" t="s">
        <v>8671</v>
      </c>
      <c r="B760" t="s">
        <v>3311</v>
      </c>
      <c r="C760" s="90" t="s">
        <v>7823</v>
      </c>
      <c r="D760" s="91">
        <v>2</v>
      </c>
    </row>
    <row r="761" spans="1:4" hidden="1" x14ac:dyDescent="0.25">
      <c r="A761" s="90" t="s">
        <v>8672</v>
      </c>
      <c r="B761" t="s">
        <v>8673</v>
      </c>
      <c r="C761" s="90" t="s">
        <v>7766</v>
      </c>
      <c r="D761" s="91">
        <v>5</v>
      </c>
    </row>
    <row r="762" spans="1:4" hidden="1" x14ac:dyDescent="0.25">
      <c r="A762" s="90" t="s">
        <v>8674</v>
      </c>
      <c r="B762" t="s">
        <v>3329</v>
      </c>
      <c r="C762" s="90" t="s">
        <v>7766</v>
      </c>
      <c r="D762" s="91">
        <v>8</v>
      </c>
    </row>
    <row r="763" spans="1:4" hidden="1" x14ac:dyDescent="0.25">
      <c r="A763" s="90" t="s">
        <v>8675</v>
      </c>
      <c r="B763" t="s">
        <v>8676</v>
      </c>
      <c r="C763" s="90" t="s">
        <v>4239</v>
      </c>
      <c r="D763" s="91">
        <v>1</v>
      </c>
    </row>
    <row r="764" spans="1:4" hidden="1" x14ac:dyDescent="0.25">
      <c r="A764" s="90" t="s">
        <v>8677</v>
      </c>
      <c r="B764" t="s">
        <v>3332</v>
      </c>
      <c r="C764" s="90" t="s">
        <v>7858</v>
      </c>
      <c r="D764" s="91">
        <v>9</v>
      </c>
    </row>
    <row r="765" spans="1:4" hidden="1" x14ac:dyDescent="0.25">
      <c r="A765" s="90" t="s">
        <v>8678</v>
      </c>
      <c r="B765" t="s">
        <v>3359</v>
      </c>
      <c r="C765" s="90" t="s">
        <v>4239</v>
      </c>
      <c r="D765" s="91">
        <v>36</v>
      </c>
    </row>
    <row r="766" spans="1:4" hidden="1" x14ac:dyDescent="0.25">
      <c r="A766" s="90" t="s">
        <v>8679</v>
      </c>
      <c r="B766" t="s">
        <v>3360</v>
      </c>
      <c r="C766" s="90" t="s">
        <v>4239</v>
      </c>
      <c r="D766" s="91">
        <v>29</v>
      </c>
    </row>
    <row r="767" spans="1:4" hidden="1" x14ac:dyDescent="0.25">
      <c r="A767" s="90" t="s">
        <v>8680</v>
      </c>
      <c r="B767" t="s">
        <v>3392</v>
      </c>
      <c r="C767" s="90" t="s">
        <v>7761</v>
      </c>
      <c r="D767" s="91">
        <v>3</v>
      </c>
    </row>
    <row r="768" spans="1:4" hidden="1" x14ac:dyDescent="0.25">
      <c r="A768" s="90" t="s">
        <v>8681</v>
      </c>
      <c r="B768" t="s">
        <v>3432</v>
      </c>
      <c r="C768" s="90" t="s">
        <v>7823</v>
      </c>
      <c r="D768" s="91">
        <v>158</v>
      </c>
    </row>
    <row r="769" spans="1:4" hidden="1" x14ac:dyDescent="0.25">
      <c r="A769" s="90" t="s">
        <v>8682</v>
      </c>
      <c r="B769" t="s">
        <v>3457</v>
      </c>
      <c r="C769" s="90" t="s">
        <v>7773</v>
      </c>
      <c r="D769" s="91">
        <v>3</v>
      </c>
    </row>
    <row r="770" spans="1:4" hidden="1" x14ac:dyDescent="0.25">
      <c r="A770" s="90" t="s">
        <v>8683</v>
      </c>
      <c r="B770" t="s">
        <v>8684</v>
      </c>
      <c r="C770" s="90" t="s">
        <v>7766</v>
      </c>
      <c r="D770" s="91">
        <v>317</v>
      </c>
    </row>
    <row r="771" spans="1:4" hidden="1" x14ac:dyDescent="0.25">
      <c r="A771" s="90" t="s">
        <v>8685</v>
      </c>
      <c r="B771" t="s">
        <v>8686</v>
      </c>
      <c r="C771" s="90" t="s">
        <v>7766</v>
      </c>
      <c r="D771" s="91">
        <v>7</v>
      </c>
    </row>
    <row r="772" spans="1:4" hidden="1" x14ac:dyDescent="0.25">
      <c r="A772" s="90" t="s">
        <v>8687</v>
      </c>
      <c r="B772" t="s">
        <v>3464</v>
      </c>
      <c r="C772" s="90" t="s">
        <v>7766</v>
      </c>
      <c r="D772" s="91">
        <v>7</v>
      </c>
    </row>
    <row r="773" spans="1:4" hidden="1" x14ac:dyDescent="0.25">
      <c r="A773" s="90" t="s">
        <v>8688</v>
      </c>
      <c r="B773" t="s">
        <v>3467</v>
      </c>
      <c r="C773" s="90" t="s">
        <v>7773</v>
      </c>
      <c r="D773" s="91">
        <v>2</v>
      </c>
    </row>
    <row r="774" spans="1:4" hidden="1" x14ac:dyDescent="0.25">
      <c r="A774" s="90" t="s">
        <v>8689</v>
      </c>
      <c r="B774" t="s">
        <v>3468</v>
      </c>
      <c r="C774" s="90" t="s">
        <v>7766</v>
      </c>
      <c r="D774" s="91">
        <v>48</v>
      </c>
    </row>
    <row r="775" spans="1:4" hidden="1" x14ac:dyDescent="0.25">
      <c r="A775" s="90" t="s">
        <v>8690</v>
      </c>
      <c r="B775" t="s">
        <v>8691</v>
      </c>
      <c r="C775" s="90" t="s">
        <v>7766</v>
      </c>
      <c r="D775" s="91">
        <v>1</v>
      </c>
    </row>
    <row r="776" spans="1:4" hidden="1" x14ac:dyDescent="0.25">
      <c r="A776" s="90" t="s">
        <v>8692</v>
      </c>
      <c r="B776" t="s">
        <v>8693</v>
      </c>
      <c r="C776" s="90" t="s">
        <v>7766</v>
      </c>
      <c r="D776" s="91">
        <v>6</v>
      </c>
    </row>
    <row r="777" spans="1:4" hidden="1" x14ac:dyDescent="0.25">
      <c r="A777" s="90" t="s">
        <v>8694</v>
      </c>
      <c r="B777" t="s">
        <v>3474</v>
      </c>
      <c r="C777" s="90" t="s">
        <v>7766</v>
      </c>
      <c r="D777" s="91">
        <v>7</v>
      </c>
    </row>
    <row r="778" spans="1:4" hidden="1" x14ac:dyDescent="0.25">
      <c r="A778" s="90" t="s">
        <v>8695</v>
      </c>
      <c r="B778" t="s">
        <v>3475</v>
      </c>
      <c r="C778" s="90" t="s">
        <v>7766</v>
      </c>
      <c r="D778" s="91">
        <v>9</v>
      </c>
    </row>
    <row r="779" spans="1:4" hidden="1" x14ac:dyDescent="0.25">
      <c r="A779" s="90" t="s">
        <v>8696</v>
      </c>
      <c r="B779" t="s">
        <v>3476</v>
      </c>
      <c r="C779" s="90" t="s">
        <v>7858</v>
      </c>
      <c r="D779" s="91">
        <v>6</v>
      </c>
    </row>
    <row r="780" spans="1:4" hidden="1" x14ac:dyDescent="0.25">
      <c r="A780" s="90" t="s">
        <v>8697</v>
      </c>
      <c r="B780" t="s">
        <v>8698</v>
      </c>
      <c r="C780" s="90" t="s">
        <v>7773</v>
      </c>
      <c r="D780" s="91">
        <v>6</v>
      </c>
    </row>
    <row r="781" spans="1:4" hidden="1" x14ac:dyDescent="0.25">
      <c r="A781" s="90" t="s">
        <v>8699</v>
      </c>
      <c r="B781" t="s">
        <v>8700</v>
      </c>
      <c r="C781" s="90" t="s">
        <v>7766</v>
      </c>
      <c r="D781" s="91">
        <v>1</v>
      </c>
    </row>
    <row r="782" spans="1:4" hidden="1" x14ac:dyDescent="0.25">
      <c r="A782" s="90" t="s">
        <v>8701</v>
      </c>
      <c r="B782" t="s">
        <v>3487</v>
      </c>
      <c r="C782" s="90" t="s">
        <v>7766</v>
      </c>
      <c r="D782" s="91">
        <v>1</v>
      </c>
    </row>
    <row r="783" spans="1:4" hidden="1" x14ac:dyDescent="0.25">
      <c r="A783" s="90" t="s">
        <v>8702</v>
      </c>
      <c r="B783" t="s">
        <v>8703</v>
      </c>
      <c r="C783" s="90" t="s">
        <v>7766</v>
      </c>
      <c r="D783" s="91">
        <v>4</v>
      </c>
    </row>
    <row r="784" spans="1:4" hidden="1" x14ac:dyDescent="0.25">
      <c r="A784" s="90" t="s">
        <v>8704</v>
      </c>
      <c r="B784" t="s">
        <v>3489</v>
      </c>
      <c r="C784" s="90" t="s">
        <v>7766</v>
      </c>
      <c r="D784" s="91">
        <v>10</v>
      </c>
    </row>
    <row r="785" spans="1:4" hidden="1" x14ac:dyDescent="0.25">
      <c r="A785" s="90" t="s">
        <v>8705</v>
      </c>
      <c r="B785" t="s">
        <v>3490</v>
      </c>
      <c r="C785" s="90" t="s">
        <v>7766</v>
      </c>
      <c r="D785" s="91">
        <v>11</v>
      </c>
    </row>
    <row r="786" spans="1:4" hidden="1" x14ac:dyDescent="0.25">
      <c r="A786" s="90" t="s">
        <v>8706</v>
      </c>
      <c r="B786" t="s">
        <v>3492</v>
      </c>
      <c r="C786" s="90" t="s">
        <v>7766</v>
      </c>
      <c r="D786" s="91">
        <v>2</v>
      </c>
    </row>
    <row r="787" spans="1:4" hidden="1" x14ac:dyDescent="0.25">
      <c r="A787" s="90" t="s">
        <v>8707</v>
      </c>
      <c r="B787" t="s">
        <v>8708</v>
      </c>
      <c r="C787" s="90" t="s">
        <v>7766</v>
      </c>
      <c r="D787" s="91">
        <v>10</v>
      </c>
    </row>
    <row r="788" spans="1:4" hidden="1" x14ac:dyDescent="0.25">
      <c r="A788" s="90" t="s">
        <v>8709</v>
      </c>
      <c r="B788" t="s">
        <v>3494</v>
      </c>
      <c r="C788" s="90" t="s">
        <v>7766</v>
      </c>
      <c r="D788" s="91">
        <v>2</v>
      </c>
    </row>
    <row r="789" spans="1:4" hidden="1" x14ac:dyDescent="0.25">
      <c r="A789" s="90" t="s">
        <v>8710</v>
      </c>
      <c r="B789" t="s">
        <v>8711</v>
      </c>
      <c r="C789" s="90" t="s">
        <v>7766</v>
      </c>
      <c r="D789" s="91">
        <v>7</v>
      </c>
    </row>
    <row r="790" spans="1:4" hidden="1" x14ac:dyDescent="0.25">
      <c r="A790" s="90" t="s">
        <v>8712</v>
      </c>
      <c r="B790" t="s">
        <v>8713</v>
      </c>
      <c r="C790" s="90" t="s">
        <v>7766</v>
      </c>
      <c r="D790" s="91">
        <v>2</v>
      </c>
    </row>
    <row r="791" spans="1:4" hidden="1" x14ac:dyDescent="0.25">
      <c r="A791" s="90" t="s">
        <v>8714</v>
      </c>
      <c r="B791" t="s">
        <v>3495</v>
      </c>
      <c r="C791" s="90" t="s">
        <v>7766</v>
      </c>
      <c r="D791" s="91">
        <v>10</v>
      </c>
    </row>
    <row r="792" spans="1:4" hidden="1" x14ac:dyDescent="0.25">
      <c r="A792" s="90" t="s">
        <v>8715</v>
      </c>
      <c r="B792" t="s">
        <v>3496</v>
      </c>
      <c r="C792" s="90" t="s">
        <v>7766</v>
      </c>
      <c r="D792" s="91">
        <v>3</v>
      </c>
    </row>
    <row r="793" spans="1:4" hidden="1" x14ac:dyDescent="0.25">
      <c r="A793" s="90" t="s">
        <v>8716</v>
      </c>
      <c r="B793" t="s">
        <v>8717</v>
      </c>
      <c r="C793" s="90" t="s">
        <v>7766</v>
      </c>
      <c r="D793" s="91">
        <v>40</v>
      </c>
    </row>
    <row r="794" spans="1:4" hidden="1" x14ac:dyDescent="0.25">
      <c r="A794" s="90" t="s">
        <v>8718</v>
      </c>
      <c r="B794" t="s">
        <v>3515</v>
      </c>
      <c r="C794" s="90" t="s">
        <v>7766</v>
      </c>
      <c r="D794" s="91">
        <v>5</v>
      </c>
    </row>
    <row r="795" spans="1:4" hidden="1" x14ac:dyDescent="0.25">
      <c r="A795" s="90" t="s">
        <v>8719</v>
      </c>
      <c r="B795" t="s">
        <v>3517</v>
      </c>
      <c r="C795" s="90" t="s">
        <v>4544</v>
      </c>
      <c r="D795" s="91">
        <v>9</v>
      </c>
    </row>
    <row r="796" spans="1:4" hidden="1" x14ac:dyDescent="0.25">
      <c r="A796" s="90" t="s">
        <v>8720</v>
      </c>
      <c r="B796" t="s">
        <v>3518</v>
      </c>
      <c r="C796" s="90" t="s">
        <v>4544</v>
      </c>
      <c r="D796" s="91">
        <v>5</v>
      </c>
    </row>
    <row r="797" spans="1:4" hidden="1" x14ac:dyDescent="0.25">
      <c r="A797" s="90" t="s">
        <v>8721</v>
      </c>
      <c r="B797" t="s">
        <v>8722</v>
      </c>
      <c r="C797" s="90" t="s">
        <v>4544</v>
      </c>
      <c r="D797" s="91">
        <v>2</v>
      </c>
    </row>
    <row r="798" spans="1:4" hidden="1" x14ac:dyDescent="0.25">
      <c r="A798" s="90" t="s">
        <v>8723</v>
      </c>
      <c r="B798" t="s">
        <v>8724</v>
      </c>
      <c r="C798" s="90" t="s">
        <v>4544</v>
      </c>
      <c r="D798" s="91">
        <v>7</v>
      </c>
    </row>
    <row r="799" spans="1:4" hidden="1" x14ac:dyDescent="0.25">
      <c r="A799" s="90" t="s">
        <v>8725</v>
      </c>
      <c r="B799" t="s">
        <v>3520</v>
      </c>
      <c r="C799" s="90" t="s">
        <v>4239</v>
      </c>
      <c r="D799" s="91">
        <v>12</v>
      </c>
    </row>
    <row r="800" spans="1:4" hidden="1" x14ac:dyDescent="0.25">
      <c r="A800" s="90" t="s">
        <v>8726</v>
      </c>
      <c r="B800" t="s">
        <v>3521</v>
      </c>
      <c r="C800" s="90" t="s">
        <v>4239</v>
      </c>
      <c r="D800" s="91">
        <v>13</v>
      </c>
    </row>
    <row r="801" spans="1:4" hidden="1" x14ac:dyDescent="0.25">
      <c r="A801" s="90" t="s">
        <v>8727</v>
      </c>
      <c r="B801" t="s">
        <v>8728</v>
      </c>
      <c r="C801" s="90" t="s">
        <v>4239</v>
      </c>
      <c r="D801" s="91">
        <v>15</v>
      </c>
    </row>
    <row r="802" spans="1:4" hidden="1" x14ac:dyDescent="0.25">
      <c r="A802" s="90" t="s">
        <v>8729</v>
      </c>
      <c r="B802" t="s">
        <v>3530</v>
      </c>
      <c r="C802" s="90" t="s">
        <v>7766</v>
      </c>
      <c r="D802" s="91">
        <v>10</v>
      </c>
    </row>
    <row r="803" spans="1:4" hidden="1" x14ac:dyDescent="0.25">
      <c r="A803" s="90" t="s">
        <v>8730</v>
      </c>
      <c r="B803" t="s">
        <v>3533</v>
      </c>
      <c r="C803" s="90" t="s">
        <v>7766</v>
      </c>
      <c r="D803" s="91">
        <v>21</v>
      </c>
    </row>
    <row r="804" spans="1:4" hidden="1" x14ac:dyDescent="0.25">
      <c r="A804" s="90" t="s">
        <v>8731</v>
      </c>
      <c r="B804" t="s">
        <v>3534</v>
      </c>
      <c r="C804" s="90" t="s">
        <v>7766</v>
      </c>
      <c r="D804" s="91">
        <v>7</v>
      </c>
    </row>
    <row r="805" spans="1:4" hidden="1" x14ac:dyDescent="0.25">
      <c r="A805" s="90" t="s">
        <v>8732</v>
      </c>
      <c r="B805" t="s">
        <v>8733</v>
      </c>
      <c r="C805" s="90" t="s">
        <v>7766</v>
      </c>
      <c r="D805" s="91">
        <v>22</v>
      </c>
    </row>
    <row r="806" spans="1:4" hidden="1" x14ac:dyDescent="0.25">
      <c r="A806" s="90" t="s">
        <v>8734</v>
      </c>
      <c r="B806" t="s">
        <v>8735</v>
      </c>
      <c r="C806" s="90" t="s">
        <v>4544</v>
      </c>
      <c r="D806" s="91">
        <v>10</v>
      </c>
    </row>
    <row r="807" spans="1:4" hidden="1" x14ac:dyDescent="0.25">
      <c r="A807" s="90" t="s">
        <v>8736</v>
      </c>
      <c r="B807" t="s">
        <v>8737</v>
      </c>
      <c r="C807" s="90" t="s">
        <v>7766</v>
      </c>
      <c r="D807" s="91">
        <v>5</v>
      </c>
    </row>
    <row r="808" spans="1:4" hidden="1" x14ac:dyDescent="0.25">
      <c r="A808" s="90" t="s">
        <v>8738</v>
      </c>
      <c r="B808" t="s">
        <v>8737</v>
      </c>
      <c r="C808" s="90" t="s">
        <v>7766</v>
      </c>
      <c r="D808" s="91">
        <v>5</v>
      </c>
    </row>
    <row r="809" spans="1:4" hidden="1" x14ac:dyDescent="0.25">
      <c r="A809" s="90" t="s">
        <v>8739</v>
      </c>
      <c r="B809" t="s">
        <v>8740</v>
      </c>
      <c r="C809" s="90" t="s">
        <v>7766</v>
      </c>
      <c r="D809" s="91">
        <v>5</v>
      </c>
    </row>
    <row r="810" spans="1:4" hidden="1" x14ac:dyDescent="0.25">
      <c r="A810" s="90" t="s">
        <v>8741</v>
      </c>
      <c r="B810" t="s">
        <v>8742</v>
      </c>
      <c r="C810" s="90" t="s">
        <v>7766</v>
      </c>
      <c r="D810" s="91">
        <v>5</v>
      </c>
    </row>
    <row r="811" spans="1:4" hidden="1" x14ac:dyDescent="0.25">
      <c r="A811" s="90" t="s">
        <v>8743</v>
      </c>
      <c r="B811" t="s">
        <v>8742</v>
      </c>
      <c r="C811" s="90" t="s">
        <v>7766</v>
      </c>
      <c r="D811" s="91">
        <v>5</v>
      </c>
    </row>
    <row r="812" spans="1:4" hidden="1" x14ac:dyDescent="0.25">
      <c r="A812" s="90" t="s">
        <v>8744</v>
      </c>
      <c r="B812" t="s">
        <v>3553</v>
      </c>
      <c r="C812" s="90" t="s">
        <v>7766</v>
      </c>
      <c r="D812" s="91">
        <v>5</v>
      </c>
    </row>
    <row r="813" spans="1:4" hidden="1" x14ac:dyDescent="0.25">
      <c r="A813" s="90" t="s">
        <v>8745</v>
      </c>
      <c r="B813" t="s">
        <v>8746</v>
      </c>
      <c r="C813" s="90" t="s">
        <v>7766</v>
      </c>
      <c r="D813" s="91">
        <v>5</v>
      </c>
    </row>
    <row r="814" spans="1:4" hidden="1" x14ac:dyDescent="0.25">
      <c r="A814" s="90" t="s">
        <v>8747</v>
      </c>
      <c r="B814" t="s">
        <v>8746</v>
      </c>
      <c r="C814" s="90" t="s">
        <v>7766</v>
      </c>
      <c r="D814" s="91">
        <v>5</v>
      </c>
    </row>
    <row r="815" spans="1:4" hidden="1" x14ac:dyDescent="0.25">
      <c r="A815" s="90" t="s">
        <v>8748</v>
      </c>
      <c r="B815" t="s">
        <v>8746</v>
      </c>
      <c r="C815" s="90" t="s">
        <v>7766</v>
      </c>
      <c r="D815" s="91">
        <v>5</v>
      </c>
    </row>
    <row r="816" spans="1:4" hidden="1" x14ac:dyDescent="0.25">
      <c r="A816" s="90" t="s">
        <v>8749</v>
      </c>
      <c r="B816" t="s">
        <v>8750</v>
      </c>
      <c r="C816" s="90" t="s">
        <v>7766</v>
      </c>
      <c r="D816" s="91">
        <v>6</v>
      </c>
    </row>
    <row r="817" spans="1:4" hidden="1" x14ac:dyDescent="0.25">
      <c r="A817" s="90" t="s">
        <v>8751</v>
      </c>
      <c r="B817" t="s">
        <v>3557</v>
      </c>
      <c r="C817" s="90" t="s">
        <v>7766</v>
      </c>
      <c r="D817" s="91">
        <v>10</v>
      </c>
    </row>
    <row r="818" spans="1:4" hidden="1" x14ac:dyDescent="0.25">
      <c r="A818" s="90" t="s">
        <v>8752</v>
      </c>
      <c r="B818" t="s">
        <v>3558</v>
      </c>
      <c r="C818" s="90" t="s">
        <v>7766</v>
      </c>
      <c r="D818" s="91">
        <v>6</v>
      </c>
    </row>
    <row r="819" spans="1:4" hidden="1" x14ac:dyDescent="0.25">
      <c r="A819" s="90" t="s">
        <v>8753</v>
      </c>
      <c r="B819" t="s">
        <v>8754</v>
      </c>
      <c r="C819" s="90" t="s">
        <v>7766</v>
      </c>
      <c r="D819" s="91">
        <v>5</v>
      </c>
    </row>
    <row r="820" spans="1:4" hidden="1" x14ac:dyDescent="0.25">
      <c r="A820" s="90" t="s">
        <v>8755</v>
      </c>
      <c r="B820" t="s">
        <v>8756</v>
      </c>
      <c r="C820" s="90" t="s">
        <v>7766</v>
      </c>
      <c r="D820" s="91">
        <v>30</v>
      </c>
    </row>
    <row r="821" spans="1:4" hidden="1" x14ac:dyDescent="0.25">
      <c r="A821" s="90" t="s">
        <v>8757</v>
      </c>
      <c r="B821" t="s">
        <v>8758</v>
      </c>
      <c r="C821" s="90" t="s">
        <v>7766</v>
      </c>
      <c r="D821" s="91">
        <v>10</v>
      </c>
    </row>
    <row r="822" spans="1:4" hidden="1" x14ac:dyDescent="0.25">
      <c r="A822" s="90" t="s">
        <v>8759</v>
      </c>
      <c r="B822" t="s">
        <v>3563</v>
      </c>
      <c r="C822" s="90" t="s">
        <v>7766</v>
      </c>
      <c r="D822" s="91">
        <v>16</v>
      </c>
    </row>
    <row r="823" spans="1:4" hidden="1" x14ac:dyDescent="0.25">
      <c r="A823" s="90" t="s">
        <v>8760</v>
      </c>
      <c r="B823" t="s">
        <v>3564</v>
      </c>
      <c r="C823" s="90" t="s">
        <v>7766</v>
      </c>
      <c r="D823" s="91">
        <v>20</v>
      </c>
    </row>
    <row r="824" spans="1:4" hidden="1" x14ac:dyDescent="0.25">
      <c r="A824" s="90" t="s">
        <v>8761</v>
      </c>
      <c r="B824" t="s">
        <v>8762</v>
      </c>
      <c r="C824" s="90" t="s">
        <v>4544</v>
      </c>
      <c r="D824" s="91">
        <v>9</v>
      </c>
    </row>
    <row r="825" spans="1:4" hidden="1" x14ac:dyDescent="0.25">
      <c r="A825" s="90" t="s">
        <v>8763</v>
      </c>
      <c r="B825" t="s">
        <v>3566</v>
      </c>
      <c r="C825" s="90" t="s">
        <v>7766</v>
      </c>
      <c r="D825" s="91">
        <v>25</v>
      </c>
    </row>
    <row r="826" spans="1:4" hidden="1" x14ac:dyDescent="0.25">
      <c r="A826" s="90" t="s">
        <v>8764</v>
      </c>
      <c r="B826" t="s">
        <v>3567</v>
      </c>
      <c r="C826" s="90" t="s">
        <v>7766</v>
      </c>
      <c r="D826" s="91">
        <v>23</v>
      </c>
    </row>
    <row r="827" spans="1:4" hidden="1" x14ac:dyDescent="0.25">
      <c r="A827" s="90" t="s">
        <v>8765</v>
      </c>
      <c r="B827" t="s">
        <v>3569</v>
      </c>
      <c r="C827" s="90" t="s">
        <v>7766</v>
      </c>
      <c r="D827" s="91">
        <v>25</v>
      </c>
    </row>
    <row r="828" spans="1:4" hidden="1" x14ac:dyDescent="0.25">
      <c r="A828" s="90" t="s">
        <v>8766</v>
      </c>
      <c r="B828" t="s">
        <v>7704</v>
      </c>
      <c r="C828" s="90" t="s">
        <v>7766</v>
      </c>
      <c r="D828" s="91">
        <v>69</v>
      </c>
    </row>
    <row r="829" spans="1:4" hidden="1" x14ac:dyDescent="0.25">
      <c r="A829" s="90" t="s">
        <v>8767</v>
      </c>
      <c r="B829" t="s">
        <v>3570</v>
      </c>
      <c r="C829" s="90" t="s">
        <v>7766</v>
      </c>
      <c r="D829" s="91">
        <v>2</v>
      </c>
    </row>
    <row r="830" spans="1:4" hidden="1" x14ac:dyDescent="0.25">
      <c r="A830" s="90" t="s">
        <v>8768</v>
      </c>
      <c r="B830" t="s">
        <v>8769</v>
      </c>
      <c r="C830" s="90" t="s">
        <v>4544</v>
      </c>
      <c r="D830" s="91">
        <v>6</v>
      </c>
    </row>
    <row r="831" spans="1:4" hidden="1" x14ac:dyDescent="0.25">
      <c r="A831" s="90" t="s">
        <v>8770</v>
      </c>
      <c r="B831" t="s">
        <v>3572</v>
      </c>
      <c r="C831" s="90" t="s">
        <v>7766</v>
      </c>
      <c r="D831" s="91">
        <v>14</v>
      </c>
    </row>
    <row r="832" spans="1:4" hidden="1" x14ac:dyDescent="0.25">
      <c r="A832" s="90" t="s">
        <v>8771</v>
      </c>
      <c r="B832" t="s">
        <v>8772</v>
      </c>
      <c r="C832" s="90" t="s">
        <v>7766</v>
      </c>
      <c r="D832" s="91">
        <v>3</v>
      </c>
    </row>
    <row r="833" spans="1:4" hidden="1" x14ac:dyDescent="0.25">
      <c r="A833" s="90" t="s">
        <v>8773</v>
      </c>
      <c r="B833" t="s">
        <v>3583</v>
      </c>
      <c r="C833" s="90" t="s">
        <v>7766</v>
      </c>
      <c r="D833" s="91">
        <v>20</v>
      </c>
    </row>
    <row r="834" spans="1:4" hidden="1" x14ac:dyDescent="0.25">
      <c r="A834" s="90" t="s">
        <v>8774</v>
      </c>
      <c r="B834" t="s">
        <v>3586</v>
      </c>
      <c r="C834" s="90" t="s">
        <v>7766</v>
      </c>
      <c r="D834" s="91">
        <v>182</v>
      </c>
    </row>
    <row r="835" spans="1:4" hidden="1" x14ac:dyDescent="0.25">
      <c r="A835" s="90" t="s">
        <v>8775</v>
      </c>
      <c r="B835" t="s">
        <v>3598</v>
      </c>
      <c r="C835" s="90" t="s">
        <v>7766</v>
      </c>
      <c r="D835" s="91">
        <v>3</v>
      </c>
    </row>
    <row r="836" spans="1:4" hidden="1" x14ac:dyDescent="0.25">
      <c r="A836" s="90" t="s">
        <v>8776</v>
      </c>
      <c r="B836" t="s">
        <v>3607</v>
      </c>
      <c r="C836" s="90" t="s">
        <v>7766</v>
      </c>
      <c r="D836" s="91">
        <v>1</v>
      </c>
    </row>
    <row r="837" spans="1:4" hidden="1" x14ac:dyDescent="0.25">
      <c r="A837" s="90" t="s">
        <v>8777</v>
      </c>
      <c r="B837" t="s">
        <v>8778</v>
      </c>
      <c r="C837" s="90" t="s">
        <v>7761</v>
      </c>
      <c r="D837" s="91">
        <v>8</v>
      </c>
    </row>
    <row r="838" spans="1:4" hidden="1" x14ac:dyDescent="0.25">
      <c r="A838" s="90" t="s">
        <v>8779</v>
      </c>
      <c r="B838" t="s">
        <v>3627</v>
      </c>
      <c r="C838" s="90" t="s">
        <v>4239</v>
      </c>
      <c r="D838" s="91">
        <v>84</v>
      </c>
    </row>
    <row r="839" spans="1:4" hidden="1" x14ac:dyDescent="0.25">
      <c r="A839" s="90" t="s">
        <v>8780</v>
      </c>
      <c r="B839" t="s">
        <v>3644</v>
      </c>
      <c r="C839" s="90" t="s">
        <v>7766</v>
      </c>
      <c r="D839" s="91">
        <v>4</v>
      </c>
    </row>
    <row r="840" spans="1:4" hidden="1" x14ac:dyDescent="0.25">
      <c r="A840" s="90" t="s">
        <v>8781</v>
      </c>
      <c r="B840" t="s">
        <v>3645</v>
      </c>
      <c r="C840" s="90" t="s">
        <v>7766</v>
      </c>
      <c r="D840" s="91">
        <v>1</v>
      </c>
    </row>
    <row r="841" spans="1:4" hidden="1" x14ac:dyDescent="0.25">
      <c r="A841" s="90" t="s">
        <v>8782</v>
      </c>
      <c r="B841" t="s">
        <v>3660</v>
      </c>
      <c r="C841" s="90" t="s">
        <v>7773</v>
      </c>
      <c r="D841" s="91">
        <v>6</v>
      </c>
    </row>
    <row r="842" spans="1:4" hidden="1" x14ac:dyDescent="0.25">
      <c r="A842" s="90" t="s">
        <v>8783</v>
      </c>
      <c r="B842" t="s">
        <v>8784</v>
      </c>
      <c r="C842" s="90" t="s">
        <v>7766</v>
      </c>
      <c r="D842" s="91">
        <v>3</v>
      </c>
    </row>
    <row r="843" spans="1:4" hidden="1" x14ac:dyDescent="0.25">
      <c r="A843" s="90" t="s">
        <v>8785</v>
      </c>
      <c r="B843" t="s">
        <v>8786</v>
      </c>
      <c r="C843" s="90" t="s">
        <v>7766</v>
      </c>
      <c r="D843" s="91">
        <v>3</v>
      </c>
    </row>
    <row r="844" spans="1:4" hidden="1" x14ac:dyDescent="0.25">
      <c r="A844" s="90" t="s">
        <v>8787</v>
      </c>
      <c r="B844" t="s">
        <v>3661</v>
      </c>
      <c r="C844" s="90" t="s">
        <v>7766</v>
      </c>
      <c r="D844" s="91">
        <v>10</v>
      </c>
    </row>
    <row r="845" spans="1:4" hidden="1" x14ac:dyDescent="0.25">
      <c r="A845" s="90" t="s">
        <v>8788</v>
      </c>
      <c r="B845" t="s">
        <v>3662</v>
      </c>
      <c r="C845" s="90" t="s">
        <v>7766</v>
      </c>
      <c r="D845" s="91">
        <v>4</v>
      </c>
    </row>
    <row r="846" spans="1:4" hidden="1" x14ac:dyDescent="0.25">
      <c r="A846" s="90" t="s">
        <v>8789</v>
      </c>
      <c r="B846" t="s">
        <v>8790</v>
      </c>
      <c r="C846" s="90" t="s">
        <v>7766</v>
      </c>
      <c r="D846" s="91">
        <v>6</v>
      </c>
    </row>
    <row r="847" spans="1:4" hidden="1" x14ac:dyDescent="0.25">
      <c r="A847" s="90" t="s">
        <v>8791</v>
      </c>
      <c r="B847" t="s">
        <v>8792</v>
      </c>
      <c r="C847" s="90" t="s">
        <v>7766</v>
      </c>
      <c r="D847" s="91">
        <v>5</v>
      </c>
    </row>
    <row r="848" spans="1:4" hidden="1" x14ac:dyDescent="0.25">
      <c r="A848" s="90" t="s">
        <v>8793</v>
      </c>
      <c r="B848" t="s">
        <v>8794</v>
      </c>
      <c r="C848" s="90" t="s">
        <v>7766</v>
      </c>
      <c r="D848" s="91">
        <v>7</v>
      </c>
    </row>
    <row r="849" spans="1:4" hidden="1" x14ac:dyDescent="0.25">
      <c r="A849" s="90" t="s">
        <v>8795</v>
      </c>
      <c r="B849" t="s">
        <v>8796</v>
      </c>
      <c r="C849" s="90" t="s">
        <v>7766</v>
      </c>
      <c r="D849" s="91">
        <v>17</v>
      </c>
    </row>
    <row r="850" spans="1:4" hidden="1" x14ac:dyDescent="0.25">
      <c r="A850" s="90" t="s">
        <v>8797</v>
      </c>
      <c r="B850" t="s">
        <v>8798</v>
      </c>
      <c r="C850" s="90" t="s">
        <v>7766</v>
      </c>
      <c r="D850" s="91">
        <v>2</v>
      </c>
    </row>
    <row r="851" spans="1:4" hidden="1" x14ac:dyDescent="0.25">
      <c r="A851" s="90" t="s">
        <v>8799</v>
      </c>
      <c r="B851" t="s">
        <v>8800</v>
      </c>
      <c r="C851" s="90" t="s">
        <v>7766</v>
      </c>
      <c r="D851" s="91">
        <v>13</v>
      </c>
    </row>
    <row r="852" spans="1:4" hidden="1" x14ac:dyDescent="0.25">
      <c r="A852" s="90" t="s">
        <v>8801</v>
      </c>
      <c r="B852" t="s">
        <v>8802</v>
      </c>
      <c r="C852" s="90" t="s">
        <v>7766</v>
      </c>
      <c r="D852" s="91">
        <v>3</v>
      </c>
    </row>
    <row r="853" spans="1:4" hidden="1" x14ac:dyDescent="0.25">
      <c r="A853" s="90" t="s">
        <v>8803</v>
      </c>
      <c r="B853" t="s">
        <v>8804</v>
      </c>
      <c r="C853" s="90" t="s">
        <v>7766</v>
      </c>
      <c r="D853" s="91">
        <v>3</v>
      </c>
    </row>
    <row r="854" spans="1:4" hidden="1" x14ac:dyDescent="0.25">
      <c r="A854" s="90" t="s">
        <v>8805</v>
      </c>
      <c r="B854" t="s">
        <v>8806</v>
      </c>
      <c r="C854" s="90" t="s">
        <v>7766</v>
      </c>
      <c r="D854" s="91">
        <v>5</v>
      </c>
    </row>
    <row r="855" spans="1:4" hidden="1" x14ac:dyDescent="0.25">
      <c r="A855" s="90" t="s">
        <v>8807</v>
      </c>
      <c r="B855" t="s">
        <v>8808</v>
      </c>
      <c r="C855" s="90" t="s">
        <v>7766</v>
      </c>
      <c r="D855" s="91">
        <v>1</v>
      </c>
    </row>
    <row r="856" spans="1:4" hidden="1" x14ac:dyDescent="0.25">
      <c r="A856" s="90" t="s">
        <v>8809</v>
      </c>
      <c r="B856" t="s">
        <v>8810</v>
      </c>
      <c r="C856" s="90" t="s">
        <v>7766</v>
      </c>
      <c r="D856" s="91">
        <v>1</v>
      </c>
    </row>
    <row r="857" spans="1:4" hidden="1" x14ac:dyDescent="0.25">
      <c r="A857" s="90" t="s">
        <v>8811</v>
      </c>
      <c r="B857" t="s">
        <v>3677</v>
      </c>
      <c r="C857" s="90" t="s">
        <v>7766</v>
      </c>
      <c r="D857" s="91">
        <v>5</v>
      </c>
    </row>
    <row r="858" spans="1:4" hidden="1" x14ac:dyDescent="0.25">
      <c r="A858" s="90" t="s">
        <v>8812</v>
      </c>
      <c r="B858" t="s">
        <v>8813</v>
      </c>
      <c r="C858" s="90" t="s">
        <v>7766</v>
      </c>
      <c r="D858" s="91">
        <v>5</v>
      </c>
    </row>
    <row r="859" spans="1:4" hidden="1" x14ac:dyDescent="0.25">
      <c r="A859" s="90" t="s">
        <v>8814</v>
      </c>
      <c r="B859" t="s">
        <v>8815</v>
      </c>
      <c r="C859" s="90" t="s">
        <v>7766</v>
      </c>
      <c r="D859" s="91">
        <v>5</v>
      </c>
    </row>
    <row r="860" spans="1:4" hidden="1" x14ac:dyDescent="0.25">
      <c r="A860" s="90" t="s">
        <v>8816</v>
      </c>
      <c r="B860" t="s">
        <v>8817</v>
      </c>
      <c r="C860" s="90" t="s">
        <v>7766</v>
      </c>
      <c r="D860" s="91">
        <v>2</v>
      </c>
    </row>
    <row r="861" spans="1:4" hidden="1" x14ac:dyDescent="0.25">
      <c r="A861" s="90" t="s">
        <v>8818</v>
      </c>
      <c r="B861" t="s">
        <v>3680</v>
      </c>
      <c r="C861" s="90" t="s">
        <v>7766</v>
      </c>
      <c r="D861" s="91">
        <v>1</v>
      </c>
    </row>
    <row r="862" spans="1:4" hidden="1" x14ac:dyDescent="0.25">
      <c r="A862" s="90" t="s">
        <v>8819</v>
      </c>
      <c r="B862" t="s">
        <v>3681</v>
      </c>
      <c r="C862" s="90" t="s">
        <v>7766</v>
      </c>
      <c r="D862" s="91">
        <v>3</v>
      </c>
    </row>
    <row r="863" spans="1:4" hidden="1" x14ac:dyDescent="0.25">
      <c r="A863" s="90" t="s">
        <v>8820</v>
      </c>
      <c r="B863" t="s">
        <v>8821</v>
      </c>
      <c r="C863" s="90" t="s">
        <v>7766</v>
      </c>
      <c r="D863" s="91">
        <v>3</v>
      </c>
    </row>
    <row r="864" spans="1:4" hidden="1" x14ac:dyDescent="0.25">
      <c r="A864" s="90" t="s">
        <v>8822</v>
      </c>
      <c r="B864" t="s">
        <v>3701</v>
      </c>
      <c r="C864" s="90" t="s">
        <v>7766</v>
      </c>
      <c r="D864" s="91">
        <v>1</v>
      </c>
    </row>
    <row r="865" spans="1:4" hidden="1" x14ac:dyDescent="0.25">
      <c r="A865" s="90" t="s">
        <v>8823</v>
      </c>
      <c r="B865" t="s">
        <v>3702</v>
      </c>
      <c r="C865" s="90" t="s">
        <v>7766</v>
      </c>
      <c r="D865" s="91">
        <v>4</v>
      </c>
    </row>
    <row r="866" spans="1:4" hidden="1" x14ac:dyDescent="0.25">
      <c r="A866" s="90" t="s">
        <v>8824</v>
      </c>
      <c r="B866" t="s">
        <v>3703</v>
      </c>
      <c r="C866" s="90" t="s">
        <v>7766</v>
      </c>
      <c r="D866" s="91">
        <v>1</v>
      </c>
    </row>
    <row r="867" spans="1:4" hidden="1" x14ac:dyDescent="0.25">
      <c r="A867" s="90" t="s">
        <v>8825</v>
      </c>
      <c r="B867" t="s">
        <v>3704</v>
      </c>
      <c r="C867" s="90" t="s">
        <v>7766</v>
      </c>
      <c r="D867" s="91">
        <v>2</v>
      </c>
    </row>
    <row r="868" spans="1:4" hidden="1" x14ac:dyDescent="0.25">
      <c r="A868" s="90" t="s">
        <v>8826</v>
      </c>
      <c r="B868" t="s">
        <v>3713</v>
      </c>
      <c r="C868" s="90" t="s">
        <v>4544</v>
      </c>
      <c r="D868" s="91">
        <v>3</v>
      </c>
    </row>
    <row r="869" spans="1:4" hidden="1" x14ac:dyDescent="0.25">
      <c r="A869" s="90" t="s">
        <v>8827</v>
      </c>
      <c r="B869" t="s">
        <v>3732</v>
      </c>
      <c r="C869" s="90" t="s">
        <v>7761</v>
      </c>
      <c r="D869" s="91">
        <v>8</v>
      </c>
    </row>
    <row r="870" spans="1:4" hidden="1" x14ac:dyDescent="0.25">
      <c r="A870" s="90" t="s">
        <v>8828</v>
      </c>
      <c r="B870" t="s">
        <v>3733</v>
      </c>
      <c r="C870" s="90" t="s">
        <v>7761</v>
      </c>
      <c r="D870" s="91">
        <v>39</v>
      </c>
    </row>
    <row r="871" spans="1:4" hidden="1" x14ac:dyDescent="0.25">
      <c r="A871" s="90" t="s">
        <v>8829</v>
      </c>
      <c r="B871" t="s">
        <v>3734</v>
      </c>
      <c r="C871" s="90" t="s">
        <v>7761</v>
      </c>
      <c r="D871" s="91">
        <v>2</v>
      </c>
    </row>
    <row r="872" spans="1:4" hidden="1" x14ac:dyDescent="0.25">
      <c r="A872" s="90" t="s">
        <v>8830</v>
      </c>
      <c r="B872" t="s">
        <v>3735</v>
      </c>
      <c r="C872" s="90" t="s">
        <v>7761</v>
      </c>
      <c r="D872" s="91">
        <v>26</v>
      </c>
    </row>
    <row r="873" spans="1:4" hidden="1" x14ac:dyDescent="0.25">
      <c r="A873" s="90" t="s">
        <v>8831</v>
      </c>
      <c r="B873" t="s">
        <v>3741</v>
      </c>
      <c r="C873" s="90" t="s">
        <v>7761</v>
      </c>
      <c r="D873" s="91">
        <v>85</v>
      </c>
    </row>
    <row r="874" spans="1:4" hidden="1" x14ac:dyDescent="0.25">
      <c r="A874" s="90" t="s">
        <v>8832</v>
      </c>
      <c r="B874" t="s">
        <v>8833</v>
      </c>
      <c r="C874" s="90" t="s">
        <v>7761</v>
      </c>
      <c r="D874" s="91">
        <v>65</v>
      </c>
    </row>
    <row r="875" spans="1:4" hidden="1" x14ac:dyDescent="0.25">
      <c r="A875" s="90" t="s">
        <v>8834</v>
      </c>
      <c r="B875" t="s">
        <v>3756</v>
      </c>
      <c r="C875" s="90" t="s">
        <v>7766</v>
      </c>
      <c r="D875" s="91">
        <v>21</v>
      </c>
    </row>
    <row r="876" spans="1:4" hidden="1" x14ac:dyDescent="0.25">
      <c r="A876" s="90" t="s">
        <v>8835</v>
      </c>
      <c r="B876" t="s">
        <v>8836</v>
      </c>
      <c r="C876" s="90" t="s">
        <v>4239</v>
      </c>
      <c r="D876" s="91">
        <v>5</v>
      </c>
    </row>
    <row r="877" spans="1:4" hidden="1" x14ac:dyDescent="0.25">
      <c r="A877" s="90" t="s">
        <v>8837</v>
      </c>
      <c r="B877" t="s">
        <v>8838</v>
      </c>
      <c r="C877" s="90" t="s">
        <v>7766</v>
      </c>
      <c r="D877" s="91">
        <v>600</v>
      </c>
    </row>
    <row r="878" spans="1:4" hidden="1" x14ac:dyDescent="0.25">
      <c r="A878" s="90" t="s">
        <v>8839</v>
      </c>
      <c r="B878" t="s">
        <v>3759</v>
      </c>
      <c r="C878" s="90" t="s">
        <v>7766</v>
      </c>
      <c r="D878" s="91">
        <v>1030</v>
      </c>
    </row>
    <row r="879" spans="1:4" hidden="1" x14ac:dyDescent="0.25">
      <c r="A879" s="90" t="s">
        <v>8840</v>
      </c>
      <c r="B879" t="s">
        <v>3760</v>
      </c>
      <c r="C879" s="90" t="s">
        <v>7766</v>
      </c>
      <c r="D879" s="91">
        <v>179</v>
      </c>
    </row>
    <row r="880" spans="1:4" hidden="1" x14ac:dyDescent="0.25">
      <c r="A880" s="90" t="s">
        <v>8841</v>
      </c>
      <c r="B880" t="s">
        <v>3761</v>
      </c>
      <c r="C880" s="90" t="s">
        <v>7766</v>
      </c>
      <c r="D880" s="91">
        <v>480</v>
      </c>
    </row>
    <row r="881" spans="1:4" hidden="1" x14ac:dyDescent="0.25">
      <c r="A881" s="90" t="s">
        <v>8842</v>
      </c>
      <c r="B881" t="s">
        <v>3762</v>
      </c>
      <c r="C881" s="90" t="s">
        <v>7766</v>
      </c>
      <c r="D881" s="91">
        <v>315</v>
      </c>
    </row>
    <row r="882" spans="1:4" hidden="1" x14ac:dyDescent="0.25">
      <c r="A882" s="90" t="s">
        <v>8843</v>
      </c>
      <c r="B882" t="s">
        <v>3763</v>
      </c>
      <c r="C882" s="90" t="s">
        <v>7761</v>
      </c>
      <c r="D882" s="91">
        <v>11</v>
      </c>
    </row>
    <row r="883" spans="1:4" hidden="1" x14ac:dyDescent="0.25">
      <c r="A883" s="90" t="s">
        <v>8844</v>
      </c>
      <c r="B883" t="s">
        <v>3773</v>
      </c>
      <c r="C883" s="90" t="s">
        <v>7766</v>
      </c>
      <c r="D883" s="91">
        <v>9</v>
      </c>
    </row>
    <row r="884" spans="1:4" hidden="1" x14ac:dyDescent="0.25">
      <c r="A884" s="90" t="s">
        <v>8845</v>
      </c>
      <c r="B884" t="s">
        <v>8846</v>
      </c>
      <c r="C884" s="90" t="s">
        <v>4239</v>
      </c>
      <c r="D884" s="91">
        <v>3</v>
      </c>
    </row>
    <row r="885" spans="1:4" hidden="1" x14ac:dyDescent="0.25">
      <c r="A885" s="90" t="s">
        <v>8847</v>
      </c>
      <c r="B885" t="s">
        <v>3774</v>
      </c>
      <c r="C885" s="90" t="s">
        <v>7766</v>
      </c>
      <c r="D885" s="91">
        <v>44</v>
      </c>
    </row>
    <row r="886" spans="1:4" hidden="1" x14ac:dyDescent="0.25">
      <c r="A886" s="90" t="s">
        <v>8848</v>
      </c>
      <c r="B886" t="s">
        <v>3775</v>
      </c>
      <c r="C886" s="90" t="s">
        <v>4544</v>
      </c>
      <c r="D886" s="91">
        <v>44</v>
      </c>
    </row>
    <row r="887" spans="1:4" hidden="1" x14ac:dyDescent="0.25">
      <c r="A887" s="90" t="s">
        <v>8849</v>
      </c>
      <c r="B887" t="s">
        <v>3776</v>
      </c>
      <c r="C887" s="90" t="s">
        <v>7823</v>
      </c>
      <c r="D887" s="91">
        <v>2</v>
      </c>
    </row>
    <row r="888" spans="1:4" hidden="1" x14ac:dyDescent="0.25">
      <c r="A888" s="90" t="s">
        <v>8850</v>
      </c>
      <c r="B888" t="s">
        <v>3777</v>
      </c>
      <c r="C888" s="90" t="s">
        <v>7773</v>
      </c>
      <c r="D888" s="91">
        <v>1</v>
      </c>
    </row>
    <row r="889" spans="1:4" hidden="1" x14ac:dyDescent="0.25">
      <c r="A889" s="90" t="s">
        <v>8851</v>
      </c>
      <c r="B889" t="s">
        <v>8852</v>
      </c>
      <c r="C889" s="90" t="s">
        <v>7773</v>
      </c>
      <c r="D889" s="91">
        <v>6</v>
      </c>
    </row>
    <row r="890" spans="1:4" hidden="1" x14ac:dyDescent="0.25">
      <c r="A890" s="90" t="s">
        <v>8853</v>
      </c>
      <c r="B890" t="s">
        <v>3780</v>
      </c>
      <c r="C890" s="90" t="s">
        <v>7761</v>
      </c>
      <c r="D890" s="91">
        <v>1</v>
      </c>
    </row>
    <row r="891" spans="1:4" hidden="1" x14ac:dyDescent="0.25">
      <c r="A891" s="90" t="s">
        <v>8854</v>
      </c>
      <c r="B891" t="s">
        <v>3781</v>
      </c>
      <c r="C891" s="90" t="s">
        <v>7761</v>
      </c>
      <c r="D891" s="91">
        <v>1</v>
      </c>
    </row>
    <row r="892" spans="1:4" hidden="1" x14ac:dyDescent="0.25">
      <c r="A892" s="90" t="s">
        <v>8855</v>
      </c>
      <c r="B892" t="s">
        <v>3782</v>
      </c>
      <c r="C892" s="90" t="s">
        <v>7761</v>
      </c>
      <c r="D892" s="91">
        <v>1</v>
      </c>
    </row>
    <row r="893" spans="1:4" hidden="1" x14ac:dyDescent="0.25">
      <c r="A893" s="90" t="s">
        <v>8856</v>
      </c>
      <c r="B893" t="s">
        <v>3783</v>
      </c>
      <c r="C893" s="90" t="s">
        <v>7766</v>
      </c>
      <c r="D893" s="91">
        <v>2</v>
      </c>
    </row>
    <row r="894" spans="1:4" hidden="1" x14ac:dyDescent="0.25">
      <c r="A894" s="90" t="s">
        <v>8857</v>
      </c>
      <c r="B894" t="s">
        <v>3784</v>
      </c>
      <c r="C894" s="90" t="s">
        <v>7766</v>
      </c>
      <c r="D894" s="91">
        <v>4</v>
      </c>
    </row>
    <row r="895" spans="1:4" hidden="1" x14ac:dyDescent="0.25">
      <c r="A895" s="90" t="s">
        <v>8858</v>
      </c>
      <c r="B895" t="s">
        <v>3787</v>
      </c>
      <c r="C895" s="90" t="s">
        <v>7773</v>
      </c>
      <c r="D895" s="91">
        <v>425</v>
      </c>
    </row>
    <row r="896" spans="1:4" hidden="1" x14ac:dyDescent="0.25">
      <c r="A896" s="90" t="s">
        <v>8859</v>
      </c>
      <c r="B896" t="s">
        <v>3788</v>
      </c>
      <c r="C896" s="90" t="s">
        <v>7773</v>
      </c>
      <c r="D896" s="91">
        <v>131</v>
      </c>
    </row>
    <row r="897" spans="1:4" hidden="1" x14ac:dyDescent="0.25">
      <c r="A897" s="90" t="s">
        <v>8860</v>
      </c>
      <c r="B897" t="s">
        <v>3789</v>
      </c>
      <c r="C897" s="90" t="s">
        <v>7773</v>
      </c>
      <c r="D897" s="91">
        <v>150</v>
      </c>
    </row>
    <row r="898" spans="1:4" hidden="1" x14ac:dyDescent="0.25">
      <c r="A898" s="90" t="s">
        <v>8861</v>
      </c>
      <c r="B898" t="s">
        <v>3790</v>
      </c>
      <c r="C898" s="90" t="s">
        <v>7773</v>
      </c>
      <c r="D898" s="91">
        <v>10</v>
      </c>
    </row>
    <row r="899" spans="1:4" hidden="1" x14ac:dyDescent="0.25">
      <c r="A899" s="90" t="s">
        <v>8862</v>
      </c>
      <c r="B899" t="s">
        <v>3792</v>
      </c>
      <c r="C899" s="90" t="s">
        <v>7761</v>
      </c>
      <c r="D899" s="91">
        <v>3</v>
      </c>
    </row>
    <row r="900" spans="1:4" hidden="1" x14ac:dyDescent="0.25">
      <c r="A900" s="90" t="s">
        <v>8863</v>
      </c>
      <c r="B900" t="s">
        <v>8864</v>
      </c>
      <c r="C900" s="90" t="s">
        <v>7761</v>
      </c>
      <c r="D900" s="91">
        <v>8</v>
      </c>
    </row>
    <row r="901" spans="1:4" hidden="1" x14ac:dyDescent="0.25">
      <c r="A901" s="90" t="s">
        <v>8865</v>
      </c>
      <c r="B901" t="s">
        <v>8866</v>
      </c>
      <c r="C901" s="90" t="s">
        <v>7761</v>
      </c>
      <c r="D901" s="91">
        <v>175</v>
      </c>
    </row>
    <row r="902" spans="1:4" hidden="1" x14ac:dyDescent="0.25">
      <c r="A902" s="90" t="s">
        <v>8867</v>
      </c>
      <c r="B902" t="s">
        <v>3798</v>
      </c>
      <c r="C902" s="90" t="s">
        <v>7766</v>
      </c>
      <c r="D902" s="91">
        <v>1</v>
      </c>
    </row>
    <row r="903" spans="1:4" hidden="1" x14ac:dyDescent="0.25">
      <c r="A903" s="90" t="s">
        <v>8868</v>
      </c>
      <c r="B903" t="s">
        <v>3799</v>
      </c>
      <c r="C903" s="90" t="s">
        <v>7766</v>
      </c>
      <c r="D903" s="91">
        <v>14</v>
      </c>
    </row>
    <row r="904" spans="1:4" hidden="1" x14ac:dyDescent="0.25">
      <c r="A904" s="90" t="s">
        <v>8869</v>
      </c>
      <c r="B904" t="s">
        <v>8870</v>
      </c>
      <c r="C904" s="90" t="s">
        <v>7766</v>
      </c>
      <c r="D904" s="91">
        <v>3</v>
      </c>
    </row>
    <row r="905" spans="1:4" hidden="1" x14ac:dyDescent="0.25">
      <c r="A905" s="90" t="s">
        <v>8871</v>
      </c>
      <c r="B905" t="s">
        <v>8872</v>
      </c>
      <c r="C905" s="90" t="s">
        <v>7766</v>
      </c>
      <c r="D905" s="91">
        <v>61</v>
      </c>
    </row>
    <row r="906" spans="1:4" hidden="1" x14ac:dyDescent="0.25">
      <c r="A906" s="90" t="s">
        <v>8873</v>
      </c>
      <c r="B906" t="s">
        <v>8874</v>
      </c>
      <c r="C906" s="90" t="s">
        <v>7766</v>
      </c>
      <c r="D906" s="91">
        <v>59</v>
      </c>
    </row>
    <row r="907" spans="1:4" hidden="1" x14ac:dyDescent="0.25">
      <c r="A907" s="90" t="s">
        <v>8875</v>
      </c>
      <c r="B907" t="s">
        <v>8876</v>
      </c>
      <c r="C907" s="90" t="s">
        <v>7766</v>
      </c>
      <c r="D907" s="91">
        <v>65</v>
      </c>
    </row>
    <row r="908" spans="1:4" hidden="1" x14ac:dyDescent="0.25">
      <c r="A908" s="90" t="s">
        <v>8877</v>
      </c>
      <c r="B908" t="s">
        <v>8878</v>
      </c>
      <c r="C908" s="90" t="s">
        <v>7766</v>
      </c>
      <c r="D908" s="91">
        <v>2</v>
      </c>
    </row>
    <row r="909" spans="1:4" hidden="1" x14ac:dyDescent="0.25">
      <c r="A909" s="90" t="s">
        <v>8879</v>
      </c>
      <c r="B909" t="s">
        <v>3845</v>
      </c>
      <c r="C909" s="90" t="s">
        <v>7766</v>
      </c>
      <c r="D909" s="91">
        <v>1</v>
      </c>
    </row>
    <row r="910" spans="1:4" hidden="1" x14ac:dyDescent="0.25">
      <c r="A910" s="90" t="s">
        <v>8880</v>
      </c>
      <c r="B910" t="s">
        <v>3853</v>
      </c>
      <c r="C910" s="90" t="s">
        <v>7766</v>
      </c>
      <c r="D910" s="91">
        <v>13</v>
      </c>
    </row>
    <row r="911" spans="1:4" hidden="1" x14ac:dyDescent="0.25">
      <c r="A911" s="90" t="s">
        <v>8881</v>
      </c>
      <c r="B911" t="s">
        <v>3855</v>
      </c>
      <c r="C911" s="90" t="s">
        <v>7766</v>
      </c>
      <c r="D911" s="91">
        <v>43</v>
      </c>
    </row>
    <row r="912" spans="1:4" hidden="1" x14ac:dyDescent="0.25">
      <c r="A912" s="90" t="s">
        <v>8882</v>
      </c>
      <c r="B912" t="s">
        <v>8883</v>
      </c>
      <c r="C912" s="90" t="s">
        <v>7766</v>
      </c>
      <c r="D912" s="91">
        <v>7</v>
      </c>
    </row>
    <row r="913" spans="1:4" hidden="1" x14ac:dyDescent="0.25">
      <c r="A913" s="90" t="s">
        <v>8884</v>
      </c>
      <c r="B913" t="s">
        <v>8885</v>
      </c>
      <c r="C913" s="90" t="s">
        <v>7766</v>
      </c>
      <c r="D913" s="91">
        <v>26</v>
      </c>
    </row>
    <row r="914" spans="1:4" hidden="1" x14ac:dyDescent="0.25">
      <c r="A914" s="90" t="s">
        <v>8886</v>
      </c>
      <c r="B914" t="s">
        <v>3860</v>
      </c>
      <c r="C914" s="90" t="s">
        <v>7766</v>
      </c>
      <c r="D914" s="91">
        <v>1</v>
      </c>
    </row>
    <row r="915" spans="1:4" hidden="1" x14ac:dyDescent="0.25">
      <c r="A915" s="90" t="s">
        <v>8887</v>
      </c>
      <c r="B915" t="s">
        <v>3862</v>
      </c>
      <c r="C915" s="90" t="s">
        <v>7766</v>
      </c>
      <c r="D915" s="91">
        <v>64</v>
      </c>
    </row>
    <row r="916" spans="1:4" hidden="1" x14ac:dyDescent="0.25">
      <c r="A916" s="90" t="s">
        <v>8888</v>
      </c>
      <c r="B916" t="s">
        <v>8889</v>
      </c>
      <c r="C916" s="90" t="s">
        <v>7761</v>
      </c>
      <c r="D916" s="91">
        <v>54</v>
      </c>
    </row>
    <row r="917" spans="1:4" hidden="1" x14ac:dyDescent="0.25">
      <c r="A917" s="90" t="s">
        <v>8890</v>
      </c>
      <c r="B917" t="s">
        <v>3905</v>
      </c>
      <c r="C917" s="90" t="s">
        <v>4239</v>
      </c>
      <c r="D917" s="91">
        <v>72</v>
      </c>
    </row>
    <row r="918" spans="1:4" hidden="1" x14ac:dyDescent="0.25">
      <c r="A918" s="90" t="s">
        <v>8891</v>
      </c>
      <c r="B918" t="s">
        <v>3907</v>
      </c>
      <c r="C918" s="90" t="s">
        <v>7761</v>
      </c>
      <c r="D918" s="91">
        <v>6</v>
      </c>
    </row>
    <row r="919" spans="1:4" hidden="1" x14ac:dyDescent="0.25">
      <c r="A919" s="90" t="s">
        <v>8892</v>
      </c>
      <c r="B919" t="s">
        <v>8893</v>
      </c>
      <c r="C919" s="90" t="s">
        <v>7761</v>
      </c>
      <c r="D919" s="91">
        <v>3</v>
      </c>
    </row>
    <row r="920" spans="1:4" hidden="1" x14ac:dyDescent="0.25">
      <c r="A920" s="90" t="s">
        <v>8894</v>
      </c>
      <c r="B920" t="s">
        <v>3908</v>
      </c>
      <c r="C920" s="90" t="s">
        <v>4239</v>
      </c>
      <c r="D920" s="91">
        <v>5</v>
      </c>
    </row>
    <row r="921" spans="1:4" hidden="1" x14ac:dyDescent="0.25">
      <c r="A921" s="90" t="s">
        <v>8895</v>
      </c>
      <c r="B921" t="s">
        <v>8896</v>
      </c>
      <c r="C921" s="90" t="s">
        <v>4239</v>
      </c>
      <c r="D921" s="91">
        <v>9</v>
      </c>
    </row>
    <row r="922" spans="1:4" hidden="1" x14ac:dyDescent="0.25">
      <c r="A922" s="90" t="s">
        <v>7760</v>
      </c>
      <c r="B922" t="s">
        <v>3950</v>
      </c>
      <c r="C922" s="90" t="s">
        <v>7761</v>
      </c>
      <c r="D922" s="91">
        <v>58</v>
      </c>
    </row>
    <row r="923" spans="1:4" hidden="1" x14ac:dyDescent="0.25">
      <c r="A923" s="90" t="s">
        <v>8897</v>
      </c>
      <c r="B923" t="s">
        <v>3955</v>
      </c>
      <c r="C923" s="90" t="s">
        <v>7766</v>
      </c>
      <c r="D923" s="91">
        <v>11</v>
      </c>
    </row>
    <row r="924" spans="1:4" hidden="1" x14ac:dyDescent="0.25">
      <c r="A924" s="90" t="s">
        <v>8898</v>
      </c>
      <c r="B924" t="s">
        <v>1444</v>
      </c>
      <c r="C924" s="90" t="s">
        <v>7761</v>
      </c>
      <c r="D924" s="91">
        <v>3</v>
      </c>
    </row>
    <row r="925" spans="1:4" hidden="1" x14ac:dyDescent="0.25">
      <c r="A925" s="90" t="s">
        <v>8899</v>
      </c>
      <c r="B925" t="s">
        <v>1447</v>
      </c>
      <c r="C925" s="90" t="s">
        <v>7761</v>
      </c>
      <c r="D925" s="91">
        <v>3</v>
      </c>
    </row>
    <row r="926" spans="1:4" hidden="1" x14ac:dyDescent="0.25">
      <c r="A926" s="90" t="s">
        <v>8900</v>
      </c>
      <c r="B926" t="s">
        <v>1450</v>
      </c>
      <c r="C926" s="90" t="s">
        <v>7761</v>
      </c>
      <c r="D926" s="91">
        <v>3</v>
      </c>
    </row>
    <row r="927" spans="1:4" hidden="1" x14ac:dyDescent="0.25">
      <c r="A927" s="90" t="s">
        <v>8901</v>
      </c>
      <c r="B927" t="s">
        <v>1453</v>
      </c>
      <c r="C927" s="90" t="s">
        <v>7761</v>
      </c>
      <c r="D927" s="91">
        <v>3</v>
      </c>
    </row>
    <row r="928" spans="1:4" hidden="1" x14ac:dyDescent="0.25">
      <c r="A928" s="90" t="s">
        <v>8902</v>
      </c>
      <c r="B928" t="s">
        <v>987</v>
      </c>
      <c r="C928" s="90" t="s">
        <v>7761</v>
      </c>
      <c r="D928" s="91">
        <v>2</v>
      </c>
    </row>
    <row r="929" spans="1:4" hidden="1" x14ac:dyDescent="0.25">
      <c r="A929" s="90" t="s">
        <v>8903</v>
      </c>
      <c r="B929" t="s">
        <v>3960</v>
      </c>
      <c r="C929" s="90" t="s">
        <v>7823</v>
      </c>
      <c r="D929" s="91">
        <v>1</v>
      </c>
    </row>
    <row r="930" spans="1:4" hidden="1" x14ac:dyDescent="0.25">
      <c r="A930" s="90" t="s">
        <v>8904</v>
      </c>
      <c r="B930" t="s">
        <v>3961</v>
      </c>
      <c r="C930" s="90" t="s">
        <v>7823</v>
      </c>
      <c r="D930" s="91">
        <v>1</v>
      </c>
    </row>
    <row r="931" spans="1:4" hidden="1" x14ac:dyDescent="0.25">
      <c r="A931" s="90" t="s">
        <v>8905</v>
      </c>
      <c r="B931" t="s">
        <v>3963</v>
      </c>
      <c r="C931" s="90" t="s">
        <v>7761</v>
      </c>
      <c r="D931" s="91">
        <v>5</v>
      </c>
    </row>
    <row r="932" spans="1:4" hidden="1" x14ac:dyDescent="0.25">
      <c r="A932" s="90" t="s">
        <v>8906</v>
      </c>
      <c r="B932" t="s">
        <v>3964</v>
      </c>
      <c r="C932" s="90" t="s">
        <v>7761</v>
      </c>
      <c r="D932" s="91">
        <v>5</v>
      </c>
    </row>
    <row r="933" spans="1:4" hidden="1" x14ac:dyDescent="0.25">
      <c r="A933" s="90" t="s">
        <v>8907</v>
      </c>
      <c r="B933" t="s">
        <v>3965</v>
      </c>
      <c r="C933" s="90" t="s">
        <v>7761</v>
      </c>
      <c r="D933" s="91">
        <v>5</v>
      </c>
    </row>
    <row r="934" spans="1:4" hidden="1" x14ac:dyDescent="0.25">
      <c r="A934" s="90" t="s">
        <v>8908</v>
      </c>
      <c r="B934" t="s">
        <v>3966</v>
      </c>
      <c r="C934" s="90" t="s">
        <v>7761</v>
      </c>
      <c r="D934" s="91">
        <v>5</v>
      </c>
    </row>
    <row r="935" spans="1:4" hidden="1" x14ac:dyDescent="0.25">
      <c r="A935" s="90" t="s">
        <v>8909</v>
      </c>
      <c r="B935" t="s">
        <v>3967</v>
      </c>
      <c r="C935" s="90" t="s">
        <v>7766</v>
      </c>
      <c r="D935" s="91">
        <v>6</v>
      </c>
    </row>
    <row r="936" spans="1:4" hidden="1" x14ac:dyDescent="0.25">
      <c r="A936" s="90" t="s">
        <v>8910</v>
      </c>
      <c r="B936" t="s">
        <v>3968</v>
      </c>
      <c r="C936" s="90" t="s">
        <v>7766</v>
      </c>
      <c r="D936" s="91">
        <v>6</v>
      </c>
    </row>
    <row r="937" spans="1:4" hidden="1" x14ac:dyDescent="0.25">
      <c r="A937" s="90" t="s">
        <v>8911</v>
      </c>
      <c r="B937" t="s">
        <v>3969</v>
      </c>
      <c r="C937" s="90" t="s">
        <v>7766</v>
      </c>
      <c r="D937" s="91">
        <v>6</v>
      </c>
    </row>
    <row r="938" spans="1:4" hidden="1" x14ac:dyDescent="0.25">
      <c r="A938" s="90" t="s">
        <v>8912</v>
      </c>
      <c r="B938" t="s">
        <v>3970</v>
      </c>
      <c r="C938" s="90" t="s">
        <v>7766</v>
      </c>
      <c r="D938" s="91">
        <v>6</v>
      </c>
    </row>
    <row r="939" spans="1:4" hidden="1" x14ac:dyDescent="0.25">
      <c r="A939" s="90" t="s">
        <v>8913</v>
      </c>
      <c r="B939" t="s">
        <v>3971</v>
      </c>
      <c r="C939" s="90" t="s">
        <v>7761</v>
      </c>
      <c r="D939" s="91">
        <v>4</v>
      </c>
    </row>
    <row r="940" spans="1:4" hidden="1" x14ac:dyDescent="0.25">
      <c r="A940" s="90" t="s">
        <v>8914</v>
      </c>
      <c r="B940" t="s">
        <v>3972</v>
      </c>
      <c r="C940" s="90" t="s">
        <v>7823</v>
      </c>
      <c r="D940" s="91">
        <v>3</v>
      </c>
    </row>
    <row r="941" spans="1:4" hidden="1" x14ac:dyDescent="0.25">
      <c r="A941" s="90" t="s">
        <v>8915</v>
      </c>
      <c r="B941" t="s">
        <v>3973</v>
      </c>
      <c r="C941" s="90" t="s">
        <v>7761</v>
      </c>
      <c r="D941" s="91">
        <v>4</v>
      </c>
    </row>
    <row r="942" spans="1:4" hidden="1" x14ac:dyDescent="0.25">
      <c r="A942" s="90" t="s">
        <v>8916</v>
      </c>
      <c r="B942" t="s">
        <v>3974</v>
      </c>
      <c r="C942" s="90" t="s">
        <v>7761</v>
      </c>
      <c r="D942" s="91">
        <v>4</v>
      </c>
    </row>
    <row r="943" spans="1:4" hidden="1" x14ac:dyDescent="0.25">
      <c r="A943" s="90" t="s">
        <v>8917</v>
      </c>
      <c r="B943" t="s">
        <v>3975</v>
      </c>
      <c r="C943" s="90" t="s">
        <v>7761</v>
      </c>
      <c r="D943" s="91">
        <v>5</v>
      </c>
    </row>
    <row r="944" spans="1:4" hidden="1" x14ac:dyDescent="0.25">
      <c r="A944" s="90" t="s">
        <v>8918</v>
      </c>
      <c r="B944" t="s">
        <v>3976</v>
      </c>
      <c r="C944" s="90" t="s">
        <v>7761</v>
      </c>
      <c r="D944" s="91">
        <v>2</v>
      </c>
    </row>
    <row r="945" spans="1:4" hidden="1" x14ac:dyDescent="0.25">
      <c r="A945" s="90" t="s">
        <v>8919</v>
      </c>
      <c r="B945" t="s">
        <v>3977</v>
      </c>
      <c r="C945" s="90" t="s">
        <v>7761</v>
      </c>
      <c r="D945" s="91">
        <v>3</v>
      </c>
    </row>
    <row r="946" spans="1:4" hidden="1" x14ac:dyDescent="0.25">
      <c r="A946" s="90" t="s">
        <v>8920</v>
      </c>
      <c r="B946" t="s">
        <v>3978</v>
      </c>
      <c r="C946" s="90" t="s">
        <v>7761</v>
      </c>
      <c r="D946" s="91">
        <v>3</v>
      </c>
    </row>
    <row r="947" spans="1:4" hidden="1" x14ac:dyDescent="0.25">
      <c r="A947" s="90" t="s">
        <v>8921</v>
      </c>
      <c r="B947" t="s">
        <v>8922</v>
      </c>
      <c r="C947" s="90" t="s">
        <v>7761</v>
      </c>
      <c r="D947" s="91">
        <v>4</v>
      </c>
    </row>
    <row r="948" spans="1:4" hidden="1" x14ac:dyDescent="0.25">
      <c r="A948" s="90" t="s">
        <v>8923</v>
      </c>
      <c r="B948" t="s">
        <v>8924</v>
      </c>
      <c r="C948" s="90" t="s">
        <v>7761</v>
      </c>
      <c r="D948" s="91">
        <v>4</v>
      </c>
    </row>
    <row r="949" spans="1:4" hidden="1" x14ac:dyDescent="0.25">
      <c r="A949" s="90" t="s">
        <v>8925</v>
      </c>
      <c r="B949" t="s">
        <v>8926</v>
      </c>
      <c r="C949" s="90" t="s">
        <v>7761</v>
      </c>
      <c r="D949" s="91">
        <v>4</v>
      </c>
    </row>
    <row r="950" spans="1:4" hidden="1" x14ac:dyDescent="0.25">
      <c r="A950" s="90" t="s">
        <v>8927</v>
      </c>
      <c r="B950" t="s">
        <v>8928</v>
      </c>
      <c r="C950" s="90" t="s">
        <v>7761</v>
      </c>
      <c r="D950" s="91">
        <v>1</v>
      </c>
    </row>
    <row r="951" spans="1:4" hidden="1" x14ac:dyDescent="0.25">
      <c r="A951" s="90" t="s">
        <v>8929</v>
      </c>
      <c r="B951" t="s">
        <v>3979</v>
      </c>
      <c r="C951" s="90" t="s">
        <v>7761</v>
      </c>
      <c r="D951" s="91">
        <v>4</v>
      </c>
    </row>
    <row r="952" spans="1:4" hidden="1" x14ac:dyDescent="0.25">
      <c r="A952" s="90" t="s">
        <v>8930</v>
      </c>
      <c r="B952" t="s">
        <v>3980</v>
      </c>
      <c r="C952" s="90" t="s">
        <v>7761</v>
      </c>
      <c r="D952" s="91">
        <v>4</v>
      </c>
    </row>
    <row r="953" spans="1:4" hidden="1" x14ac:dyDescent="0.25">
      <c r="A953" s="90" t="s">
        <v>8931</v>
      </c>
      <c r="B953" t="s">
        <v>4007</v>
      </c>
      <c r="C953" s="90" t="s">
        <v>7766</v>
      </c>
      <c r="D953" s="91">
        <v>2</v>
      </c>
    </row>
    <row r="954" spans="1:4" hidden="1" x14ac:dyDescent="0.25">
      <c r="A954" s="90" t="s">
        <v>8932</v>
      </c>
      <c r="B954" t="s">
        <v>4011</v>
      </c>
      <c r="C954" s="90" t="s">
        <v>7773</v>
      </c>
      <c r="D954" s="91">
        <v>19</v>
      </c>
    </row>
    <row r="955" spans="1:4" hidden="1" x14ac:dyDescent="0.25">
      <c r="A955" s="90" t="s">
        <v>7847</v>
      </c>
      <c r="B955" t="s">
        <v>1613</v>
      </c>
      <c r="C955" s="90" t="s">
        <v>7766</v>
      </c>
      <c r="D955" s="91">
        <v>2</v>
      </c>
    </row>
    <row r="956" spans="1:4" hidden="1" x14ac:dyDescent="0.25">
      <c r="A956" s="90" t="s">
        <v>7759</v>
      </c>
      <c r="B956" t="s">
        <v>3272</v>
      </c>
      <c r="C956" s="90" t="s">
        <v>4239</v>
      </c>
      <c r="D956" s="91">
        <v>2</v>
      </c>
    </row>
    <row r="957" spans="1:4" hidden="1" x14ac:dyDescent="0.25">
      <c r="A957" s="90" t="s">
        <v>7762</v>
      </c>
      <c r="B957" t="s">
        <v>1682</v>
      </c>
      <c r="C957" s="90" t="s">
        <v>7761</v>
      </c>
      <c r="D957" s="91">
        <v>60</v>
      </c>
    </row>
    <row r="958" spans="1:4" hidden="1" x14ac:dyDescent="0.25">
      <c r="A958" s="90" t="s">
        <v>8832</v>
      </c>
      <c r="B958" t="s">
        <v>8833</v>
      </c>
      <c r="C958" s="90" t="s">
        <v>7761</v>
      </c>
      <c r="D958" s="91">
        <v>2</v>
      </c>
    </row>
    <row r="959" spans="1:4" hidden="1" x14ac:dyDescent="0.25">
      <c r="A959" s="90" t="s">
        <v>7820</v>
      </c>
      <c r="B959" t="s">
        <v>1584</v>
      </c>
      <c r="C959" s="90" t="s">
        <v>7761</v>
      </c>
      <c r="D959" s="91">
        <v>1928</v>
      </c>
    </row>
    <row r="960" spans="1:4" hidden="1" x14ac:dyDescent="0.25">
      <c r="A960" s="90" t="s">
        <v>7846</v>
      </c>
      <c r="B960" t="s">
        <v>1612</v>
      </c>
      <c r="C960" s="90" t="s">
        <v>7766</v>
      </c>
      <c r="D960" s="91">
        <v>2</v>
      </c>
    </row>
    <row r="961" spans="1:4" hidden="1" x14ac:dyDescent="0.25">
      <c r="A961" s="90" t="s">
        <v>7847</v>
      </c>
      <c r="B961" t="s">
        <v>1613</v>
      </c>
      <c r="C961" s="90" t="s">
        <v>7766</v>
      </c>
      <c r="D961" s="91">
        <v>122</v>
      </c>
    </row>
    <row r="962" spans="1:4" hidden="1" x14ac:dyDescent="0.25">
      <c r="A962" s="90" t="s">
        <v>7900</v>
      </c>
      <c r="B962" t="s">
        <v>1681</v>
      </c>
      <c r="C962" s="90" t="s">
        <v>7761</v>
      </c>
      <c r="D962" s="91">
        <v>1381</v>
      </c>
    </row>
    <row r="963" spans="1:4" hidden="1" x14ac:dyDescent="0.25">
      <c r="A963" s="90" t="s">
        <v>7762</v>
      </c>
      <c r="B963" t="s">
        <v>1682</v>
      </c>
      <c r="C963" s="90" t="s">
        <v>7761</v>
      </c>
      <c r="D963" s="91">
        <v>226</v>
      </c>
    </row>
    <row r="964" spans="1:4" hidden="1" x14ac:dyDescent="0.25">
      <c r="A964" s="90" t="s">
        <v>7905</v>
      </c>
      <c r="B964" t="s">
        <v>1690</v>
      </c>
      <c r="C964" s="90" t="s">
        <v>7761</v>
      </c>
      <c r="D964" s="91">
        <v>784</v>
      </c>
    </row>
    <row r="965" spans="1:4" hidden="1" x14ac:dyDescent="0.25">
      <c r="A965" s="90" t="s">
        <v>8933</v>
      </c>
      <c r="B965" t="s">
        <v>2461</v>
      </c>
      <c r="C965" s="90" t="s">
        <v>7766</v>
      </c>
      <c r="D965" s="91">
        <v>339</v>
      </c>
    </row>
    <row r="966" spans="1:4" hidden="1" x14ac:dyDescent="0.25">
      <c r="A966" s="90" t="s">
        <v>8934</v>
      </c>
      <c r="B966" t="s">
        <v>2856</v>
      </c>
      <c r="C966" s="90" t="s">
        <v>7766</v>
      </c>
      <c r="D966" s="91">
        <v>10</v>
      </c>
    </row>
    <row r="967" spans="1:4" hidden="1" x14ac:dyDescent="0.25">
      <c r="A967" s="90" t="s">
        <v>8511</v>
      </c>
      <c r="B967" t="s">
        <v>5928</v>
      </c>
      <c r="C967" s="90" t="s">
        <v>7761</v>
      </c>
      <c r="D967" s="91">
        <v>452</v>
      </c>
    </row>
    <row r="968" spans="1:4" hidden="1" x14ac:dyDescent="0.25">
      <c r="A968" s="90" t="s">
        <v>8570</v>
      </c>
      <c r="B968" t="s">
        <v>3050</v>
      </c>
      <c r="C968" s="90" t="s">
        <v>4544</v>
      </c>
      <c r="D968" s="91">
        <v>440</v>
      </c>
    </row>
    <row r="969" spans="1:4" hidden="1" x14ac:dyDescent="0.25">
      <c r="A969" s="90" t="s">
        <v>8655</v>
      </c>
      <c r="B969" t="s">
        <v>3237</v>
      </c>
      <c r="C969" s="90" t="s">
        <v>4239</v>
      </c>
      <c r="D969" s="91">
        <v>50</v>
      </c>
    </row>
    <row r="970" spans="1:4" hidden="1" x14ac:dyDescent="0.25">
      <c r="A970" s="90" t="s">
        <v>8656</v>
      </c>
      <c r="B970" t="s">
        <v>3238</v>
      </c>
      <c r="C970" s="90" t="s">
        <v>4239</v>
      </c>
      <c r="D970" s="91">
        <v>80</v>
      </c>
    </row>
    <row r="971" spans="1:4" hidden="1" x14ac:dyDescent="0.25">
      <c r="A971" s="90" t="s">
        <v>7759</v>
      </c>
      <c r="B971" t="s">
        <v>3272</v>
      </c>
      <c r="C971" s="90" t="s">
        <v>4239</v>
      </c>
      <c r="D971" s="91">
        <v>257</v>
      </c>
    </row>
    <row r="972" spans="1:4" hidden="1" x14ac:dyDescent="0.25">
      <c r="A972" s="90" t="s">
        <v>8827</v>
      </c>
      <c r="B972" t="s">
        <v>3732</v>
      </c>
      <c r="C972" s="90" t="s">
        <v>7761</v>
      </c>
      <c r="D972" s="91">
        <v>113</v>
      </c>
    </row>
    <row r="973" spans="1:4" hidden="1" x14ac:dyDescent="0.25">
      <c r="A973" s="90" t="s">
        <v>8828</v>
      </c>
      <c r="B973" t="s">
        <v>3733</v>
      </c>
      <c r="C973" s="90" t="s">
        <v>7761</v>
      </c>
      <c r="D973" s="91">
        <v>328</v>
      </c>
    </row>
    <row r="974" spans="1:4" hidden="1" x14ac:dyDescent="0.25">
      <c r="A974" s="90" t="s">
        <v>8829</v>
      </c>
      <c r="B974" t="s">
        <v>3734</v>
      </c>
      <c r="C974" s="90" t="s">
        <v>7761</v>
      </c>
      <c r="D974" s="91">
        <v>353</v>
      </c>
    </row>
    <row r="975" spans="1:4" hidden="1" x14ac:dyDescent="0.25">
      <c r="A975" s="90" t="s">
        <v>8830</v>
      </c>
      <c r="B975" t="s">
        <v>3735</v>
      </c>
      <c r="C975" s="90" t="s">
        <v>7761</v>
      </c>
      <c r="D975" s="91">
        <v>405</v>
      </c>
    </row>
    <row r="976" spans="1:4" hidden="1" x14ac:dyDescent="0.25">
      <c r="A976" s="90" t="s">
        <v>8832</v>
      </c>
      <c r="B976" t="s">
        <v>8833</v>
      </c>
      <c r="C976" s="90" t="s">
        <v>7761</v>
      </c>
      <c r="D976" s="91">
        <v>145</v>
      </c>
    </row>
    <row r="977" spans="1:4" hidden="1" x14ac:dyDescent="0.25">
      <c r="A977" s="90" t="s">
        <v>7760</v>
      </c>
      <c r="B977" t="s">
        <v>3950</v>
      </c>
      <c r="C977" s="90" t="s">
        <v>7761</v>
      </c>
      <c r="D977" s="91">
        <v>324</v>
      </c>
    </row>
  </sheetData>
  <autoFilter ref="A1:D977" xr:uid="{00000000-0009-0000-0000-000005000000}">
    <filterColumn colId="1">
      <filters>
        <filter val="ALGINATO PARA IMPRESSAO TIPO II PRESA NORMAL  PCT 454 G"/>
      </filters>
    </filterColumn>
  </autoFilter>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1</vt:i4>
      </vt:variant>
    </vt:vector>
  </HeadingPairs>
  <TitlesOfParts>
    <vt:vector size="5" baseType="lpstr">
      <vt:lpstr>Mem. de Cálculo - Especificação</vt:lpstr>
      <vt:lpstr>Mem. de Cálculo - Especif.</vt:lpstr>
      <vt:lpstr>Planilha4</vt:lpstr>
      <vt:lpstr>Planilha1</vt:lpstr>
      <vt:lpstr>'Mem. de Cálculo - Especif.'!Area_de_impressao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Nerd House</dc:creator>
  <cp:keywords/>
  <dc:description/>
  <cp:lastModifiedBy>Ariadne Carolina da Silva</cp:lastModifiedBy>
  <cp:revision/>
  <cp:lastPrinted>2023-12-22T17:45:18Z</cp:lastPrinted>
  <dcterms:created xsi:type="dcterms:W3CDTF">2020-11-24T17:08:37Z</dcterms:created>
  <dcterms:modified xsi:type="dcterms:W3CDTF">2023-12-26T12:39:54Z</dcterms:modified>
  <cp:category/>
  <cp:contentStatus/>
</cp:coreProperties>
</file>