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erência de Contratações\LICITACÃO\Licitações\2024\AA 000000.24 - Equipamentos Ar Condicionado\01 - Fase Interna\09 - Edital &amp; Anexos\"/>
    </mc:Choice>
  </mc:AlternateContent>
  <xr:revisionPtr revIDLastSave="0" documentId="13_ncr:1_{E0FBEECB-EE4F-427B-90E9-CE7D19C55A27}" xr6:coauthVersionLast="47" xr6:coauthVersionMax="47" xr10:uidLastSave="{00000000-0000-0000-0000-000000000000}"/>
  <bookViews>
    <workbookView xWindow="-120" yWindow="-120" windowWidth="29040" windowHeight="15840" xr2:uid="{AEFAED39-FBED-4C1D-9F85-DB4132B6DF49}"/>
  </bookViews>
  <sheets>
    <sheet name="Planilha1" sheetId="1" r:id="rId1"/>
  </sheets>
  <definedNames>
    <definedName name="_xlnm.Print_Area" localSheetId="0">Planilha1!$A$1:$F$39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F34" i="1"/>
  <c r="F35" i="1"/>
  <c r="F36" i="1"/>
  <c r="F37" i="1"/>
  <c r="F38" i="1"/>
  <c r="F32" i="1"/>
  <c r="E39" i="1" s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7" i="1"/>
  <c r="E31" i="1" s="1"/>
  <c r="E5" i="1" l="1"/>
</calcChain>
</file>

<file path=xl/sharedStrings.xml><?xml version="1.0" encoding="utf-8"?>
<sst xmlns="http://schemas.openxmlformats.org/spreadsheetml/2006/main" count="73" uniqueCount="43">
  <si>
    <t>ITEM</t>
  </si>
  <si>
    <t>DESCRIÇÃO</t>
  </si>
  <si>
    <t>UNID. MEDIDA</t>
  </si>
  <si>
    <t>UNIT.</t>
  </si>
  <si>
    <t>TOTAL</t>
  </si>
  <si>
    <t>VALOR ESTIMADO</t>
  </si>
  <si>
    <t xml:space="preserve">TOTAL </t>
  </si>
  <si>
    <t>VALOR SIGILOSO</t>
  </si>
  <si>
    <t xml:space="preserve">Quant. </t>
  </si>
  <si>
    <t xml:space="preserve">AR-CONDICIONADO INVERTER UNIDADE INTERNA EVAPORADORA HIWALL 9.000BTU'S/H </t>
  </si>
  <si>
    <t>AR-CONDICIONADO INVERTER UNIDADE EXTERNA CONDENSADORA HIWALL 9.000BTU'S/H - LG OU SIMILAR</t>
  </si>
  <si>
    <t>AR-CONDICIONADO INVERTER UNIDADE INTERNA EVAPORADORA HIWALL 12.000BTU'S/H - LG OU SIMILAR</t>
  </si>
  <si>
    <t>AR-CONDICIONADO INVERTER UNIDADE EXTERNA CONDENSADORA HIWALL 12.000BTU'S/H - LG OU SIMILAR</t>
  </si>
  <si>
    <t>AR-CONDICIONADO INVERTER UNIDADE INTERNA EVAPORADORA HIWAL 18.000BTU'S/H - LG OU SIMILAR</t>
  </si>
  <si>
    <t>AR-CONDICIONADO INVERTER UNIDADE EXTERNA CONDENSADORA HIWALL 18.000BTU'S/H - LG OU SIMILAR</t>
  </si>
  <si>
    <t>AR-CONDICIONADO INVERTER UNIDADE INTERNA EVAPORADORA HIWAL 24.000BTU'S/H - LG OU SIMILAR</t>
  </si>
  <si>
    <t>AR-CONDICIONADO INVERTER UNIDADE EXTERNA CONDENSADORA HIWALL 24.000BTU'S/H - LG OU SIMILAR</t>
  </si>
  <si>
    <t>AR-CONDICIONADO INVERTER UNIDADE INTERNA EVAPORADORA HIWAL 30.000BTU'S/H - LG OU SIMILAR</t>
  </si>
  <si>
    <t>AR-CONDICIONADO INVERTER UNIDADE EXTERNA CONDENSADORA HIWALL 30.000BTU'S/H - LG OU SIMILAR</t>
  </si>
  <si>
    <t>AR-CONDICIONADO INVERTER UNIDADE INTERNA EVAPORADORA HIWAL 36.000BTU'S/H - LG OU SIMILAR</t>
  </si>
  <si>
    <t>AR-CONDICIONADO INVERTER UNIDADE EXTERNA CONDENSADORA HIWALL 36.000BTU'S/H - LG OU SIMILAR</t>
  </si>
  <si>
    <t>AR-CONDICIONADO INVERTER UNIDADE INTERNA EVAPORADORA PISO TETO 36.000BTU'S/H - LG OU SIMILAR</t>
  </si>
  <si>
    <t>AR-CONDICIONADO INVERTER UNIDADE EXTERNA CONDENSADORA PISO TETO 36.000BTU'S/H - LG OU SIMILAR</t>
  </si>
  <si>
    <t>AR-CONDICIONADO INVERTER UNIDADE INTERNA EVAPORADORA PISO TETO 48.000BTU'S/H - LG OU SIMILAR</t>
  </si>
  <si>
    <t>AR-CONDICIONADO INVERTER UNIDADE EXTERNA CONDENSADORA PISO TETO 48.000BTU'S/H - LG OU SIMILAR</t>
  </si>
  <si>
    <t>AR-CONDICIONADO INVERTER UNIDADE INTERNA EVAPORADORA PISO TETO 60.000BTU'S/H - LG OU SIMILAR</t>
  </si>
  <si>
    <t>AR-CONDICIONADO INVERTER UNIDADE EXTERNA CONDENSADORA PISO TETO 60.000BTU'S/H - LG OU SIMILAR</t>
  </si>
  <si>
    <t>AR-CONDICIONADO UNIDADE INTERNA EVAPORADORA PISO TETO 80.000BTU'S/H - LG OU SIMILAR</t>
  </si>
  <si>
    <t>AR-CONDICIONADO UNIDADE EXTERNA CONDENSADORA PISO TETO 80.000BTU'S/H - LG OU SIMILAR</t>
  </si>
  <si>
    <t>AR-CONDICIONADO INVERTER UNIDADE INTERNA EVAPORADORA CASSETE 36.000BTU'S/H - LG OU SIMILAR</t>
  </si>
  <si>
    <t>AR-CONDICIONADO INVERTER UNIDADE EXTERNA CONDENSADORA CASSETE 36.000BTU'S/H - LG OU SIMILAR</t>
  </si>
  <si>
    <t>AR-CONDICIONADO INVERTER UNIDADE INTERNA EVAPORADORA CASSETE 48.000BTU'S/H - LG OU SIMILAR</t>
  </si>
  <si>
    <t>AR-CONDICIONADO INVERTER UNIDADE EXTERNA CONDENSADORA CASSETE 48.000BTU'S/H - LG OU SIMILAR</t>
  </si>
  <si>
    <t>AR-CONDICIONADO UNIDADE EXTERNA CONDENSADORA MULTI-SPLIT INVERTER 36.000BTU´S/H - LG OU SIMILAR</t>
  </si>
  <si>
    <t>AR-CONDICIONADO UNIDADE EXTERNA CONDENSADORA MULTI-SPLIT INVERTER 42.000BTU´S/H - LG OU SIMILAR</t>
  </si>
  <si>
    <t>AR-CONDICIONADO UNIDADE EXTERNA CONDENSADORA MULTI-SPLIT INVERTER 48.000BTU´S/H - LG OU SIMILAR</t>
  </si>
  <si>
    <t>AR-CONDICIONADO UNIDADE INTERNA EVAPORADORA MULTI-SPLIT HIWALL 9.000 BTU´S/H - LG OU SIMILAR</t>
  </si>
  <si>
    <t>AR-CONDICIONADO UNIDADE INTERNA EVAPORADORA MULTI-SPLIT HIWALL 12.000 BTU´S/H - LG OU SIMILAR</t>
  </si>
  <si>
    <t>AR-CONDICIONADO UNIDADE INTERNA EVAPORADORA MULTI-SPLIT HIWALL 18.000 BTU´S/H - LG OU SIMILAR</t>
  </si>
  <si>
    <t>AR-CONDICIONADO UNIDADE INTERNA EVAPORADORA MULTI-SPLIT CASSETE 18.000 BTU´S/H - LG OU SIMILAR</t>
  </si>
  <si>
    <t>Unidade</t>
  </si>
  <si>
    <t>LOTE 1</t>
  </si>
  <si>
    <t>LOTE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</si>
</sst>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3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2" xfId="0" applyFont="1" applyBorder="1"/>
    <xf numFmtId="2" fontId="4" fillId="0" borderId="2" xfId="0" applyNumberFormat="1" applyFont="1" applyBorder="1"/>
    <xf numFmtId="0" fontId="2" fillId="2" borderId="2" xfId="0" applyFont="1" applyFill="1" applyBorder="1" applyAlignment="1">
      <alignment horizontal="center"/>
    </xf>
    <xf numFmtId="44" fontId="5" fillId="2" borderId="2" xfId="1" applyFont="1" applyFill="1" applyBorder="1" applyAlignment="1">
      <alignment horizontal="center"/>
    </xf>
    <xf numFmtId="44" fontId="5" fillId="2" borderId="1" xfId="1" applyFont="1" applyFill="1" applyBorder="1" applyAlignment="1">
      <alignment horizontal="center"/>
    </xf>
    <xf numFmtId="44" fontId="5" fillId="2" borderId="3" xfId="1" applyFont="1" applyFill="1" applyBorder="1" applyAlignment="1">
      <alignment horizontal="center"/>
    </xf>
    <xf numFmtId="44" fontId="2" fillId="0" borderId="1" xfId="1" applyFont="1" applyBorder="1" applyAlignment="1">
      <alignment horizontal="center"/>
    </xf>
    <xf numFmtId="44" fontId="2" fillId="0" borderId="3" xfId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0C6DA-D0A5-4FEE-A62D-14A0BDD221A5}">
  <dimension ref="A1:G39"/>
  <sheetViews>
    <sheetView showGridLines="0" tabSelected="1" zoomScale="93" zoomScaleNormal="93" workbookViewId="0">
      <selection activeCell="K21" sqref="K21"/>
    </sheetView>
  </sheetViews>
  <sheetFormatPr defaultRowHeight="15" x14ac:dyDescent="0.25"/>
  <cols>
    <col min="1" max="1" width="5.140625" customWidth="1"/>
    <col min="2" max="2" width="96" customWidth="1"/>
    <col min="3" max="3" width="8.7109375" customWidth="1"/>
    <col min="4" max="4" width="7.5703125" customWidth="1"/>
    <col min="5" max="5" width="9.85546875" customWidth="1"/>
    <col min="6" max="6" width="12.140625" customWidth="1"/>
  </cols>
  <sheetData>
    <row r="1" spans="1:7" ht="17.25" customHeight="1" x14ac:dyDescent="0.25">
      <c r="A1" s="11" t="s">
        <v>7</v>
      </c>
      <c r="B1" s="11"/>
      <c r="C1" s="11"/>
      <c r="D1" s="11"/>
      <c r="E1" s="11"/>
      <c r="F1" s="11"/>
    </row>
    <row r="2" spans="1:7" x14ac:dyDescent="0.25">
      <c r="A2" s="12"/>
      <c r="B2" s="12"/>
      <c r="C2" s="12"/>
      <c r="D2" s="12"/>
      <c r="E2" s="12"/>
      <c r="F2" s="12"/>
    </row>
    <row r="3" spans="1:7" ht="22.5" customHeight="1" x14ac:dyDescent="0.25">
      <c r="A3" s="13" t="s">
        <v>0</v>
      </c>
      <c r="B3" s="13" t="s">
        <v>1</v>
      </c>
      <c r="C3" s="14" t="s">
        <v>2</v>
      </c>
      <c r="D3" s="14" t="s">
        <v>8</v>
      </c>
      <c r="E3" s="15" t="s">
        <v>5</v>
      </c>
      <c r="F3" s="16"/>
    </row>
    <row r="4" spans="1:7" ht="14.25" customHeight="1" x14ac:dyDescent="0.25">
      <c r="A4" s="13"/>
      <c r="B4" s="13"/>
      <c r="C4" s="14"/>
      <c r="D4" s="14"/>
      <c r="E4" s="13" t="s">
        <v>6</v>
      </c>
      <c r="F4" s="13"/>
      <c r="G4" s="1"/>
    </row>
    <row r="5" spans="1:7" ht="20.25" customHeight="1" x14ac:dyDescent="0.25">
      <c r="A5" s="13"/>
      <c r="B5" s="13"/>
      <c r="C5" s="14"/>
      <c r="D5" s="14"/>
      <c r="E5" s="9">
        <f>SUM(E31,E39)</f>
        <v>2914340.6899999995</v>
      </c>
      <c r="F5" s="10"/>
    </row>
    <row r="6" spans="1:7" x14ac:dyDescent="0.25">
      <c r="A6" s="13"/>
      <c r="B6" s="13"/>
      <c r="C6" s="14"/>
      <c r="D6" s="14"/>
      <c r="E6" s="2" t="s">
        <v>3</v>
      </c>
      <c r="F6" s="2" t="s">
        <v>4</v>
      </c>
    </row>
    <row r="7" spans="1:7" x14ac:dyDescent="0.25">
      <c r="A7" s="3">
        <v>1</v>
      </c>
      <c r="B7" s="3" t="s">
        <v>9</v>
      </c>
      <c r="C7" s="3" t="s">
        <v>40</v>
      </c>
      <c r="D7" s="3">
        <v>10</v>
      </c>
      <c r="E7" s="3">
        <v>823.71</v>
      </c>
      <c r="F7" s="4">
        <f>E7*D7</f>
        <v>8237.1</v>
      </c>
    </row>
    <row r="8" spans="1:7" x14ac:dyDescent="0.25">
      <c r="A8" s="3">
        <v>2</v>
      </c>
      <c r="B8" s="3" t="s">
        <v>10</v>
      </c>
      <c r="C8" s="3" t="s">
        <v>40</v>
      </c>
      <c r="D8" s="3">
        <v>10</v>
      </c>
      <c r="E8" s="3">
        <v>1400.36</v>
      </c>
      <c r="F8" s="4">
        <f t="shared" ref="F8:F30" si="0">E8*D8</f>
        <v>14003.599999999999</v>
      </c>
    </row>
    <row r="9" spans="1:7" x14ac:dyDescent="0.25">
      <c r="A9" s="3">
        <v>3</v>
      </c>
      <c r="B9" s="3" t="s">
        <v>11</v>
      </c>
      <c r="C9" s="3" t="s">
        <v>40</v>
      </c>
      <c r="D9" s="3">
        <v>30</v>
      </c>
      <c r="E9" s="3">
        <v>1124.22</v>
      </c>
      <c r="F9" s="4">
        <f t="shared" si="0"/>
        <v>33726.6</v>
      </c>
    </row>
    <row r="10" spans="1:7" x14ac:dyDescent="0.25">
      <c r="A10" s="3">
        <v>4</v>
      </c>
      <c r="B10" s="3" t="s">
        <v>12</v>
      </c>
      <c r="C10" s="3" t="s">
        <v>40</v>
      </c>
      <c r="D10" s="3">
        <v>30</v>
      </c>
      <c r="E10" s="3">
        <v>1753</v>
      </c>
      <c r="F10" s="4">
        <f t="shared" si="0"/>
        <v>52590</v>
      </c>
    </row>
    <row r="11" spans="1:7" x14ac:dyDescent="0.25">
      <c r="A11" s="3">
        <v>5</v>
      </c>
      <c r="B11" s="3" t="s">
        <v>13</v>
      </c>
      <c r="C11" s="3" t="s">
        <v>40</v>
      </c>
      <c r="D11" s="3">
        <v>67</v>
      </c>
      <c r="E11" s="3">
        <v>1548.62</v>
      </c>
      <c r="F11" s="4">
        <f t="shared" si="0"/>
        <v>103757.54</v>
      </c>
    </row>
    <row r="12" spans="1:7" x14ac:dyDescent="0.25">
      <c r="A12" s="3">
        <v>6</v>
      </c>
      <c r="B12" s="3" t="s">
        <v>14</v>
      </c>
      <c r="C12" s="3" t="s">
        <v>40</v>
      </c>
      <c r="D12" s="3">
        <v>67</v>
      </c>
      <c r="E12" s="3">
        <v>2372.9899999999998</v>
      </c>
      <c r="F12" s="4">
        <f t="shared" si="0"/>
        <v>158990.32999999999</v>
      </c>
    </row>
    <row r="13" spans="1:7" x14ac:dyDescent="0.25">
      <c r="A13" s="3">
        <v>7</v>
      </c>
      <c r="B13" s="3" t="s">
        <v>15</v>
      </c>
      <c r="C13" s="3" t="s">
        <v>40</v>
      </c>
      <c r="D13" s="3">
        <v>30</v>
      </c>
      <c r="E13" s="3">
        <v>1569.7</v>
      </c>
      <c r="F13" s="4">
        <f t="shared" si="0"/>
        <v>47091</v>
      </c>
    </row>
    <row r="14" spans="1:7" x14ac:dyDescent="0.25">
      <c r="A14" s="3">
        <v>8</v>
      </c>
      <c r="B14" s="3" t="s">
        <v>16</v>
      </c>
      <c r="C14" s="3" t="s">
        <v>40</v>
      </c>
      <c r="D14" s="3">
        <v>30</v>
      </c>
      <c r="E14" s="3">
        <v>1690</v>
      </c>
      <c r="F14" s="4">
        <f t="shared" si="0"/>
        <v>50700</v>
      </c>
    </row>
    <row r="15" spans="1:7" x14ac:dyDescent="0.25">
      <c r="A15" s="3">
        <v>9</v>
      </c>
      <c r="B15" s="3" t="s">
        <v>17</v>
      </c>
      <c r="C15" s="3" t="s">
        <v>40</v>
      </c>
      <c r="D15" s="3">
        <v>23</v>
      </c>
      <c r="E15" s="3">
        <v>1945.46</v>
      </c>
      <c r="F15" s="4">
        <f t="shared" si="0"/>
        <v>44745.58</v>
      </c>
    </row>
    <row r="16" spans="1:7" x14ac:dyDescent="0.25">
      <c r="A16" s="3">
        <v>10</v>
      </c>
      <c r="B16" s="3" t="s">
        <v>18</v>
      </c>
      <c r="C16" s="3" t="s">
        <v>40</v>
      </c>
      <c r="D16" s="3">
        <v>23</v>
      </c>
      <c r="E16" s="3">
        <v>3738.17</v>
      </c>
      <c r="F16" s="4">
        <f t="shared" si="0"/>
        <v>85977.91</v>
      </c>
    </row>
    <row r="17" spans="1:6" x14ac:dyDescent="0.25">
      <c r="A17" s="3">
        <v>11</v>
      </c>
      <c r="B17" s="3" t="s">
        <v>19</v>
      </c>
      <c r="C17" s="3" t="s">
        <v>40</v>
      </c>
      <c r="D17" s="3">
        <v>24</v>
      </c>
      <c r="E17" s="3">
        <v>2521.83</v>
      </c>
      <c r="F17" s="4">
        <f t="shared" si="0"/>
        <v>60523.92</v>
      </c>
    </row>
    <row r="18" spans="1:6" x14ac:dyDescent="0.25">
      <c r="A18" s="3">
        <v>12</v>
      </c>
      <c r="B18" s="3" t="s">
        <v>20</v>
      </c>
      <c r="C18" s="3" t="s">
        <v>40</v>
      </c>
      <c r="D18" s="3">
        <v>24</v>
      </c>
      <c r="E18" s="3">
        <v>5192.8599999999997</v>
      </c>
      <c r="F18" s="4">
        <f t="shared" si="0"/>
        <v>124628.63999999998</v>
      </c>
    </row>
    <row r="19" spans="1:6" x14ac:dyDescent="0.25">
      <c r="A19" s="3">
        <v>13</v>
      </c>
      <c r="B19" s="3" t="s">
        <v>21</v>
      </c>
      <c r="C19" s="3" t="s">
        <v>40</v>
      </c>
      <c r="D19" s="3">
        <v>30</v>
      </c>
      <c r="E19" s="3">
        <v>3258.37</v>
      </c>
      <c r="F19" s="4">
        <f t="shared" si="0"/>
        <v>97751.099999999991</v>
      </c>
    </row>
    <row r="20" spans="1:6" x14ac:dyDescent="0.25">
      <c r="A20" s="3">
        <v>14</v>
      </c>
      <c r="B20" s="3" t="s">
        <v>22</v>
      </c>
      <c r="C20" s="3" t="s">
        <v>40</v>
      </c>
      <c r="D20" s="3">
        <v>30</v>
      </c>
      <c r="E20" s="3">
        <v>5940</v>
      </c>
      <c r="F20" s="4">
        <f t="shared" si="0"/>
        <v>178200</v>
      </c>
    </row>
    <row r="21" spans="1:6" x14ac:dyDescent="0.25">
      <c r="A21" s="3">
        <v>15</v>
      </c>
      <c r="B21" s="3" t="s">
        <v>23</v>
      </c>
      <c r="C21" s="3" t="s">
        <v>40</v>
      </c>
      <c r="D21" s="3">
        <v>25</v>
      </c>
      <c r="E21" s="3">
        <v>4350.8100000000004</v>
      </c>
      <c r="F21" s="4">
        <f t="shared" si="0"/>
        <v>108770.25000000001</v>
      </c>
    </row>
    <row r="22" spans="1:6" x14ac:dyDescent="0.25">
      <c r="A22" s="3">
        <v>16</v>
      </c>
      <c r="B22" s="3" t="s">
        <v>24</v>
      </c>
      <c r="C22" s="3" t="s">
        <v>40</v>
      </c>
      <c r="D22" s="3">
        <v>25</v>
      </c>
      <c r="E22" s="3">
        <v>8259.2999999999993</v>
      </c>
      <c r="F22" s="4">
        <f t="shared" si="0"/>
        <v>206482.49999999997</v>
      </c>
    </row>
    <row r="23" spans="1:6" x14ac:dyDescent="0.25">
      <c r="A23" s="3">
        <v>17</v>
      </c>
      <c r="B23" s="3" t="s">
        <v>25</v>
      </c>
      <c r="C23" s="3" t="s">
        <v>40</v>
      </c>
      <c r="D23" s="3">
        <v>24</v>
      </c>
      <c r="E23" s="3">
        <v>3989.08</v>
      </c>
      <c r="F23" s="4">
        <f t="shared" si="0"/>
        <v>95737.919999999998</v>
      </c>
    </row>
    <row r="24" spans="1:6" x14ac:dyDescent="0.25">
      <c r="A24" s="3">
        <v>18</v>
      </c>
      <c r="B24" s="3" t="s">
        <v>26</v>
      </c>
      <c r="C24" s="3" t="s">
        <v>40</v>
      </c>
      <c r="D24" s="3">
        <v>24</v>
      </c>
      <c r="E24" s="3">
        <v>7981.5</v>
      </c>
      <c r="F24" s="4">
        <f t="shared" si="0"/>
        <v>191556</v>
      </c>
    </row>
    <row r="25" spans="1:6" x14ac:dyDescent="0.25">
      <c r="A25" s="3">
        <v>19</v>
      </c>
      <c r="B25" s="3" t="s">
        <v>27</v>
      </c>
      <c r="C25" s="3" t="s">
        <v>40</v>
      </c>
      <c r="D25" s="3">
        <v>10</v>
      </c>
      <c r="E25" s="3">
        <v>4487.16</v>
      </c>
      <c r="F25" s="4">
        <f t="shared" si="0"/>
        <v>44871.6</v>
      </c>
    </row>
    <row r="26" spans="1:6" x14ac:dyDescent="0.25">
      <c r="A26" s="3">
        <v>20</v>
      </c>
      <c r="B26" s="3" t="s">
        <v>28</v>
      </c>
      <c r="C26" s="3" t="s">
        <v>40</v>
      </c>
      <c r="D26" s="3">
        <v>10</v>
      </c>
      <c r="E26" s="3">
        <v>9993.57</v>
      </c>
      <c r="F26" s="4">
        <f t="shared" si="0"/>
        <v>99935.7</v>
      </c>
    </row>
    <row r="27" spans="1:6" x14ac:dyDescent="0.25">
      <c r="A27" s="3">
        <v>21</v>
      </c>
      <c r="B27" s="3" t="s">
        <v>29</v>
      </c>
      <c r="C27" s="3" t="s">
        <v>40</v>
      </c>
      <c r="D27" s="3">
        <v>20</v>
      </c>
      <c r="E27" s="3">
        <v>3828.02</v>
      </c>
      <c r="F27" s="4">
        <f t="shared" si="0"/>
        <v>76560.399999999994</v>
      </c>
    </row>
    <row r="28" spans="1:6" x14ac:dyDescent="0.25">
      <c r="A28" s="3">
        <v>22</v>
      </c>
      <c r="B28" s="3" t="s">
        <v>30</v>
      </c>
      <c r="C28" s="3" t="s">
        <v>40</v>
      </c>
      <c r="D28" s="3">
        <v>20</v>
      </c>
      <c r="E28" s="3">
        <v>7121.45</v>
      </c>
      <c r="F28" s="4">
        <f t="shared" si="0"/>
        <v>142429</v>
      </c>
    </row>
    <row r="29" spans="1:6" x14ac:dyDescent="0.25">
      <c r="A29" s="3">
        <v>23</v>
      </c>
      <c r="B29" s="3" t="s">
        <v>31</v>
      </c>
      <c r="C29" s="3" t="s">
        <v>40</v>
      </c>
      <c r="D29" s="3">
        <v>20</v>
      </c>
      <c r="E29" s="3">
        <v>5569.4</v>
      </c>
      <c r="F29" s="4">
        <f t="shared" si="0"/>
        <v>111388</v>
      </c>
    </row>
    <row r="30" spans="1:6" x14ac:dyDescent="0.25">
      <c r="A30" s="3">
        <v>24</v>
      </c>
      <c r="B30" s="3" t="s">
        <v>32</v>
      </c>
      <c r="C30" s="3" t="s">
        <v>40</v>
      </c>
      <c r="D30" s="3">
        <v>20</v>
      </c>
      <c r="E30" s="3">
        <v>9508.6200000000008</v>
      </c>
      <c r="F30" s="4">
        <f t="shared" si="0"/>
        <v>190172.40000000002</v>
      </c>
    </row>
    <row r="31" spans="1:6" x14ac:dyDescent="0.25">
      <c r="A31" s="5" t="s">
        <v>41</v>
      </c>
      <c r="B31" s="5"/>
      <c r="C31" s="5"/>
      <c r="D31" s="5"/>
      <c r="E31" s="7">
        <f>SUM(F7:F30)</f>
        <v>2328827.0899999994</v>
      </c>
      <c r="F31" s="8"/>
    </row>
    <row r="32" spans="1:6" x14ac:dyDescent="0.25">
      <c r="A32" s="3">
        <v>25</v>
      </c>
      <c r="B32" s="3" t="s">
        <v>33</v>
      </c>
      <c r="C32" s="3" t="s">
        <v>40</v>
      </c>
      <c r="D32" s="3">
        <v>10</v>
      </c>
      <c r="E32" s="4">
        <v>12606.2</v>
      </c>
      <c r="F32" s="4">
        <f>E32*D32</f>
        <v>126062</v>
      </c>
    </row>
    <row r="33" spans="1:6" x14ac:dyDescent="0.25">
      <c r="A33" s="3">
        <v>26</v>
      </c>
      <c r="B33" s="3" t="s">
        <v>34</v>
      </c>
      <c r="C33" s="3" t="s">
        <v>40</v>
      </c>
      <c r="D33" s="3">
        <v>10</v>
      </c>
      <c r="E33" s="4">
        <v>14159.25</v>
      </c>
      <c r="F33" s="4">
        <f t="shared" ref="F33:F38" si="1">E33*D33</f>
        <v>141592.5</v>
      </c>
    </row>
    <row r="34" spans="1:6" x14ac:dyDescent="0.25">
      <c r="A34" s="3">
        <v>27</v>
      </c>
      <c r="B34" s="3" t="s">
        <v>35</v>
      </c>
      <c r="C34" s="3" t="s">
        <v>40</v>
      </c>
      <c r="D34" s="3">
        <v>10</v>
      </c>
      <c r="E34" s="4">
        <v>14159.25</v>
      </c>
      <c r="F34" s="4">
        <f t="shared" si="1"/>
        <v>141592.5</v>
      </c>
    </row>
    <row r="35" spans="1:6" x14ac:dyDescent="0.25">
      <c r="A35" s="3">
        <v>28</v>
      </c>
      <c r="B35" s="3" t="s">
        <v>36</v>
      </c>
      <c r="C35" s="3" t="s">
        <v>40</v>
      </c>
      <c r="D35" s="3">
        <v>10</v>
      </c>
      <c r="E35" s="4">
        <v>1390.8</v>
      </c>
      <c r="F35" s="4">
        <f t="shared" si="1"/>
        <v>13908</v>
      </c>
    </row>
    <row r="36" spans="1:6" x14ac:dyDescent="0.25">
      <c r="A36" s="3">
        <v>29</v>
      </c>
      <c r="B36" s="3" t="s">
        <v>37</v>
      </c>
      <c r="C36" s="3" t="s">
        <v>40</v>
      </c>
      <c r="D36" s="3">
        <v>15</v>
      </c>
      <c r="E36" s="4">
        <v>1819.84</v>
      </c>
      <c r="F36" s="4">
        <f t="shared" si="1"/>
        <v>27297.599999999999</v>
      </c>
    </row>
    <row r="37" spans="1:6" x14ac:dyDescent="0.25">
      <c r="A37" s="3">
        <v>30</v>
      </c>
      <c r="B37" s="3" t="s">
        <v>38</v>
      </c>
      <c r="C37" s="3" t="s">
        <v>40</v>
      </c>
      <c r="D37" s="3">
        <v>20</v>
      </c>
      <c r="E37" s="4">
        <v>2150</v>
      </c>
      <c r="F37" s="4">
        <f t="shared" si="1"/>
        <v>43000</v>
      </c>
    </row>
    <row r="38" spans="1:6" x14ac:dyDescent="0.25">
      <c r="A38" s="3">
        <v>31</v>
      </c>
      <c r="B38" s="3" t="s">
        <v>39</v>
      </c>
      <c r="C38" s="3" t="s">
        <v>40</v>
      </c>
      <c r="D38" s="3">
        <v>20</v>
      </c>
      <c r="E38" s="4">
        <v>4603.05</v>
      </c>
      <c r="F38" s="4">
        <f t="shared" si="1"/>
        <v>92061</v>
      </c>
    </row>
    <row r="39" spans="1:6" x14ac:dyDescent="0.25">
      <c r="A39" s="5" t="s">
        <v>42</v>
      </c>
      <c r="B39" s="5"/>
      <c r="C39" s="5"/>
      <c r="D39" s="5"/>
      <c r="E39" s="6">
        <f>SUM(F32:F38)</f>
        <v>585513.6</v>
      </c>
      <c r="F39" s="6"/>
    </row>
  </sheetData>
  <mergeCells count="12">
    <mergeCell ref="A1:F2"/>
    <mergeCell ref="E4:F4"/>
    <mergeCell ref="A3:A6"/>
    <mergeCell ref="B3:B6"/>
    <mergeCell ref="C3:C6"/>
    <mergeCell ref="D3:D6"/>
    <mergeCell ref="E3:F3"/>
    <mergeCell ref="A39:D39"/>
    <mergeCell ref="E39:F39"/>
    <mergeCell ref="A31:D31"/>
    <mergeCell ref="E31:F31"/>
    <mergeCell ref="E5:F5"/>
  </mergeCells>
  <pageMargins left="0.511811024" right="0.511811024" top="0.78740157499999996" bottom="0.78740157499999996" header="0.31496062000000002" footer="0.31496062000000002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dos Santos Cerqueira</dc:creator>
  <cp:lastModifiedBy>Thiago dos Santos Cerqueira</cp:lastModifiedBy>
  <cp:lastPrinted>2024-07-08T19:40:29Z</cp:lastPrinted>
  <dcterms:created xsi:type="dcterms:W3CDTF">2023-10-16T18:01:29Z</dcterms:created>
  <dcterms:modified xsi:type="dcterms:W3CDTF">2024-07-08T19:51:52Z</dcterms:modified>
</cp:coreProperties>
</file>