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erência de Contratações\LICITACÃO\Licitações\2024\PE 000159.24 - Equipamentos de Cozinha\01 - Fase Interna\09 - Edital &amp; Anexos\"/>
    </mc:Choice>
  </mc:AlternateContent>
  <xr:revisionPtr revIDLastSave="0" documentId="13_ncr:1_{4009FC59-2A60-4021-8C10-2A9657AABC5D}" xr6:coauthVersionLast="47" xr6:coauthVersionMax="47" xr10:uidLastSave="{00000000-0000-0000-0000-000000000000}"/>
  <bookViews>
    <workbookView xWindow="-120" yWindow="-120" windowWidth="29040" windowHeight="15720" xr2:uid="{AEFAED39-FBED-4C1D-9F85-DB4132B6DF49}"/>
  </bookViews>
  <sheets>
    <sheet name="Planilh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  <c r="F6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E55" i="2" s="1"/>
  <c r="F31" i="2"/>
  <c r="F30" i="2"/>
  <c r="E32" i="2" s="1"/>
  <c r="F28" i="2"/>
  <c r="F27" i="2"/>
  <c r="F26" i="2"/>
  <c r="F25" i="2"/>
  <c r="F24" i="2"/>
  <c r="F23" i="2"/>
  <c r="F22" i="2"/>
  <c r="E29" i="2" s="1"/>
  <c r="F20" i="2"/>
  <c r="F19" i="2"/>
  <c r="F17" i="2"/>
  <c r="F16" i="2"/>
  <c r="F15" i="2"/>
  <c r="F13" i="2"/>
  <c r="F12" i="2"/>
  <c r="E14" i="2" s="1"/>
  <c r="F10" i="2"/>
  <c r="F9" i="2"/>
  <c r="E11" i="2" s="1"/>
  <c r="E18" i="2" l="1"/>
  <c r="E8" i="2"/>
  <c r="E4" i="2" s="1"/>
  <c r="E21" i="2"/>
</calcChain>
</file>

<file path=xl/sharedStrings.xml><?xml version="1.0" encoding="utf-8"?>
<sst xmlns="http://schemas.openxmlformats.org/spreadsheetml/2006/main" count="59" uniqueCount="59">
  <si>
    <t>ITEM</t>
  </si>
  <si>
    <t>DESCRIÇÃO</t>
  </si>
  <si>
    <t>UNIT.</t>
  </si>
  <si>
    <t>TOTAL</t>
  </si>
  <si>
    <t>VALOR ESTIMADO</t>
  </si>
  <si>
    <t xml:space="preserve">TOTAL </t>
  </si>
  <si>
    <t xml:space="preserve">Quant. </t>
  </si>
  <si>
    <t>ITENS</t>
  </si>
  <si>
    <t>Cafeteira elétrica de grande porte</t>
  </si>
  <si>
    <t>Garrafa de café para cafeteira</t>
  </si>
  <si>
    <t>Lavadora de louças industrial compacta</t>
  </si>
  <si>
    <t>Estrutura de apoio para lavadora de louças compacta</t>
  </si>
  <si>
    <t>Balança digital</t>
  </si>
  <si>
    <t>Balança digital de alta precisão</t>
  </si>
  <si>
    <t>Balcão refrigerado horizontal com cuba 150cm</t>
  </si>
  <si>
    <t>Balcão refrigerado horizontal com cuba 200cm</t>
  </si>
  <si>
    <t>Bancada de inox com 03 níveis 150cm</t>
  </si>
  <si>
    <t>Bancada de inox com 03 níveis 120cm</t>
  </si>
  <si>
    <t>Bancada para lavar louças</t>
  </si>
  <si>
    <t>Batedeira planetária</t>
  </si>
  <si>
    <t>Caixa térmica (hotbox)</t>
  </si>
  <si>
    <t>Caixa térmica elétrica (hotbox)</t>
  </si>
  <si>
    <t>Carro para detritos</t>
  </si>
  <si>
    <t>Cervejeira vertical</t>
  </si>
  <si>
    <t>Cutter de alimentos de alta perfomance</t>
  </si>
  <si>
    <t>Estante em inox</t>
  </si>
  <si>
    <t>Fogão cooktop portátil</t>
  </si>
  <si>
    <t>Forno combinado 3 GN</t>
  </si>
  <si>
    <t>Forno combinado 6 GN</t>
  </si>
  <si>
    <t>Forno elétrico de convecção compacto + mesa/base de apoio</t>
  </si>
  <si>
    <t>Forno micro-ondas doméstico</t>
  </si>
  <si>
    <t>Forno micro-ondas industrial</t>
  </si>
  <si>
    <t>Freezer vertical</t>
  </si>
  <si>
    <t>Freezer vertical compacto</t>
  </si>
  <si>
    <t>Lavatório assepsia das mãos</t>
  </si>
  <si>
    <t>Liquidificador profissional alta rotação 2 litros</t>
  </si>
  <si>
    <t>Liquidificador profissional alta rotação 4 litros</t>
  </si>
  <si>
    <t>Luminária portátil aquecedora</t>
  </si>
  <si>
    <t>Mesa volante em inox</t>
  </si>
  <si>
    <t>Mimi mixer de triturar de alta performance</t>
  </si>
  <si>
    <t>Pista fria - mesa fria para buffets</t>
  </si>
  <si>
    <t>Prateleira em inox mão francesa 2,60m</t>
  </si>
  <si>
    <t>Prateleira em inox mão francesa 2,80m</t>
  </si>
  <si>
    <t>Prateleira em inox mão francesa 1,60m</t>
  </si>
  <si>
    <t>Prateleira em inox mão francesa 1,40m</t>
  </si>
  <si>
    <t>Prateleira em inox mão francesa 1,20m</t>
  </si>
  <si>
    <t>Prateleira em inox mão francesa 1,00m</t>
  </si>
  <si>
    <t>Prateleira em inox mão francesa 50cm</t>
  </si>
  <si>
    <t>Rechaud elétrico</t>
  </si>
  <si>
    <t>Refrigerador 4 portas</t>
  </si>
  <si>
    <t>LOTE 1</t>
  </si>
  <si>
    <t>LOTE 2</t>
  </si>
  <si>
    <t>Marca</t>
  </si>
  <si>
    <t>LOTE 3</t>
  </si>
  <si>
    <t>LOTE 4</t>
  </si>
  <si>
    <t>LOTE 5</t>
  </si>
  <si>
    <t>LOTE 6</t>
  </si>
  <si>
    <t>LOTE 7</t>
  </si>
  <si>
    <t>VALOR SIGILOSO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</si>
</sst>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4" fontId="3" fillId="3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4" fontId="3" fillId="2" borderId="4" xfId="0" applyNumberFormat="1" applyFont="1" applyFill="1" applyBorder="1" applyAlignment="1">
      <alignment horizontal="center" vertical="center"/>
    </xf>
    <xf numFmtId="44" fontId="3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44" fontId="2" fillId="2" borderId="2" xfId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4" fontId="2" fillId="0" borderId="1" xfId="1" applyFont="1" applyBorder="1" applyAlignment="1">
      <alignment horizontal="center"/>
    </xf>
    <xf numFmtId="44" fontId="2" fillId="0" borderId="3" xfId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1DAEC-0643-460A-B53C-06EEA94B4275}">
  <sheetPr>
    <pageSetUpPr fitToPage="1"/>
  </sheetPr>
  <dimension ref="A1:F55"/>
  <sheetViews>
    <sheetView tabSelected="1" workbookViewId="0">
      <selection activeCell="E55" sqref="A1:F55"/>
    </sheetView>
  </sheetViews>
  <sheetFormatPr defaultRowHeight="15" x14ac:dyDescent="0.25"/>
  <cols>
    <col min="1" max="1" width="5.5703125" customWidth="1"/>
    <col min="2" max="2" width="63" customWidth="1"/>
    <col min="3" max="3" width="9.5703125" customWidth="1"/>
    <col min="5" max="5" width="13.28515625" bestFit="1" customWidth="1"/>
    <col min="6" max="6" width="14.140625" customWidth="1"/>
  </cols>
  <sheetData>
    <row r="1" spans="1:6" x14ac:dyDescent="0.25">
      <c r="B1" s="21" t="s">
        <v>58</v>
      </c>
      <c r="C1" s="20"/>
      <c r="D1" s="20"/>
      <c r="E1" s="20"/>
      <c r="F1" s="20"/>
    </row>
    <row r="2" spans="1:6" x14ac:dyDescent="0.25">
      <c r="A2" s="14" t="s">
        <v>0</v>
      </c>
      <c r="B2" s="14" t="s">
        <v>1</v>
      </c>
      <c r="C2" s="15" t="s">
        <v>52</v>
      </c>
      <c r="D2" s="15" t="s">
        <v>6</v>
      </c>
      <c r="E2" s="16" t="s">
        <v>4</v>
      </c>
      <c r="F2" s="17"/>
    </row>
    <row r="3" spans="1:6" x14ac:dyDescent="0.25">
      <c r="A3" s="14"/>
      <c r="B3" s="14"/>
      <c r="C3" s="15"/>
      <c r="D3" s="15"/>
      <c r="E3" s="14" t="s">
        <v>5</v>
      </c>
      <c r="F3" s="14"/>
    </row>
    <row r="4" spans="1:6" x14ac:dyDescent="0.25">
      <c r="A4" s="14"/>
      <c r="B4" s="14"/>
      <c r="C4" s="15"/>
      <c r="D4" s="15"/>
      <c r="E4" s="18">
        <f>SUM(E8,E11,E14,E18,E21,E29,E32,E55)</f>
        <v>454031.91</v>
      </c>
      <c r="F4" s="19"/>
    </row>
    <row r="5" spans="1:6" x14ac:dyDescent="0.25">
      <c r="A5" s="14"/>
      <c r="B5" s="14"/>
      <c r="C5" s="15"/>
      <c r="D5" s="15"/>
      <c r="E5" s="1" t="s">
        <v>2</v>
      </c>
      <c r="F5" s="1" t="s">
        <v>3</v>
      </c>
    </row>
    <row r="6" spans="1:6" x14ac:dyDescent="0.25">
      <c r="A6" s="3">
        <v>1</v>
      </c>
      <c r="B6" s="2" t="s">
        <v>8</v>
      </c>
      <c r="C6" s="5"/>
      <c r="D6" s="4">
        <v>1</v>
      </c>
      <c r="E6" s="6">
        <v>58083</v>
      </c>
      <c r="F6" s="6">
        <f>E6*D6</f>
        <v>58083</v>
      </c>
    </row>
    <row r="7" spans="1:6" x14ac:dyDescent="0.25">
      <c r="A7" s="3">
        <v>2</v>
      </c>
      <c r="B7" s="2" t="s">
        <v>9</v>
      </c>
      <c r="C7" s="5"/>
      <c r="D7" s="4">
        <v>4</v>
      </c>
      <c r="E7" s="6">
        <v>6398</v>
      </c>
      <c r="F7" s="6">
        <f>E7*D7</f>
        <v>25592</v>
      </c>
    </row>
    <row r="8" spans="1:6" x14ac:dyDescent="0.25">
      <c r="A8" s="7" t="s">
        <v>50</v>
      </c>
      <c r="B8" s="8"/>
      <c r="C8" s="8"/>
      <c r="D8" s="9"/>
      <c r="E8" s="10">
        <f>SUM(F6:F7)</f>
        <v>83675</v>
      </c>
      <c r="F8" s="11"/>
    </row>
    <row r="9" spans="1:6" x14ac:dyDescent="0.25">
      <c r="A9" s="3">
        <v>1</v>
      </c>
      <c r="B9" s="2" t="s">
        <v>10</v>
      </c>
      <c r="C9" s="5"/>
      <c r="D9" s="4">
        <v>1</v>
      </c>
      <c r="E9" s="6">
        <v>21632.12</v>
      </c>
      <c r="F9" s="6">
        <f>E9*D9</f>
        <v>21632.12</v>
      </c>
    </row>
    <row r="10" spans="1:6" x14ac:dyDescent="0.25">
      <c r="A10" s="3">
        <v>2</v>
      </c>
      <c r="B10" s="2" t="s">
        <v>11</v>
      </c>
      <c r="C10" s="5"/>
      <c r="D10" s="4">
        <v>1</v>
      </c>
      <c r="E10" s="6">
        <v>835.15</v>
      </c>
      <c r="F10" s="6">
        <f>E10*D10</f>
        <v>835.15</v>
      </c>
    </row>
    <row r="11" spans="1:6" x14ac:dyDescent="0.25">
      <c r="A11" s="7" t="s">
        <v>51</v>
      </c>
      <c r="B11" s="8"/>
      <c r="C11" s="8"/>
      <c r="D11" s="9"/>
      <c r="E11" s="10">
        <f>SUM(F9:F10)</f>
        <v>22467.27</v>
      </c>
      <c r="F11" s="11"/>
    </row>
    <row r="12" spans="1:6" x14ac:dyDescent="0.25">
      <c r="A12" s="3">
        <v>1</v>
      </c>
      <c r="B12" s="2" t="s">
        <v>12</v>
      </c>
      <c r="C12" s="5"/>
      <c r="D12" s="4">
        <v>1</v>
      </c>
      <c r="E12" s="6">
        <v>790</v>
      </c>
      <c r="F12" s="6">
        <f>E12*D12</f>
        <v>790</v>
      </c>
    </row>
    <row r="13" spans="1:6" x14ac:dyDescent="0.25">
      <c r="A13" s="3">
        <v>2</v>
      </c>
      <c r="B13" s="2" t="s">
        <v>13</v>
      </c>
      <c r="C13" s="5"/>
      <c r="D13" s="4">
        <v>1</v>
      </c>
      <c r="E13" s="6">
        <v>196.9</v>
      </c>
      <c r="F13" s="6">
        <f t="shared" ref="F13" si="0">E13*D13</f>
        <v>196.9</v>
      </c>
    </row>
    <row r="14" spans="1:6" x14ac:dyDescent="0.25">
      <c r="A14" s="7" t="s">
        <v>53</v>
      </c>
      <c r="B14" s="8"/>
      <c r="C14" s="8"/>
      <c r="D14" s="9"/>
      <c r="E14" s="10">
        <f>SUM(F12:F13)</f>
        <v>986.9</v>
      </c>
      <c r="F14" s="11"/>
    </row>
    <row r="15" spans="1:6" x14ac:dyDescent="0.25">
      <c r="A15" s="3">
        <v>1</v>
      </c>
      <c r="B15" s="2" t="s">
        <v>27</v>
      </c>
      <c r="C15" s="5"/>
      <c r="D15" s="4">
        <v>1</v>
      </c>
      <c r="E15" s="6">
        <v>28049.22</v>
      </c>
      <c r="F15" s="6">
        <f t="shared" ref="F15:F17" si="1">E15*D15</f>
        <v>28049.22</v>
      </c>
    </row>
    <row r="16" spans="1:6" x14ac:dyDescent="0.25">
      <c r="A16" s="3">
        <v>2</v>
      </c>
      <c r="B16" s="2" t="s">
        <v>28</v>
      </c>
      <c r="C16" s="5"/>
      <c r="D16" s="4">
        <v>1</v>
      </c>
      <c r="E16" s="6">
        <v>26395</v>
      </c>
      <c r="F16" s="6">
        <f t="shared" si="1"/>
        <v>26395</v>
      </c>
    </row>
    <row r="17" spans="1:6" x14ac:dyDescent="0.25">
      <c r="A17" s="3">
        <v>3</v>
      </c>
      <c r="B17" s="2" t="s">
        <v>29</v>
      </c>
      <c r="C17" s="5"/>
      <c r="D17" s="4">
        <v>1</v>
      </c>
      <c r="E17" s="6">
        <v>9752.09</v>
      </c>
      <c r="F17" s="6">
        <f t="shared" si="1"/>
        <v>9752.09</v>
      </c>
    </row>
    <row r="18" spans="1:6" x14ac:dyDescent="0.25">
      <c r="A18" s="7" t="s">
        <v>54</v>
      </c>
      <c r="B18" s="8"/>
      <c r="C18" s="8"/>
      <c r="D18" s="9"/>
      <c r="E18" s="10">
        <f>SUM(F15:F17)</f>
        <v>64196.31</v>
      </c>
      <c r="F18" s="11"/>
    </row>
    <row r="19" spans="1:6" x14ac:dyDescent="0.25">
      <c r="A19" s="3">
        <v>1</v>
      </c>
      <c r="B19" s="2" t="s">
        <v>35</v>
      </c>
      <c r="C19" s="5"/>
      <c r="D19" s="4">
        <v>2</v>
      </c>
      <c r="E19" s="6">
        <v>448.19</v>
      </c>
      <c r="F19" s="6">
        <f t="shared" ref="F19:F20" si="2">E19*D19</f>
        <v>896.38</v>
      </c>
    </row>
    <row r="20" spans="1:6" x14ac:dyDescent="0.25">
      <c r="A20" s="3">
        <v>2</v>
      </c>
      <c r="B20" s="2" t="s">
        <v>36</v>
      </c>
      <c r="C20" s="5"/>
      <c r="D20" s="4">
        <v>2</v>
      </c>
      <c r="E20" s="6">
        <v>1738.85</v>
      </c>
      <c r="F20" s="6">
        <f t="shared" si="2"/>
        <v>3477.7</v>
      </c>
    </row>
    <row r="21" spans="1:6" x14ac:dyDescent="0.25">
      <c r="A21" s="7" t="s">
        <v>55</v>
      </c>
      <c r="B21" s="8"/>
      <c r="C21" s="8"/>
      <c r="D21" s="9"/>
      <c r="E21" s="10">
        <f>SUM(F19:F20)</f>
        <v>4374.08</v>
      </c>
      <c r="F21" s="11"/>
    </row>
    <row r="22" spans="1:6" x14ac:dyDescent="0.25">
      <c r="A22" s="3">
        <v>1</v>
      </c>
      <c r="B22" s="2" t="s">
        <v>41</v>
      </c>
      <c r="C22" s="5"/>
      <c r="D22" s="4">
        <v>1</v>
      </c>
      <c r="E22" s="6">
        <v>857.5</v>
      </c>
      <c r="F22" s="6">
        <f t="shared" ref="F22:F28" si="3">E22*D22</f>
        <v>857.5</v>
      </c>
    </row>
    <row r="23" spans="1:6" x14ac:dyDescent="0.25">
      <c r="A23" s="3">
        <v>2</v>
      </c>
      <c r="B23" s="2" t="s">
        <v>42</v>
      </c>
      <c r="C23" s="5"/>
      <c r="D23" s="4">
        <v>1</v>
      </c>
      <c r="E23" s="6">
        <v>944.75</v>
      </c>
      <c r="F23" s="6">
        <f t="shared" si="3"/>
        <v>944.75</v>
      </c>
    </row>
    <row r="24" spans="1:6" x14ac:dyDescent="0.25">
      <c r="A24" s="3">
        <v>3</v>
      </c>
      <c r="B24" s="2" t="s">
        <v>43</v>
      </c>
      <c r="C24" s="5"/>
      <c r="D24" s="4">
        <v>1</v>
      </c>
      <c r="E24" s="6">
        <v>638.36</v>
      </c>
      <c r="F24" s="6">
        <f t="shared" si="3"/>
        <v>638.36</v>
      </c>
    </row>
    <row r="25" spans="1:6" x14ac:dyDescent="0.25">
      <c r="A25" s="3">
        <v>4</v>
      </c>
      <c r="B25" s="2" t="s">
        <v>44</v>
      </c>
      <c r="C25" s="5"/>
      <c r="D25" s="4">
        <v>1</v>
      </c>
      <c r="E25" s="6">
        <v>499.1</v>
      </c>
      <c r="F25" s="6">
        <f t="shared" si="3"/>
        <v>499.1</v>
      </c>
    </row>
    <row r="26" spans="1:6" x14ac:dyDescent="0.25">
      <c r="A26" s="3">
        <v>5</v>
      </c>
      <c r="B26" s="2" t="s">
        <v>45</v>
      </c>
      <c r="C26" s="5"/>
      <c r="D26" s="4">
        <v>1</v>
      </c>
      <c r="E26" s="6">
        <v>413.72</v>
      </c>
      <c r="F26" s="6">
        <f t="shared" si="3"/>
        <v>413.72</v>
      </c>
    </row>
    <row r="27" spans="1:6" x14ac:dyDescent="0.25">
      <c r="A27" s="3">
        <v>6</v>
      </c>
      <c r="B27" s="2" t="s">
        <v>46</v>
      </c>
      <c r="C27" s="5"/>
      <c r="D27" s="4">
        <v>2</v>
      </c>
      <c r="E27" s="6">
        <v>438.98</v>
      </c>
      <c r="F27" s="6">
        <f t="shared" si="3"/>
        <v>877.96</v>
      </c>
    </row>
    <row r="28" spans="1:6" x14ac:dyDescent="0.25">
      <c r="A28" s="3">
        <v>7</v>
      </c>
      <c r="B28" s="2" t="s">
        <v>47</v>
      </c>
      <c r="C28" s="5"/>
      <c r="D28" s="4">
        <v>1</v>
      </c>
      <c r="E28" s="6">
        <v>221.52</v>
      </c>
      <c r="F28" s="6">
        <f t="shared" si="3"/>
        <v>221.52</v>
      </c>
    </row>
    <row r="29" spans="1:6" x14ac:dyDescent="0.25">
      <c r="A29" s="7" t="s">
        <v>56</v>
      </c>
      <c r="B29" s="8"/>
      <c r="C29" s="8"/>
      <c r="D29" s="9"/>
      <c r="E29" s="10">
        <f>SUM(F22:F28)</f>
        <v>4452.9100000000008</v>
      </c>
      <c r="F29" s="11"/>
    </row>
    <row r="30" spans="1:6" x14ac:dyDescent="0.25">
      <c r="A30" s="3">
        <v>1</v>
      </c>
      <c r="B30" s="2" t="s">
        <v>14</v>
      </c>
      <c r="C30" s="5"/>
      <c r="D30" s="4">
        <v>1</v>
      </c>
      <c r="E30" s="6">
        <v>15942.47</v>
      </c>
      <c r="F30" s="6">
        <f t="shared" ref="F30:F31" si="4">E30*D30</f>
        <v>15942.47</v>
      </c>
    </row>
    <row r="31" spans="1:6" x14ac:dyDescent="0.25">
      <c r="A31" s="3">
        <v>2</v>
      </c>
      <c r="B31" s="2" t="s">
        <v>15</v>
      </c>
      <c r="C31" s="5"/>
      <c r="D31" s="4">
        <v>1</v>
      </c>
      <c r="E31" s="6">
        <v>11759.17</v>
      </c>
      <c r="F31" s="6">
        <f t="shared" si="4"/>
        <v>11759.17</v>
      </c>
    </row>
    <row r="32" spans="1:6" x14ac:dyDescent="0.25">
      <c r="A32" s="7" t="s">
        <v>57</v>
      </c>
      <c r="B32" s="8"/>
      <c r="C32" s="8"/>
      <c r="D32" s="9"/>
      <c r="E32" s="10">
        <f>SUM(F30:F31)</f>
        <v>27701.64</v>
      </c>
      <c r="F32" s="11"/>
    </row>
    <row r="33" spans="1:6" x14ac:dyDescent="0.25">
      <c r="A33" s="3">
        <v>1</v>
      </c>
      <c r="B33" s="2" t="s">
        <v>16</v>
      </c>
      <c r="C33" s="5"/>
      <c r="D33" s="4">
        <v>1</v>
      </c>
      <c r="E33" s="6">
        <v>1919</v>
      </c>
      <c r="F33" s="6">
        <f t="shared" ref="F33:F54" si="5">E33*D33</f>
        <v>1919</v>
      </c>
    </row>
    <row r="34" spans="1:6" x14ac:dyDescent="0.25">
      <c r="A34" s="3">
        <v>2</v>
      </c>
      <c r="B34" s="2" t="s">
        <v>17</v>
      </c>
      <c r="C34" s="5"/>
      <c r="D34" s="4">
        <v>2</v>
      </c>
      <c r="E34" s="6">
        <v>1693.25</v>
      </c>
      <c r="F34" s="6">
        <f t="shared" si="5"/>
        <v>3386.5</v>
      </c>
    </row>
    <row r="35" spans="1:6" x14ac:dyDescent="0.25">
      <c r="A35" s="3">
        <v>3</v>
      </c>
      <c r="B35" s="2" t="s">
        <v>18</v>
      </c>
      <c r="C35" s="5"/>
      <c r="D35" s="4">
        <v>2</v>
      </c>
      <c r="E35" s="6">
        <v>942.07</v>
      </c>
      <c r="F35" s="6">
        <f t="shared" si="5"/>
        <v>1884.14</v>
      </c>
    </row>
    <row r="36" spans="1:6" x14ac:dyDescent="0.25">
      <c r="A36" s="3">
        <v>4</v>
      </c>
      <c r="B36" s="2" t="s">
        <v>19</v>
      </c>
      <c r="C36" s="5"/>
      <c r="D36" s="4">
        <v>1</v>
      </c>
      <c r="E36" s="6">
        <v>2037</v>
      </c>
      <c r="F36" s="6">
        <f t="shared" si="5"/>
        <v>2037</v>
      </c>
    </row>
    <row r="37" spans="1:6" x14ac:dyDescent="0.25">
      <c r="A37" s="3">
        <v>5</v>
      </c>
      <c r="B37" s="2" t="s">
        <v>20</v>
      </c>
      <c r="C37" s="5"/>
      <c r="D37" s="4">
        <v>1</v>
      </c>
      <c r="E37" s="6">
        <v>3948</v>
      </c>
      <c r="F37" s="6">
        <f t="shared" si="5"/>
        <v>3948</v>
      </c>
    </row>
    <row r="38" spans="1:6" x14ac:dyDescent="0.25">
      <c r="A38" s="3">
        <v>6</v>
      </c>
      <c r="B38" s="2" t="s">
        <v>21</v>
      </c>
      <c r="C38" s="5"/>
      <c r="D38" s="4">
        <v>2</v>
      </c>
      <c r="E38" s="6">
        <v>52980</v>
      </c>
      <c r="F38" s="6">
        <f t="shared" si="5"/>
        <v>105960</v>
      </c>
    </row>
    <row r="39" spans="1:6" x14ac:dyDescent="0.25">
      <c r="A39" s="3">
        <v>7</v>
      </c>
      <c r="B39" s="2" t="s">
        <v>22</v>
      </c>
      <c r="C39" s="5"/>
      <c r="D39" s="4">
        <v>2</v>
      </c>
      <c r="E39" s="6">
        <v>2175</v>
      </c>
      <c r="F39" s="6">
        <f t="shared" si="5"/>
        <v>4350</v>
      </c>
    </row>
    <row r="40" spans="1:6" x14ac:dyDescent="0.25">
      <c r="A40" s="3">
        <v>8</v>
      </c>
      <c r="B40" s="2" t="s">
        <v>23</v>
      </c>
      <c r="C40" s="5"/>
      <c r="D40" s="4">
        <v>1</v>
      </c>
      <c r="E40" s="6">
        <v>4589</v>
      </c>
      <c r="F40" s="6">
        <f t="shared" si="5"/>
        <v>4589</v>
      </c>
    </row>
    <row r="41" spans="1:6" x14ac:dyDescent="0.25">
      <c r="A41" s="3">
        <v>9</v>
      </c>
      <c r="B41" s="2" t="s">
        <v>24</v>
      </c>
      <c r="C41" s="5"/>
      <c r="D41" s="4">
        <v>1</v>
      </c>
      <c r="E41" s="6">
        <v>7322.1</v>
      </c>
      <c r="F41" s="6">
        <f t="shared" si="5"/>
        <v>7322.1</v>
      </c>
    </row>
    <row r="42" spans="1:6" x14ac:dyDescent="0.25">
      <c r="A42" s="3">
        <v>10</v>
      </c>
      <c r="B42" s="2" t="s">
        <v>25</v>
      </c>
      <c r="C42" s="5"/>
      <c r="D42" s="4">
        <v>3</v>
      </c>
      <c r="E42" s="6">
        <v>2622.22</v>
      </c>
      <c r="F42" s="6">
        <f t="shared" si="5"/>
        <v>7866.66</v>
      </c>
    </row>
    <row r="43" spans="1:6" x14ac:dyDescent="0.25">
      <c r="A43" s="3">
        <v>11</v>
      </c>
      <c r="B43" s="2" t="s">
        <v>26</v>
      </c>
      <c r="C43" s="5"/>
      <c r="D43" s="4">
        <v>3</v>
      </c>
      <c r="E43" s="6">
        <v>373.57</v>
      </c>
      <c r="F43" s="6">
        <f t="shared" si="5"/>
        <v>1120.71</v>
      </c>
    </row>
    <row r="44" spans="1:6" x14ac:dyDescent="0.25">
      <c r="A44" s="3">
        <v>12</v>
      </c>
      <c r="B44" s="2" t="s">
        <v>30</v>
      </c>
      <c r="C44" s="5"/>
      <c r="D44" s="4">
        <v>1</v>
      </c>
      <c r="E44" s="6">
        <v>739.17</v>
      </c>
      <c r="F44" s="6">
        <f t="shared" si="5"/>
        <v>739.17</v>
      </c>
    </row>
    <row r="45" spans="1:6" x14ac:dyDescent="0.25">
      <c r="A45" s="3">
        <v>13</v>
      </c>
      <c r="B45" s="2" t="s">
        <v>31</v>
      </c>
      <c r="C45" s="5"/>
      <c r="D45" s="4">
        <v>1</v>
      </c>
      <c r="E45" s="6">
        <v>5390</v>
      </c>
      <c r="F45" s="6">
        <f t="shared" si="5"/>
        <v>5390</v>
      </c>
    </row>
    <row r="46" spans="1:6" x14ac:dyDescent="0.25">
      <c r="A46" s="3">
        <v>14</v>
      </c>
      <c r="B46" s="2" t="s">
        <v>32</v>
      </c>
      <c r="C46" s="5"/>
      <c r="D46" s="4">
        <v>3</v>
      </c>
      <c r="E46" s="6">
        <v>3884.11</v>
      </c>
      <c r="F46" s="6">
        <f t="shared" si="5"/>
        <v>11652.33</v>
      </c>
    </row>
    <row r="47" spans="1:6" x14ac:dyDescent="0.25">
      <c r="A47" s="3">
        <v>15</v>
      </c>
      <c r="B47" s="2" t="s">
        <v>33</v>
      </c>
      <c r="C47" s="5"/>
      <c r="D47" s="4">
        <v>1</v>
      </c>
      <c r="E47" s="6">
        <v>4432.97</v>
      </c>
      <c r="F47" s="6">
        <f t="shared" si="5"/>
        <v>4432.97</v>
      </c>
    </row>
    <row r="48" spans="1:6" x14ac:dyDescent="0.25">
      <c r="A48" s="3">
        <v>16</v>
      </c>
      <c r="B48" s="2" t="s">
        <v>34</v>
      </c>
      <c r="C48" s="5"/>
      <c r="D48" s="4">
        <v>1</v>
      </c>
      <c r="E48" s="6">
        <v>1360</v>
      </c>
      <c r="F48" s="6">
        <f t="shared" si="5"/>
        <v>1360</v>
      </c>
    </row>
    <row r="49" spans="1:6" x14ac:dyDescent="0.25">
      <c r="A49" s="3">
        <v>17</v>
      </c>
      <c r="B49" s="2" t="s">
        <v>37</v>
      </c>
      <c r="C49" s="5"/>
      <c r="D49" s="4">
        <v>1</v>
      </c>
      <c r="E49" s="6">
        <v>313.45</v>
      </c>
      <c r="F49" s="6">
        <f t="shared" si="5"/>
        <v>313.45</v>
      </c>
    </row>
    <row r="50" spans="1:6" x14ac:dyDescent="0.25">
      <c r="A50" s="3">
        <v>18</v>
      </c>
      <c r="B50" s="2" t="s">
        <v>38</v>
      </c>
      <c r="C50" s="5"/>
      <c r="D50" s="4">
        <v>3</v>
      </c>
      <c r="E50" s="6">
        <v>1618.59</v>
      </c>
      <c r="F50" s="6">
        <f t="shared" si="5"/>
        <v>4855.7699999999995</v>
      </c>
    </row>
    <row r="51" spans="1:6" x14ac:dyDescent="0.25">
      <c r="A51" s="3">
        <v>19</v>
      </c>
      <c r="B51" s="2" t="s">
        <v>39</v>
      </c>
      <c r="C51" s="5"/>
      <c r="D51" s="4">
        <v>1</v>
      </c>
      <c r="E51" s="6">
        <v>2179.9</v>
      </c>
      <c r="F51" s="6">
        <f t="shared" si="5"/>
        <v>2179.9</v>
      </c>
    </row>
    <row r="52" spans="1:6" x14ac:dyDescent="0.25">
      <c r="A52" s="3">
        <v>20</v>
      </c>
      <c r="B52" s="2" t="s">
        <v>40</v>
      </c>
      <c r="C52" s="5"/>
      <c r="D52" s="4">
        <v>6</v>
      </c>
      <c r="E52" s="6">
        <v>335</v>
      </c>
      <c r="F52" s="6">
        <f t="shared" si="5"/>
        <v>2010</v>
      </c>
    </row>
    <row r="53" spans="1:6" x14ac:dyDescent="0.25">
      <c r="A53" s="3">
        <v>21</v>
      </c>
      <c r="B53" s="2" t="s">
        <v>48</v>
      </c>
      <c r="C53" s="5"/>
      <c r="D53" s="4">
        <v>28</v>
      </c>
      <c r="E53" s="6">
        <v>2244.9499999999998</v>
      </c>
      <c r="F53" s="6">
        <f t="shared" si="5"/>
        <v>62858.599999999991</v>
      </c>
    </row>
    <row r="54" spans="1:6" x14ac:dyDescent="0.25">
      <c r="A54" s="3">
        <v>22</v>
      </c>
      <c r="B54" s="2" t="s">
        <v>49</v>
      </c>
      <c r="C54" s="5"/>
      <c r="D54" s="4">
        <v>1</v>
      </c>
      <c r="E54" s="6">
        <v>6002.5</v>
      </c>
      <c r="F54" s="6">
        <f t="shared" si="5"/>
        <v>6002.5</v>
      </c>
    </row>
    <row r="55" spans="1:6" x14ac:dyDescent="0.25">
      <c r="A55" s="12" t="s">
        <v>7</v>
      </c>
      <c r="B55" s="12"/>
      <c r="C55" s="12"/>
      <c r="D55" s="12"/>
      <c r="E55" s="13">
        <f>SUM(F33:F54)</f>
        <v>246177.8</v>
      </c>
      <c r="F55" s="13"/>
    </row>
  </sheetData>
  <mergeCells count="24">
    <mergeCell ref="B1:F1"/>
    <mergeCell ref="A8:D8"/>
    <mergeCell ref="E8:F8"/>
    <mergeCell ref="A11:D11"/>
    <mergeCell ref="E11:F11"/>
    <mergeCell ref="A2:A5"/>
    <mergeCell ref="B2:B5"/>
    <mergeCell ref="C2:C5"/>
    <mergeCell ref="D2:D5"/>
    <mergeCell ref="E2:F2"/>
    <mergeCell ref="E3:F3"/>
    <mergeCell ref="E4:F4"/>
    <mergeCell ref="A14:D14"/>
    <mergeCell ref="E14:F14"/>
    <mergeCell ref="A18:D18"/>
    <mergeCell ref="E18:F18"/>
    <mergeCell ref="A21:D21"/>
    <mergeCell ref="E21:F21"/>
    <mergeCell ref="A29:D29"/>
    <mergeCell ref="E29:F29"/>
    <mergeCell ref="A32:D32"/>
    <mergeCell ref="E32:F32"/>
    <mergeCell ref="A55:D55"/>
    <mergeCell ref="E55:F55"/>
  </mergeCells>
  <pageMargins left="0.511811024" right="0.511811024" top="0.78740157499999996" bottom="0.78740157499999996" header="0.31496062000000002" footer="0.31496062000000002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dos Santos Cerqueira</dc:creator>
  <cp:lastModifiedBy>Letícia Juliana da Mata Ribeiro</cp:lastModifiedBy>
  <cp:lastPrinted>2024-11-05T10:24:38Z</cp:lastPrinted>
  <dcterms:created xsi:type="dcterms:W3CDTF">2023-10-16T18:01:29Z</dcterms:created>
  <dcterms:modified xsi:type="dcterms:W3CDTF">2024-11-05T11:28:09Z</dcterms:modified>
</cp:coreProperties>
</file>