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180.24 - Contratação dos serviços de manejo e controle de animais errantes\01 - Fase Interna\09 - Edital &amp; Anexos\"/>
    </mc:Choice>
  </mc:AlternateContent>
  <xr:revisionPtr revIDLastSave="0" documentId="13_ncr:1_{0AAB0B2A-6928-4A90-82A0-A8564FAF3356}" xr6:coauthVersionLast="47" xr6:coauthVersionMax="47" xr10:uidLastSave="{00000000-0000-0000-0000-000000000000}"/>
  <bookViews>
    <workbookView xWindow="-120" yWindow="-120" windowWidth="29040" windowHeight="15840" activeTab="2" xr2:uid="{2F1ED476-469E-4418-BCBC-18CD06399871}"/>
  </bookViews>
  <sheets>
    <sheet name="Modelo de proposta_LOTE 01" sheetId="2" r:id="rId1"/>
    <sheet name="Modelo de proposta_LOTE 02" sheetId="3" r:id="rId2"/>
    <sheet name="Modelo de proposta_LOTE 0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  <c r="H26" i="2"/>
  <c r="H24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7" i="2"/>
  <c r="H5" i="2"/>
  <c r="H27" i="3"/>
  <c r="H26" i="3"/>
  <c r="H24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7" i="3"/>
  <c r="H5" i="3"/>
  <c r="H27" i="4"/>
  <c r="H26" i="4"/>
  <c r="H24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7" i="4"/>
  <c r="H5" i="4"/>
</calcChain>
</file>

<file path=xl/sharedStrings.xml><?xml version="1.0" encoding="utf-8"?>
<sst xmlns="http://schemas.openxmlformats.org/spreadsheetml/2006/main" count="213" uniqueCount="58">
  <si>
    <t>ITEM</t>
  </si>
  <si>
    <t>DESCRIÇÃO</t>
  </si>
  <si>
    <t>2.1</t>
  </si>
  <si>
    <t>Captura e encaminhamento para tratamento médico veterinário</t>
  </si>
  <si>
    <t>2.2</t>
  </si>
  <si>
    <t>2.3</t>
  </si>
  <si>
    <t>2.5</t>
  </si>
  <si>
    <t>2.6</t>
  </si>
  <si>
    <t>2.7</t>
  </si>
  <si>
    <t>2.8</t>
  </si>
  <si>
    <t>2.9</t>
  </si>
  <si>
    <t>2.10</t>
  </si>
  <si>
    <t>2.11</t>
  </si>
  <si>
    <t>serviço</t>
  </si>
  <si>
    <t>Cirurgia com exames (alta complexidade)</t>
  </si>
  <si>
    <t>Cirurgia ortopédica</t>
  </si>
  <si>
    <t>Exame de baixa complexidade (hemograma)</t>
  </si>
  <si>
    <t>3.1</t>
  </si>
  <si>
    <t>diária</t>
  </si>
  <si>
    <t>4.1</t>
  </si>
  <si>
    <t>Devolução do animal à unidade Sesc</t>
  </si>
  <si>
    <t>Internação (todos os custos inclusos)</t>
  </si>
  <si>
    <t>Abrigo e encaminhamento para adoção (todos os custos inclusos)</t>
  </si>
  <si>
    <t>Vacinação óctupla canina</t>
  </si>
  <si>
    <t>2.12</t>
  </si>
  <si>
    <t>2.13</t>
  </si>
  <si>
    <t>Vacinação antirrábica</t>
  </si>
  <si>
    <t xml:space="preserve">Cirurgia de esterilização </t>
  </si>
  <si>
    <t>Microchipagem</t>
  </si>
  <si>
    <t>2.14</t>
  </si>
  <si>
    <t>2.15</t>
  </si>
  <si>
    <t>1.1</t>
  </si>
  <si>
    <t>LINHA TEMÁTICA 01 - CAPTURA E ENCAMINHAMENTO</t>
  </si>
  <si>
    <t>LINHA TEMÁTICA 02 - TRATAMENTO MÉDICO VETERINÁRIO</t>
  </si>
  <si>
    <t>LINHA TEMÁTICA 03 - ABRIGO E ENCAMINHAMENTO</t>
  </si>
  <si>
    <t>LINHA TEMÁTICA 04 - DEVOLUÇÃO</t>
  </si>
  <si>
    <r>
      <rPr>
        <b/>
        <sz val="11"/>
        <color theme="1"/>
        <rFont val="Calibri"/>
        <family val="2"/>
        <scheme val="minor"/>
      </rPr>
      <t xml:space="preserve">OBSERVAÇÕES
</t>
    </r>
    <r>
      <rPr>
        <sz val="11"/>
        <color theme="1"/>
        <rFont val="Calibri"/>
        <family val="2"/>
        <scheme val="minor"/>
      </rPr>
      <t xml:space="preserve">
Declaramos que estamos de acordo com as condições previstas no Termo de Referência e ainda, com os seguintes itens: 
1.	No preço acima estão inclusos todos os impostos, seguros, transporte e quaisquer outras despesas relacionadas ao objeto de contratação.
2.	Esta proposta tem validade de, no mínimo, 90 (noventa) dias corridos, a contar da data de recebimento.
3.	O abaixo assinado declara estar ciente de que não lhe caberá direito de exigir nenhuma multa ou indenização financeira, caso o Sesc em Minas decida não o contratar.
  ..........................., ...... de ......................... de ............
   ______________________________________
            (Nome do representante legal da empresa)
Este documento deverá ser preenchido preferencialmente em papel timbrado da empresa proponente e estar devidamente assinado por seu representante legal.
 Quando não for em papel timbrado, deverá constar o carimbo com CNPJ dessa empresa.
As especificações e quantitativos definidos na presente contratação foram estimados, dessa forma, os pagamentos serão realizados conforme quantitativos efetivamente executados.</t>
    </r>
  </si>
  <si>
    <t>Vacinação tríplice felina</t>
  </si>
  <si>
    <t>Cirurgia tecidos moles/suturas</t>
  </si>
  <si>
    <t>UNIDADE
MEDIDA</t>
  </si>
  <si>
    <t>Pesquisa leishmaniose ELISA/RIF</t>
  </si>
  <si>
    <t xml:space="preserve">Avaliação clínica </t>
  </si>
  <si>
    <t xml:space="preserve">Teste FIV/FELV </t>
  </si>
  <si>
    <t>Banho e tosa</t>
  </si>
  <si>
    <t>Vermifugação</t>
  </si>
  <si>
    <t>Eutanásia</t>
  </si>
  <si>
    <t>2.4</t>
  </si>
  <si>
    <t>2.16</t>
  </si>
  <si>
    <t>LOTE 01 - SESC VENDA NOVA</t>
  </si>
  <si>
    <t xml:space="preserve">                                                                                                                                                                            VALOR TOTAL LOTE 01</t>
  </si>
  <si>
    <t xml:space="preserve">                                                                                                                                                                            VALOR TOTAL LOTE 02</t>
  </si>
  <si>
    <t xml:space="preserve">                                                                                                                                                                            VALOR TOTAL LOTE 03</t>
  </si>
  <si>
    <t>LOTE 03 - SESC OURO PRETO</t>
  </si>
  <si>
    <t>LOTE 02 - SESC CONTAGEM</t>
  </si>
  <si>
    <r>
      <t xml:space="preserve">VALOR TOTAL
</t>
    </r>
    <r>
      <rPr>
        <sz val="10"/>
        <rFont val="Arial"/>
        <family val="2"/>
      </rPr>
      <t xml:space="preserve">C = A X B </t>
    </r>
  </si>
  <si>
    <r>
      <t xml:space="preserve">VALOR UNITÁRIO
</t>
    </r>
    <r>
      <rPr>
        <sz val="10"/>
        <rFont val="Arial"/>
        <family val="2"/>
      </rPr>
      <t>B</t>
    </r>
  </si>
  <si>
    <r>
      <t xml:space="preserve">QUANTIDADE
</t>
    </r>
    <r>
      <rPr>
        <sz val="10"/>
        <rFont val="Arial"/>
        <family val="2"/>
      </rPr>
      <t>A</t>
    </r>
  </si>
  <si>
    <t>ANEXO IV - MODELO DE PROPOSTA DE PREÇO E VALOR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</si>
</sst>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8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name val="Arial MT"/>
    </font>
    <font>
      <b/>
      <sz val="11"/>
      <name val="Arial MT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FBFB"/>
      <color rgb="FFF0F0F0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D8E49-787D-45D3-A985-76E11972E7AA}">
  <sheetPr>
    <tabColor theme="0" tint="-0.34998626667073579"/>
    <pageSetUpPr fitToPage="1"/>
  </sheetPr>
  <dimension ref="B1:H29"/>
  <sheetViews>
    <sheetView showGridLines="0" topLeftCell="A10" zoomScaleNormal="100" workbookViewId="0">
      <selection activeCell="B1" sqref="B1:H1"/>
    </sheetView>
  </sheetViews>
  <sheetFormatPr defaultRowHeight="15"/>
  <cols>
    <col min="1" max="1" width="9.140625" style="1" customWidth="1"/>
    <col min="2" max="2" width="8.85546875" style="1" customWidth="1"/>
    <col min="3" max="3" width="21.28515625" style="1" customWidth="1"/>
    <col min="4" max="4" width="41.5703125" style="1" customWidth="1"/>
    <col min="5" max="5" width="18.85546875" style="1" customWidth="1"/>
    <col min="6" max="6" width="20.28515625" style="1" customWidth="1"/>
    <col min="7" max="7" width="20.7109375" style="1" customWidth="1"/>
    <col min="8" max="8" width="16.7109375" style="1" customWidth="1"/>
    <col min="9" max="9" width="8.7109375" style="1" customWidth="1"/>
    <col min="10" max="10" width="3" style="1" customWidth="1"/>
    <col min="11" max="16384" width="9.140625" style="1"/>
  </cols>
  <sheetData>
    <row r="1" spans="2:8" ht="45" customHeight="1">
      <c r="B1" s="16" t="s">
        <v>57</v>
      </c>
      <c r="C1" s="16"/>
      <c r="D1" s="16"/>
      <c r="E1" s="16"/>
      <c r="F1" s="16"/>
      <c r="G1" s="16"/>
      <c r="H1" s="16"/>
    </row>
    <row r="2" spans="2:8" ht="30" customHeight="1">
      <c r="B2" s="19" t="s">
        <v>48</v>
      </c>
      <c r="C2" s="19"/>
      <c r="D2" s="19"/>
      <c r="E2" s="19"/>
      <c r="F2" s="19"/>
      <c r="G2" s="19"/>
      <c r="H2" s="19"/>
    </row>
    <row r="3" spans="2:8" ht="45" customHeight="1">
      <c r="B3" s="5" t="s">
        <v>0</v>
      </c>
      <c r="C3" s="17" t="s">
        <v>1</v>
      </c>
      <c r="D3" s="18"/>
      <c r="E3" s="7" t="s">
        <v>39</v>
      </c>
      <c r="F3" s="7" t="s">
        <v>56</v>
      </c>
      <c r="G3" s="7" t="s">
        <v>55</v>
      </c>
      <c r="H3" s="7" t="s">
        <v>54</v>
      </c>
    </row>
    <row r="4" spans="2:8" ht="15.95" customHeight="1">
      <c r="B4" s="5">
        <v>1</v>
      </c>
      <c r="C4" s="11" t="s">
        <v>32</v>
      </c>
      <c r="D4" s="11"/>
      <c r="E4" s="11"/>
      <c r="F4" s="11"/>
      <c r="G4" s="11"/>
      <c r="H4" s="11"/>
    </row>
    <row r="5" spans="2:8" ht="15.95" customHeight="1">
      <c r="B5" s="6" t="s">
        <v>31</v>
      </c>
      <c r="C5" s="10" t="s">
        <v>3</v>
      </c>
      <c r="D5" s="10"/>
      <c r="E5" s="2" t="s">
        <v>13</v>
      </c>
      <c r="F5" s="2">
        <v>10</v>
      </c>
      <c r="G5" s="3">
        <v>2750</v>
      </c>
      <c r="H5" s="4">
        <f>G5*F5</f>
        <v>27500</v>
      </c>
    </row>
    <row r="6" spans="2:8" ht="15.95" customHeight="1">
      <c r="B6" s="5">
        <v>2</v>
      </c>
      <c r="C6" s="11" t="s">
        <v>33</v>
      </c>
      <c r="D6" s="11"/>
      <c r="E6" s="11"/>
      <c r="F6" s="11"/>
      <c r="G6" s="11"/>
      <c r="H6" s="11"/>
    </row>
    <row r="7" spans="2:8" ht="15.95" customHeight="1">
      <c r="B7" s="6" t="s">
        <v>2</v>
      </c>
      <c r="C7" s="10" t="s">
        <v>41</v>
      </c>
      <c r="D7" s="10"/>
      <c r="E7" s="2" t="s">
        <v>13</v>
      </c>
      <c r="F7" s="2">
        <v>10</v>
      </c>
      <c r="G7" s="3">
        <v>250</v>
      </c>
      <c r="H7" s="4">
        <f>G7*F7</f>
        <v>2500</v>
      </c>
    </row>
    <row r="8" spans="2:8" ht="15.95" customHeight="1">
      <c r="B8" s="6" t="s">
        <v>4</v>
      </c>
      <c r="C8" s="8" t="s">
        <v>40</v>
      </c>
      <c r="D8" s="9"/>
      <c r="E8" s="2" t="s">
        <v>13</v>
      </c>
      <c r="F8" s="2">
        <v>6</v>
      </c>
      <c r="G8" s="3">
        <v>155</v>
      </c>
      <c r="H8" s="4">
        <f t="shared" ref="H8:H22" si="0">G8*F8</f>
        <v>930</v>
      </c>
    </row>
    <row r="9" spans="2:8" ht="15.95" customHeight="1">
      <c r="B9" s="6" t="s">
        <v>5</v>
      </c>
      <c r="C9" s="10" t="s">
        <v>42</v>
      </c>
      <c r="D9" s="10"/>
      <c r="E9" s="2" t="s">
        <v>13</v>
      </c>
      <c r="F9" s="2">
        <v>6</v>
      </c>
      <c r="G9" s="3">
        <v>165</v>
      </c>
      <c r="H9" s="4">
        <f t="shared" si="0"/>
        <v>990</v>
      </c>
    </row>
    <row r="10" spans="2:8" ht="15.95" customHeight="1">
      <c r="B10" s="6" t="s">
        <v>46</v>
      </c>
      <c r="C10" s="10" t="s">
        <v>44</v>
      </c>
      <c r="D10" s="10"/>
      <c r="E10" s="2" t="s">
        <v>13</v>
      </c>
      <c r="F10" s="2">
        <v>10</v>
      </c>
      <c r="G10" s="3">
        <v>52.5</v>
      </c>
      <c r="H10" s="4">
        <f t="shared" si="0"/>
        <v>525</v>
      </c>
    </row>
    <row r="11" spans="2:8" ht="15.95" customHeight="1">
      <c r="B11" s="6" t="s">
        <v>6</v>
      </c>
      <c r="C11" s="8" t="s">
        <v>43</v>
      </c>
      <c r="D11" s="9"/>
      <c r="E11" s="2" t="s">
        <v>13</v>
      </c>
      <c r="F11" s="2">
        <v>10</v>
      </c>
      <c r="G11" s="3">
        <v>120</v>
      </c>
      <c r="H11" s="4">
        <f t="shared" si="0"/>
        <v>1200</v>
      </c>
    </row>
    <row r="12" spans="2:8" ht="15.95" customHeight="1">
      <c r="B12" s="6" t="s">
        <v>7</v>
      </c>
      <c r="C12" s="10" t="s">
        <v>16</v>
      </c>
      <c r="D12" s="10"/>
      <c r="E12" s="2" t="s">
        <v>13</v>
      </c>
      <c r="F12" s="2">
        <v>10</v>
      </c>
      <c r="G12" s="3">
        <v>139</v>
      </c>
      <c r="H12" s="4">
        <f t="shared" si="0"/>
        <v>1390</v>
      </c>
    </row>
    <row r="13" spans="2:8" ht="15.95" customHeight="1">
      <c r="B13" s="6" t="s">
        <v>8</v>
      </c>
      <c r="C13" s="10" t="s">
        <v>26</v>
      </c>
      <c r="D13" s="10"/>
      <c r="E13" s="2" t="s">
        <v>13</v>
      </c>
      <c r="F13" s="2">
        <v>10</v>
      </c>
      <c r="G13" s="3">
        <v>60</v>
      </c>
      <c r="H13" s="4">
        <f t="shared" si="0"/>
        <v>600</v>
      </c>
    </row>
    <row r="14" spans="2:8" ht="15.95" customHeight="1">
      <c r="B14" s="6" t="s">
        <v>9</v>
      </c>
      <c r="C14" s="10" t="s">
        <v>23</v>
      </c>
      <c r="D14" s="10"/>
      <c r="E14" s="2" t="s">
        <v>13</v>
      </c>
      <c r="F14" s="2">
        <v>6</v>
      </c>
      <c r="G14" s="3">
        <v>120</v>
      </c>
      <c r="H14" s="4">
        <f t="shared" si="0"/>
        <v>720</v>
      </c>
    </row>
    <row r="15" spans="2:8" ht="15.95" customHeight="1">
      <c r="B15" s="6" t="s">
        <v>10</v>
      </c>
      <c r="C15" s="10" t="s">
        <v>37</v>
      </c>
      <c r="D15" s="10"/>
      <c r="E15" s="2" t="s">
        <v>13</v>
      </c>
      <c r="F15" s="2">
        <v>6</v>
      </c>
      <c r="G15" s="3">
        <v>115</v>
      </c>
      <c r="H15" s="4">
        <f t="shared" si="0"/>
        <v>690</v>
      </c>
    </row>
    <row r="16" spans="2:8" ht="15.95" customHeight="1">
      <c r="B16" s="6" t="s">
        <v>11</v>
      </c>
      <c r="C16" s="10" t="s">
        <v>27</v>
      </c>
      <c r="D16" s="10"/>
      <c r="E16" s="2" t="s">
        <v>13</v>
      </c>
      <c r="F16" s="2">
        <v>10</v>
      </c>
      <c r="G16" s="3">
        <v>1450</v>
      </c>
      <c r="H16" s="4">
        <f t="shared" si="0"/>
        <v>14500</v>
      </c>
    </row>
    <row r="17" spans="2:8" ht="15.95" customHeight="1">
      <c r="B17" s="6" t="s">
        <v>12</v>
      </c>
      <c r="C17" s="10" t="s">
        <v>28</v>
      </c>
      <c r="D17" s="10"/>
      <c r="E17" s="2" t="s">
        <v>13</v>
      </c>
      <c r="F17" s="2">
        <v>10</v>
      </c>
      <c r="G17" s="3">
        <v>72.5</v>
      </c>
      <c r="H17" s="4">
        <f t="shared" si="0"/>
        <v>725</v>
      </c>
    </row>
    <row r="18" spans="2:8" ht="15.95" customHeight="1">
      <c r="B18" s="6" t="s">
        <v>24</v>
      </c>
      <c r="C18" s="10" t="s">
        <v>45</v>
      </c>
      <c r="D18" s="10"/>
      <c r="E18" s="2" t="s">
        <v>13</v>
      </c>
      <c r="F18" s="2">
        <v>4</v>
      </c>
      <c r="G18" s="3">
        <v>500</v>
      </c>
      <c r="H18" s="4">
        <f t="shared" si="0"/>
        <v>2000</v>
      </c>
    </row>
    <row r="19" spans="2:8" ht="15.95" customHeight="1">
      <c r="B19" s="6" t="s">
        <v>25</v>
      </c>
      <c r="C19" s="10" t="s">
        <v>15</v>
      </c>
      <c r="D19" s="10"/>
      <c r="E19" s="2" t="s">
        <v>13</v>
      </c>
      <c r="F19" s="2">
        <v>2</v>
      </c>
      <c r="G19" s="3">
        <v>4500</v>
      </c>
      <c r="H19" s="4">
        <f t="shared" si="0"/>
        <v>9000</v>
      </c>
    </row>
    <row r="20" spans="2:8" ht="15.95" customHeight="1">
      <c r="B20" s="6" t="s">
        <v>29</v>
      </c>
      <c r="C20" s="10" t="s">
        <v>38</v>
      </c>
      <c r="D20" s="10"/>
      <c r="E20" s="2" t="s">
        <v>13</v>
      </c>
      <c r="F20" s="2">
        <v>2</v>
      </c>
      <c r="G20" s="3">
        <v>1650</v>
      </c>
      <c r="H20" s="4">
        <f t="shared" si="0"/>
        <v>3300</v>
      </c>
    </row>
    <row r="21" spans="2:8" ht="15.95" customHeight="1">
      <c r="B21" s="6" t="s">
        <v>30</v>
      </c>
      <c r="C21" s="10" t="s">
        <v>14</v>
      </c>
      <c r="D21" s="10"/>
      <c r="E21" s="2" t="s">
        <v>13</v>
      </c>
      <c r="F21" s="2">
        <v>2</v>
      </c>
      <c r="G21" s="3">
        <v>4500</v>
      </c>
      <c r="H21" s="4">
        <f t="shared" si="0"/>
        <v>9000</v>
      </c>
    </row>
    <row r="22" spans="2:8" ht="15.95" customHeight="1">
      <c r="B22" s="6" t="s">
        <v>47</v>
      </c>
      <c r="C22" s="10" t="s">
        <v>21</v>
      </c>
      <c r="D22" s="10"/>
      <c r="E22" s="2" t="s">
        <v>18</v>
      </c>
      <c r="F22" s="2">
        <v>50</v>
      </c>
      <c r="G22" s="3">
        <v>450</v>
      </c>
      <c r="H22" s="4">
        <f t="shared" si="0"/>
        <v>22500</v>
      </c>
    </row>
    <row r="23" spans="2:8" ht="15.95" customHeight="1">
      <c r="B23" s="5">
        <v>3</v>
      </c>
      <c r="C23" s="11" t="s">
        <v>34</v>
      </c>
      <c r="D23" s="11"/>
      <c r="E23" s="11"/>
      <c r="F23" s="11"/>
      <c r="G23" s="11"/>
      <c r="H23" s="11"/>
    </row>
    <row r="24" spans="2:8" ht="15.95" customHeight="1">
      <c r="B24" s="6" t="s">
        <v>17</v>
      </c>
      <c r="C24" s="10" t="s">
        <v>22</v>
      </c>
      <c r="D24" s="10"/>
      <c r="E24" s="2" t="s">
        <v>18</v>
      </c>
      <c r="F24" s="2">
        <v>300</v>
      </c>
      <c r="G24" s="3">
        <v>130.69999999999999</v>
      </c>
      <c r="H24" s="4">
        <f>G24*F24</f>
        <v>39210</v>
      </c>
    </row>
    <row r="25" spans="2:8" ht="15.95" customHeight="1">
      <c r="B25" s="5">
        <v>4</v>
      </c>
      <c r="C25" s="11" t="s">
        <v>35</v>
      </c>
      <c r="D25" s="11"/>
      <c r="E25" s="11"/>
      <c r="F25" s="11"/>
      <c r="G25" s="11"/>
      <c r="H25" s="11"/>
    </row>
    <row r="26" spans="2:8" ht="15.95" customHeight="1">
      <c r="B26" s="6" t="s">
        <v>19</v>
      </c>
      <c r="C26" s="10" t="s">
        <v>20</v>
      </c>
      <c r="D26" s="10"/>
      <c r="E26" s="2" t="s">
        <v>13</v>
      </c>
      <c r="F26" s="2">
        <v>10</v>
      </c>
      <c r="G26" s="3">
        <v>500</v>
      </c>
      <c r="H26" s="4">
        <f>G26*F26</f>
        <v>5000</v>
      </c>
    </row>
    <row r="27" spans="2:8" ht="27" customHeight="1">
      <c r="B27" s="12" t="s">
        <v>49</v>
      </c>
      <c r="C27" s="13"/>
      <c r="D27" s="13"/>
      <c r="E27" s="13"/>
      <c r="F27" s="13"/>
      <c r="G27" s="14"/>
      <c r="H27" s="20">
        <f>SUM(H26+H24+H22+H21+H20+H19+H18+H17+H16+H15+H14+H13+H12+H11+H10+H9+H8+H7+H5)</f>
        <v>142280</v>
      </c>
    </row>
    <row r="29" spans="2:8" ht="409.5" customHeight="1">
      <c r="B29" s="15" t="s">
        <v>36</v>
      </c>
      <c r="C29" s="15"/>
      <c r="D29" s="15"/>
      <c r="E29" s="15"/>
      <c r="F29" s="15"/>
      <c r="G29" s="15"/>
      <c r="H29" s="15"/>
    </row>
  </sheetData>
  <mergeCells count="28">
    <mergeCell ref="B29:H29"/>
    <mergeCell ref="B1:H1"/>
    <mergeCell ref="C3:D3"/>
    <mergeCell ref="B2:H2"/>
    <mergeCell ref="C17:D17"/>
    <mergeCell ref="C4:H4"/>
    <mergeCell ref="C5:D5"/>
    <mergeCell ref="C6:H6"/>
    <mergeCell ref="C7:D7"/>
    <mergeCell ref="C9:D9"/>
    <mergeCell ref="C10:D10"/>
    <mergeCell ref="C12:D12"/>
    <mergeCell ref="C13:D13"/>
    <mergeCell ref="C14:D14"/>
    <mergeCell ref="C15:D15"/>
    <mergeCell ref="C8:D8"/>
    <mergeCell ref="C11:D11"/>
    <mergeCell ref="C22:D22"/>
    <mergeCell ref="C25:H25"/>
    <mergeCell ref="C26:D26"/>
    <mergeCell ref="B27:G27"/>
    <mergeCell ref="C16:D16"/>
    <mergeCell ref="C18:D18"/>
    <mergeCell ref="C19:D19"/>
    <mergeCell ref="C20:D20"/>
    <mergeCell ref="C21:D21"/>
    <mergeCell ref="C23:H23"/>
    <mergeCell ref="C24:D24"/>
  </mergeCells>
  <pageMargins left="0.511811024" right="0.511811024" top="0.78740157499999996" bottom="0.78740157499999996" header="0.31496062000000002" footer="0.31496062000000002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A11B7-A6BB-415C-B923-A1434D99632F}">
  <sheetPr>
    <tabColor theme="0" tint="-0.34998626667073579"/>
    <pageSetUpPr fitToPage="1"/>
  </sheetPr>
  <dimension ref="B1:H29"/>
  <sheetViews>
    <sheetView showGridLines="0" workbookViewId="0">
      <selection activeCell="B1" sqref="B1:H1"/>
    </sheetView>
  </sheetViews>
  <sheetFormatPr defaultRowHeight="15"/>
  <cols>
    <col min="1" max="1" width="9.140625" style="1"/>
    <col min="2" max="2" width="8.85546875" style="1" customWidth="1"/>
    <col min="3" max="3" width="21.28515625" style="1" customWidth="1"/>
    <col min="4" max="4" width="41.5703125" style="1" customWidth="1"/>
    <col min="5" max="5" width="18.85546875" style="1" customWidth="1"/>
    <col min="6" max="6" width="20.28515625" style="1" customWidth="1"/>
    <col min="7" max="7" width="20.7109375" style="1" customWidth="1"/>
    <col min="8" max="8" width="16.7109375" style="1" customWidth="1"/>
    <col min="9" max="9" width="8.7109375" style="1" customWidth="1"/>
    <col min="10" max="10" width="3" style="1" customWidth="1"/>
    <col min="11" max="16384" width="9.140625" style="1"/>
  </cols>
  <sheetData>
    <row r="1" spans="2:8" ht="45" customHeight="1">
      <c r="B1" s="16" t="s">
        <v>57</v>
      </c>
      <c r="C1" s="16"/>
      <c r="D1" s="16"/>
      <c r="E1" s="16"/>
      <c r="F1" s="16"/>
      <c r="G1" s="16"/>
      <c r="H1" s="16"/>
    </row>
    <row r="2" spans="2:8" ht="30" customHeight="1">
      <c r="B2" s="19" t="s">
        <v>53</v>
      </c>
      <c r="C2" s="19"/>
      <c r="D2" s="19"/>
      <c r="E2" s="19"/>
      <c r="F2" s="19"/>
      <c r="G2" s="19"/>
      <c r="H2" s="19"/>
    </row>
    <row r="3" spans="2:8" ht="45" customHeight="1">
      <c r="B3" s="5" t="s">
        <v>0</v>
      </c>
      <c r="C3" s="17" t="s">
        <v>1</v>
      </c>
      <c r="D3" s="18"/>
      <c r="E3" s="7" t="s">
        <v>39</v>
      </c>
      <c r="F3" s="7" t="s">
        <v>56</v>
      </c>
      <c r="G3" s="7" t="s">
        <v>55</v>
      </c>
      <c r="H3" s="7" t="s">
        <v>54</v>
      </c>
    </row>
    <row r="4" spans="2:8" ht="15.95" customHeight="1">
      <c r="B4" s="5">
        <v>1</v>
      </c>
      <c r="C4" s="11" t="s">
        <v>32</v>
      </c>
      <c r="D4" s="11"/>
      <c r="E4" s="11"/>
      <c r="F4" s="11"/>
      <c r="G4" s="11"/>
      <c r="H4" s="11"/>
    </row>
    <row r="5" spans="2:8" ht="15.95" customHeight="1">
      <c r="B5" s="6" t="s">
        <v>31</v>
      </c>
      <c r="C5" s="10" t="s">
        <v>3</v>
      </c>
      <c r="D5" s="10"/>
      <c r="E5" s="2" t="s">
        <v>13</v>
      </c>
      <c r="F5" s="2">
        <v>10</v>
      </c>
      <c r="G5" s="3">
        <v>2750</v>
      </c>
      <c r="H5" s="4">
        <f>G5*F5</f>
        <v>27500</v>
      </c>
    </row>
    <row r="6" spans="2:8" ht="15.95" customHeight="1">
      <c r="B6" s="5">
        <v>2</v>
      </c>
      <c r="C6" s="11" t="s">
        <v>33</v>
      </c>
      <c r="D6" s="11"/>
      <c r="E6" s="11"/>
      <c r="F6" s="11"/>
      <c r="G6" s="11"/>
      <c r="H6" s="11"/>
    </row>
    <row r="7" spans="2:8" ht="15.95" customHeight="1">
      <c r="B7" s="6" t="s">
        <v>2</v>
      </c>
      <c r="C7" s="10" t="s">
        <v>41</v>
      </c>
      <c r="D7" s="10"/>
      <c r="E7" s="2" t="s">
        <v>13</v>
      </c>
      <c r="F7" s="2">
        <v>10</v>
      </c>
      <c r="G7" s="3">
        <v>250</v>
      </c>
      <c r="H7" s="4">
        <f>G7*F7</f>
        <v>2500</v>
      </c>
    </row>
    <row r="8" spans="2:8" ht="15.95" customHeight="1">
      <c r="B8" s="6" t="s">
        <v>4</v>
      </c>
      <c r="C8" s="8" t="s">
        <v>40</v>
      </c>
      <c r="D8" s="9"/>
      <c r="E8" s="2" t="s">
        <v>13</v>
      </c>
      <c r="F8" s="2">
        <v>6</v>
      </c>
      <c r="G8" s="3">
        <v>155</v>
      </c>
      <c r="H8" s="4">
        <f t="shared" ref="H8:H22" si="0">G8*F8</f>
        <v>930</v>
      </c>
    </row>
    <row r="9" spans="2:8" ht="15.95" customHeight="1">
      <c r="B9" s="6" t="s">
        <v>5</v>
      </c>
      <c r="C9" s="10" t="s">
        <v>42</v>
      </c>
      <c r="D9" s="10"/>
      <c r="E9" s="2" t="s">
        <v>13</v>
      </c>
      <c r="F9" s="2">
        <v>6</v>
      </c>
      <c r="G9" s="3">
        <v>165</v>
      </c>
      <c r="H9" s="4">
        <f t="shared" si="0"/>
        <v>990</v>
      </c>
    </row>
    <row r="10" spans="2:8" ht="15.95" customHeight="1">
      <c r="B10" s="6" t="s">
        <v>46</v>
      </c>
      <c r="C10" s="10" t="s">
        <v>44</v>
      </c>
      <c r="D10" s="10"/>
      <c r="E10" s="2" t="s">
        <v>13</v>
      </c>
      <c r="F10" s="2">
        <v>10</v>
      </c>
      <c r="G10" s="3">
        <v>52.5</v>
      </c>
      <c r="H10" s="4">
        <f t="shared" si="0"/>
        <v>525</v>
      </c>
    </row>
    <row r="11" spans="2:8" ht="15.95" customHeight="1">
      <c r="B11" s="6" t="s">
        <v>6</v>
      </c>
      <c r="C11" s="8" t="s">
        <v>43</v>
      </c>
      <c r="D11" s="9"/>
      <c r="E11" s="2" t="s">
        <v>13</v>
      </c>
      <c r="F11" s="2">
        <v>10</v>
      </c>
      <c r="G11" s="3">
        <v>120</v>
      </c>
      <c r="H11" s="4">
        <f t="shared" si="0"/>
        <v>1200</v>
      </c>
    </row>
    <row r="12" spans="2:8" ht="15.95" customHeight="1">
      <c r="B12" s="6" t="s">
        <v>7</v>
      </c>
      <c r="C12" s="10" t="s">
        <v>16</v>
      </c>
      <c r="D12" s="10"/>
      <c r="E12" s="2" t="s">
        <v>13</v>
      </c>
      <c r="F12" s="2">
        <v>10</v>
      </c>
      <c r="G12" s="3">
        <v>139</v>
      </c>
      <c r="H12" s="4">
        <f t="shared" si="0"/>
        <v>1390</v>
      </c>
    </row>
    <row r="13" spans="2:8" ht="15.95" customHeight="1">
      <c r="B13" s="6" t="s">
        <v>8</v>
      </c>
      <c r="C13" s="10" t="s">
        <v>26</v>
      </c>
      <c r="D13" s="10"/>
      <c r="E13" s="2" t="s">
        <v>13</v>
      </c>
      <c r="F13" s="2">
        <v>10</v>
      </c>
      <c r="G13" s="3">
        <v>60</v>
      </c>
      <c r="H13" s="4">
        <f t="shared" si="0"/>
        <v>600</v>
      </c>
    </row>
    <row r="14" spans="2:8" ht="15.95" customHeight="1">
      <c r="B14" s="6" t="s">
        <v>9</v>
      </c>
      <c r="C14" s="10" t="s">
        <v>23</v>
      </c>
      <c r="D14" s="10"/>
      <c r="E14" s="2" t="s">
        <v>13</v>
      </c>
      <c r="F14" s="2">
        <v>6</v>
      </c>
      <c r="G14" s="3">
        <v>120</v>
      </c>
      <c r="H14" s="4">
        <f t="shared" si="0"/>
        <v>720</v>
      </c>
    </row>
    <row r="15" spans="2:8" ht="15.95" customHeight="1">
      <c r="B15" s="6" t="s">
        <v>10</v>
      </c>
      <c r="C15" s="10" t="s">
        <v>37</v>
      </c>
      <c r="D15" s="10"/>
      <c r="E15" s="2" t="s">
        <v>13</v>
      </c>
      <c r="F15" s="2">
        <v>6</v>
      </c>
      <c r="G15" s="3">
        <v>115</v>
      </c>
      <c r="H15" s="4">
        <f t="shared" si="0"/>
        <v>690</v>
      </c>
    </row>
    <row r="16" spans="2:8" ht="15.95" customHeight="1">
      <c r="B16" s="6" t="s">
        <v>11</v>
      </c>
      <c r="C16" s="10" t="s">
        <v>27</v>
      </c>
      <c r="D16" s="10"/>
      <c r="E16" s="2" t="s">
        <v>13</v>
      </c>
      <c r="F16" s="2">
        <v>10</v>
      </c>
      <c r="G16" s="3">
        <v>1450</v>
      </c>
      <c r="H16" s="4">
        <f t="shared" si="0"/>
        <v>14500</v>
      </c>
    </row>
    <row r="17" spans="2:8" ht="15.95" customHeight="1">
      <c r="B17" s="6" t="s">
        <v>12</v>
      </c>
      <c r="C17" s="10" t="s">
        <v>28</v>
      </c>
      <c r="D17" s="10"/>
      <c r="E17" s="2" t="s">
        <v>13</v>
      </c>
      <c r="F17" s="2">
        <v>10</v>
      </c>
      <c r="G17" s="3">
        <v>72.5</v>
      </c>
      <c r="H17" s="4">
        <f t="shared" si="0"/>
        <v>725</v>
      </c>
    </row>
    <row r="18" spans="2:8" ht="15.95" customHeight="1">
      <c r="B18" s="6" t="s">
        <v>24</v>
      </c>
      <c r="C18" s="10" t="s">
        <v>45</v>
      </c>
      <c r="D18" s="10"/>
      <c r="E18" s="2" t="s">
        <v>13</v>
      </c>
      <c r="F18" s="2">
        <v>4</v>
      </c>
      <c r="G18" s="3">
        <v>500</v>
      </c>
      <c r="H18" s="4">
        <f t="shared" si="0"/>
        <v>2000</v>
      </c>
    </row>
    <row r="19" spans="2:8" ht="15.95" customHeight="1">
      <c r="B19" s="6" t="s">
        <v>25</v>
      </c>
      <c r="C19" s="10" t="s">
        <v>15</v>
      </c>
      <c r="D19" s="10"/>
      <c r="E19" s="2" t="s">
        <v>13</v>
      </c>
      <c r="F19" s="2">
        <v>2</v>
      </c>
      <c r="G19" s="3">
        <v>4500</v>
      </c>
      <c r="H19" s="4">
        <f t="shared" si="0"/>
        <v>9000</v>
      </c>
    </row>
    <row r="20" spans="2:8" ht="15.95" customHeight="1">
      <c r="B20" s="6" t="s">
        <v>29</v>
      </c>
      <c r="C20" s="10" t="s">
        <v>38</v>
      </c>
      <c r="D20" s="10"/>
      <c r="E20" s="2" t="s">
        <v>13</v>
      </c>
      <c r="F20" s="2">
        <v>2</v>
      </c>
      <c r="G20" s="3">
        <v>1650</v>
      </c>
      <c r="H20" s="4">
        <f t="shared" si="0"/>
        <v>3300</v>
      </c>
    </row>
    <row r="21" spans="2:8" ht="15.95" customHeight="1">
      <c r="B21" s="6" t="s">
        <v>30</v>
      </c>
      <c r="C21" s="10" t="s">
        <v>14</v>
      </c>
      <c r="D21" s="10"/>
      <c r="E21" s="2" t="s">
        <v>13</v>
      </c>
      <c r="F21" s="2">
        <v>2</v>
      </c>
      <c r="G21" s="3">
        <v>4500</v>
      </c>
      <c r="H21" s="4">
        <f t="shared" si="0"/>
        <v>9000</v>
      </c>
    </row>
    <row r="22" spans="2:8" ht="15.95" customHeight="1">
      <c r="B22" s="6" t="s">
        <v>47</v>
      </c>
      <c r="C22" s="10" t="s">
        <v>21</v>
      </c>
      <c r="D22" s="10"/>
      <c r="E22" s="2" t="s">
        <v>18</v>
      </c>
      <c r="F22" s="2">
        <v>50</v>
      </c>
      <c r="G22" s="3">
        <v>450</v>
      </c>
      <c r="H22" s="4">
        <f t="shared" si="0"/>
        <v>22500</v>
      </c>
    </row>
    <row r="23" spans="2:8" ht="15.95" customHeight="1">
      <c r="B23" s="5">
        <v>3</v>
      </c>
      <c r="C23" s="11" t="s">
        <v>34</v>
      </c>
      <c r="D23" s="11"/>
      <c r="E23" s="11"/>
      <c r="F23" s="11"/>
      <c r="G23" s="11"/>
      <c r="H23" s="11"/>
    </row>
    <row r="24" spans="2:8" ht="15.95" customHeight="1">
      <c r="B24" s="6" t="s">
        <v>17</v>
      </c>
      <c r="C24" s="10" t="s">
        <v>22</v>
      </c>
      <c r="D24" s="10"/>
      <c r="E24" s="2" t="s">
        <v>18</v>
      </c>
      <c r="F24" s="2">
        <v>300</v>
      </c>
      <c r="G24" s="3">
        <v>130.69999999999999</v>
      </c>
      <c r="H24" s="4">
        <f>G24*F24</f>
        <v>39210</v>
      </c>
    </row>
    <row r="25" spans="2:8" ht="15.95" customHeight="1">
      <c r="B25" s="5">
        <v>4</v>
      </c>
      <c r="C25" s="11" t="s">
        <v>35</v>
      </c>
      <c r="D25" s="11"/>
      <c r="E25" s="11"/>
      <c r="F25" s="11"/>
      <c r="G25" s="11"/>
      <c r="H25" s="11"/>
    </row>
    <row r="26" spans="2:8" ht="15.95" customHeight="1">
      <c r="B26" s="6" t="s">
        <v>19</v>
      </c>
      <c r="C26" s="10" t="s">
        <v>20</v>
      </c>
      <c r="D26" s="10"/>
      <c r="E26" s="2" t="s">
        <v>13</v>
      </c>
      <c r="F26" s="2">
        <v>10</v>
      </c>
      <c r="G26" s="3">
        <v>500</v>
      </c>
      <c r="H26" s="4">
        <f>G26*F26</f>
        <v>5000</v>
      </c>
    </row>
    <row r="27" spans="2:8" ht="27" customHeight="1">
      <c r="B27" s="12" t="s">
        <v>50</v>
      </c>
      <c r="C27" s="13"/>
      <c r="D27" s="13"/>
      <c r="E27" s="13"/>
      <c r="F27" s="13"/>
      <c r="G27" s="14"/>
      <c r="H27" s="20">
        <f>SUM(H26+H24+H22+H21+H20+H19+H18+H17+H16+H15+H14+H13+H12+H11+H10+H9+H8+H7+H5)</f>
        <v>142280</v>
      </c>
    </row>
    <row r="29" spans="2:8" ht="409.5" customHeight="1">
      <c r="B29" s="15" t="s">
        <v>36</v>
      </c>
      <c r="C29" s="15"/>
      <c r="D29" s="15"/>
      <c r="E29" s="15"/>
      <c r="F29" s="15"/>
      <c r="G29" s="15"/>
      <c r="H29" s="15"/>
    </row>
  </sheetData>
  <mergeCells count="28">
    <mergeCell ref="C12:D12"/>
    <mergeCell ref="B1:H1"/>
    <mergeCell ref="B2:H2"/>
    <mergeCell ref="C3:D3"/>
    <mergeCell ref="C4:H4"/>
    <mergeCell ref="C5:D5"/>
    <mergeCell ref="C6:H6"/>
    <mergeCell ref="C7:D7"/>
    <mergeCell ref="C8:D8"/>
    <mergeCell ref="C9:D9"/>
    <mergeCell ref="C10:D10"/>
    <mergeCell ref="C11:D11"/>
    <mergeCell ref="C23:H23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4:D24"/>
    <mergeCell ref="C25:H25"/>
    <mergeCell ref="C26:D26"/>
    <mergeCell ref="B27:G27"/>
    <mergeCell ref="B29:H29"/>
  </mergeCells>
  <pageMargins left="0.511811024" right="0.511811024" top="0.78740157499999996" bottom="0.78740157499999996" header="0.31496062000000002" footer="0.31496062000000002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449F7-4B0D-431F-A7BD-164022130E87}">
  <sheetPr>
    <tabColor theme="0" tint="-0.34998626667073579"/>
    <pageSetUpPr fitToPage="1"/>
  </sheetPr>
  <dimension ref="B1:H29"/>
  <sheetViews>
    <sheetView showGridLines="0" tabSelected="1" workbookViewId="0">
      <selection activeCell="L8" sqref="L8"/>
    </sheetView>
  </sheetViews>
  <sheetFormatPr defaultRowHeight="15"/>
  <cols>
    <col min="1" max="1" width="9.140625" style="1"/>
    <col min="2" max="2" width="8.85546875" style="1" customWidth="1"/>
    <col min="3" max="3" width="21.28515625" style="1" customWidth="1"/>
    <col min="4" max="4" width="41.5703125" style="1" customWidth="1"/>
    <col min="5" max="5" width="18.85546875" style="1" customWidth="1"/>
    <col min="6" max="6" width="20.28515625" style="1" customWidth="1"/>
    <col min="7" max="7" width="17.28515625" style="1" customWidth="1"/>
    <col min="8" max="8" width="16.7109375" style="1" customWidth="1"/>
    <col min="9" max="9" width="8.7109375" style="1" customWidth="1"/>
    <col min="10" max="10" width="3" style="1" customWidth="1"/>
    <col min="11" max="16384" width="9.140625" style="1"/>
  </cols>
  <sheetData>
    <row r="1" spans="2:8" ht="45" customHeight="1">
      <c r="B1" s="16" t="s">
        <v>57</v>
      </c>
      <c r="C1" s="16"/>
      <c r="D1" s="16"/>
      <c r="E1" s="16"/>
      <c r="F1" s="16"/>
      <c r="G1" s="16"/>
      <c r="H1" s="16"/>
    </row>
    <row r="2" spans="2:8" ht="30" customHeight="1">
      <c r="B2" s="19" t="s">
        <v>52</v>
      </c>
      <c r="C2" s="19"/>
      <c r="D2" s="19"/>
      <c r="E2" s="19"/>
      <c r="F2" s="19"/>
      <c r="G2" s="19"/>
      <c r="H2" s="19"/>
    </row>
    <row r="3" spans="2:8" ht="45" customHeight="1">
      <c r="B3" s="5" t="s">
        <v>0</v>
      </c>
      <c r="C3" s="17" t="s">
        <v>1</v>
      </c>
      <c r="D3" s="18"/>
      <c r="E3" s="7" t="s">
        <v>39</v>
      </c>
      <c r="F3" s="7" t="s">
        <v>56</v>
      </c>
      <c r="G3" s="7" t="s">
        <v>55</v>
      </c>
      <c r="H3" s="7" t="s">
        <v>54</v>
      </c>
    </row>
    <row r="4" spans="2:8" ht="15.95" customHeight="1">
      <c r="B4" s="5">
        <v>1</v>
      </c>
      <c r="C4" s="11" t="s">
        <v>32</v>
      </c>
      <c r="D4" s="11"/>
      <c r="E4" s="11"/>
      <c r="F4" s="11"/>
      <c r="G4" s="11"/>
      <c r="H4" s="11"/>
    </row>
    <row r="5" spans="2:8" ht="15.95" customHeight="1">
      <c r="B5" s="6" t="s">
        <v>31</v>
      </c>
      <c r="C5" s="10" t="s">
        <v>3</v>
      </c>
      <c r="D5" s="10"/>
      <c r="E5" s="2" t="s">
        <v>13</v>
      </c>
      <c r="F5" s="2">
        <v>10</v>
      </c>
      <c r="G5" s="3">
        <v>4000</v>
      </c>
      <c r="H5" s="4">
        <f>G5*F5</f>
        <v>40000</v>
      </c>
    </row>
    <row r="6" spans="2:8" ht="15.95" customHeight="1">
      <c r="B6" s="5">
        <v>2</v>
      </c>
      <c r="C6" s="11" t="s">
        <v>33</v>
      </c>
      <c r="D6" s="11"/>
      <c r="E6" s="11"/>
      <c r="F6" s="11"/>
      <c r="G6" s="11"/>
      <c r="H6" s="11"/>
    </row>
    <row r="7" spans="2:8" ht="15.95" customHeight="1">
      <c r="B7" s="6" t="s">
        <v>2</v>
      </c>
      <c r="C7" s="10" t="s">
        <v>41</v>
      </c>
      <c r="D7" s="10"/>
      <c r="E7" s="2" t="s">
        <v>13</v>
      </c>
      <c r="F7" s="2">
        <v>10</v>
      </c>
      <c r="G7" s="3">
        <v>250</v>
      </c>
      <c r="H7" s="4">
        <f>G7*F7</f>
        <v>2500</v>
      </c>
    </row>
    <row r="8" spans="2:8" ht="15.95" customHeight="1">
      <c r="B8" s="6" t="s">
        <v>4</v>
      </c>
      <c r="C8" s="8" t="s">
        <v>40</v>
      </c>
      <c r="D8" s="9"/>
      <c r="E8" s="2" t="s">
        <v>13</v>
      </c>
      <c r="F8" s="2">
        <v>6</v>
      </c>
      <c r="G8" s="3">
        <v>155</v>
      </c>
      <c r="H8" s="4">
        <f t="shared" ref="H8:H22" si="0">G8*F8</f>
        <v>930</v>
      </c>
    </row>
    <row r="9" spans="2:8" ht="15.95" customHeight="1">
      <c r="B9" s="6" t="s">
        <v>5</v>
      </c>
      <c r="C9" s="10" t="s">
        <v>42</v>
      </c>
      <c r="D9" s="10"/>
      <c r="E9" s="2" t="s">
        <v>13</v>
      </c>
      <c r="F9" s="2">
        <v>6</v>
      </c>
      <c r="G9" s="3">
        <v>165</v>
      </c>
      <c r="H9" s="4">
        <f t="shared" si="0"/>
        <v>990</v>
      </c>
    </row>
    <row r="10" spans="2:8" ht="15.95" customHeight="1">
      <c r="B10" s="6" t="s">
        <v>46</v>
      </c>
      <c r="C10" s="10" t="s">
        <v>44</v>
      </c>
      <c r="D10" s="10"/>
      <c r="E10" s="2" t="s">
        <v>13</v>
      </c>
      <c r="F10" s="2">
        <v>10</v>
      </c>
      <c r="G10" s="3">
        <v>52.5</v>
      </c>
      <c r="H10" s="4">
        <f t="shared" si="0"/>
        <v>525</v>
      </c>
    </row>
    <row r="11" spans="2:8" ht="15.95" customHeight="1">
      <c r="B11" s="6" t="s">
        <v>6</v>
      </c>
      <c r="C11" s="8" t="s">
        <v>43</v>
      </c>
      <c r="D11" s="9"/>
      <c r="E11" s="2" t="s">
        <v>13</v>
      </c>
      <c r="F11" s="2">
        <v>10</v>
      </c>
      <c r="G11" s="3">
        <v>120</v>
      </c>
      <c r="H11" s="4">
        <f t="shared" si="0"/>
        <v>1200</v>
      </c>
    </row>
    <row r="12" spans="2:8" ht="15.95" customHeight="1">
      <c r="B12" s="6" t="s">
        <v>7</v>
      </c>
      <c r="C12" s="10" t="s">
        <v>16</v>
      </c>
      <c r="D12" s="10"/>
      <c r="E12" s="2" t="s">
        <v>13</v>
      </c>
      <c r="F12" s="2">
        <v>10</v>
      </c>
      <c r="G12" s="3">
        <v>139</v>
      </c>
      <c r="H12" s="4">
        <f t="shared" si="0"/>
        <v>1390</v>
      </c>
    </row>
    <row r="13" spans="2:8" ht="15.95" customHeight="1">
      <c r="B13" s="6" t="s">
        <v>8</v>
      </c>
      <c r="C13" s="10" t="s">
        <v>26</v>
      </c>
      <c r="D13" s="10"/>
      <c r="E13" s="2" t="s">
        <v>13</v>
      </c>
      <c r="F13" s="2">
        <v>10</v>
      </c>
      <c r="G13" s="3">
        <v>60</v>
      </c>
      <c r="H13" s="4">
        <f t="shared" si="0"/>
        <v>600</v>
      </c>
    </row>
    <row r="14" spans="2:8" ht="15.95" customHeight="1">
      <c r="B14" s="6" t="s">
        <v>9</v>
      </c>
      <c r="C14" s="10" t="s">
        <v>23</v>
      </c>
      <c r="D14" s="10"/>
      <c r="E14" s="2" t="s">
        <v>13</v>
      </c>
      <c r="F14" s="2">
        <v>6</v>
      </c>
      <c r="G14" s="3">
        <v>120</v>
      </c>
      <c r="H14" s="4">
        <f t="shared" si="0"/>
        <v>720</v>
      </c>
    </row>
    <row r="15" spans="2:8" ht="15.95" customHeight="1">
      <c r="B15" s="6" t="s">
        <v>10</v>
      </c>
      <c r="C15" s="10" t="s">
        <v>37</v>
      </c>
      <c r="D15" s="10"/>
      <c r="E15" s="2" t="s">
        <v>13</v>
      </c>
      <c r="F15" s="2">
        <v>6</v>
      </c>
      <c r="G15" s="3">
        <v>115</v>
      </c>
      <c r="H15" s="4">
        <f t="shared" si="0"/>
        <v>690</v>
      </c>
    </row>
    <row r="16" spans="2:8" ht="15.95" customHeight="1">
      <c r="B16" s="6" t="s">
        <v>11</v>
      </c>
      <c r="C16" s="10" t="s">
        <v>27</v>
      </c>
      <c r="D16" s="10"/>
      <c r="E16" s="2" t="s">
        <v>13</v>
      </c>
      <c r="F16" s="2">
        <v>10</v>
      </c>
      <c r="G16" s="3">
        <v>1450</v>
      </c>
      <c r="H16" s="4">
        <f t="shared" si="0"/>
        <v>14500</v>
      </c>
    </row>
    <row r="17" spans="2:8" ht="15.95" customHeight="1">
      <c r="B17" s="6" t="s">
        <v>12</v>
      </c>
      <c r="C17" s="10" t="s">
        <v>28</v>
      </c>
      <c r="D17" s="10"/>
      <c r="E17" s="2" t="s">
        <v>13</v>
      </c>
      <c r="F17" s="2">
        <v>10</v>
      </c>
      <c r="G17" s="3">
        <v>72.5</v>
      </c>
      <c r="H17" s="4">
        <f t="shared" si="0"/>
        <v>725</v>
      </c>
    </row>
    <row r="18" spans="2:8" ht="15.95" customHeight="1">
      <c r="B18" s="6" t="s">
        <v>24</v>
      </c>
      <c r="C18" s="10" t="s">
        <v>45</v>
      </c>
      <c r="D18" s="10"/>
      <c r="E18" s="2" t="s">
        <v>13</v>
      </c>
      <c r="F18" s="2">
        <v>4</v>
      </c>
      <c r="G18" s="3">
        <v>500</v>
      </c>
      <c r="H18" s="4">
        <f t="shared" si="0"/>
        <v>2000</v>
      </c>
    </row>
    <row r="19" spans="2:8" ht="15.95" customHeight="1">
      <c r="B19" s="6" t="s">
        <v>25</v>
      </c>
      <c r="C19" s="10" t="s">
        <v>15</v>
      </c>
      <c r="D19" s="10"/>
      <c r="E19" s="2" t="s">
        <v>13</v>
      </c>
      <c r="F19" s="2">
        <v>2</v>
      </c>
      <c r="G19" s="3">
        <v>4500</v>
      </c>
      <c r="H19" s="4">
        <f t="shared" si="0"/>
        <v>9000</v>
      </c>
    </row>
    <row r="20" spans="2:8" ht="15.95" customHeight="1">
      <c r="B20" s="6" t="s">
        <v>29</v>
      </c>
      <c r="C20" s="10" t="s">
        <v>38</v>
      </c>
      <c r="D20" s="10"/>
      <c r="E20" s="2" t="s">
        <v>13</v>
      </c>
      <c r="F20" s="2">
        <v>2</v>
      </c>
      <c r="G20" s="3">
        <v>1650</v>
      </c>
      <c r="H20" s="4">
        <f t="shared" si="0"/>
        <v>3300</v>
      </c>
    </row>
    <row r="21" spans="2:8" ht="15.95" customHeight="1">
      <c r="B21" s="6" t="s">
        <v>30</v>
      </c>
      <c r="C21" s="10" t="s">
        <v>14</v>
      </c>
      <c r="D21" s="10"/>
      <c r="E21" s="2" t="s">
        <v>13</v>
      </c>
      <c r="F21" s="2">
        <v>2</v>
      </c>
      <c r="G21" s="3">
        <v>4500</v>
      </c>
      <c r="H21" s="4">
        <f t="shared" si="0"/>
        <v>9000</v>
      </c>
    </row>
    <row r="22" spans="2:8" ht="15.95" customHeight="1">
      <c r="B22" s="6" t="s">
        <v>47</v>
      </c>
      <c r="C22" s="10" t="s">
        <v>21</v>
      </c>
      <c r="D22" s="10"/>
      <c r="E22" s="2" t="s">
        <v>18</v>
      </c>
      <c r="F22" s="2">
        <v>50</v>
      </c>
      <c r="G22" s="3">
        <v>450</v>
      </c>
      <c r="H22" s="4">
        <f t="shared" si="0"/>
        <v>22500</v>
      </c>
    </row>
    <row r="23" spans="2:8" ht="15.95" customHeight="1">
      <c r="B23" s="5">
        <v>3</v>
      </c>
      <c r="C23" s="11" t="s">
        <v>34</v>
      </c>
      <c r="D23" s="11"/>
      <c r="E23" s="11"/>
      <c r="F23" s="11"/>
      <c r="G23" s="11"/>
      <c r="H23" s="11"/>
    </row>
    <row r="24" spans="2:8" ht="15.95" customHeight="1">
      <c r="B24" s="6" t="s">
        <v>17</v>
      </c>
      <c r="C24" s="10" t="s">
        <v>22</v>
      </c>
      <c r="D24" s="10"/>
      <c r="E24" s="2" t="s">
        <v>18</v>
      </c>
      <c r="F24" s="2">
        <v>300</v>
      </c>
      <c r="G24" s="3">
        <v>120.7</v>
      </c>
      <c r="H24" s="4">
        <f>G24*F24</f>
        <v>36210</v>
      </c>
    </row>
    <row r="25" spans="2:8" ht="15.95" customHeight="1">
      <c r="B25" s="5">
        <v>4</v>
      </c>
      <c r="C25" s="11" t="s">
        <v>35</v>
      </c>
      <c r="D25" s="11"/>
      <c r="E25" s="11"/>
      <c r="F25" s="11"/>
      <c r="G25" s="11"/>
      <c r="H25" s="11"/>
    </row>
    <row r="26" spans="2:8" ht="15.95" customHeight="1">
      <c r="B26" s="6" t="s">
        <v>19</v>
      </c>
      <c r="C26" s="10" t="s">
        <v>20</v>
      </c>
      <c r="D26" s="10"/>
      <c r="E26" s="2" t="s">
        <v>13</v>
      </c>
      <c r="F26" s="2">
        <v>10</v>
      </c>
      <c r="G26" s="3">
        <v>575</v>
      </c>
      <c r="H26" s="4">
        <f>G26*F26</f>
        <v>5750</v>
      </c>
    </row>
    <row r="27" spans="2:8" ht="27" customHeight="1">
      <c r="B27" s="12" t="s">
        <v>51</v>
      </c>
      <c r="C27" s="13"/>
      <c r="D27" s="13"/>
      <c r="E27" s="13"/>
      <c r="F27" s="13"/>
      <c r="G27" s="14"/>
      <c r="H27" s="20">
        <f>SUM(H26+H24+H22+H20+H21+H19+H18+H17+H16+H15+H14+H13+H12+H11+H10+H9+H8+H7+H5)</f>
        <v>152530</v>
      </c>
    </row>
    <row r="29" spans="2:8" ht="409.5" customHeight="1">
      <c r="B29" s="15" t="s">
        <v>36</v>
      </c>
      <c r="C29" s="15"/>
      <c r="D29" s="15"/>
      <c r="E29" s="15"/>
      <c r="F29" s="15"/>
      <c r="G29" s="15"/>
      <c r="H29" s="15"/>
    </row>
  </sheetData>
  <mergeCells count="28">
    <mergeCell ref="C12:D12"/>
    <mergeCell ref="B1:H1"/>
    <mergeCell ref="B2:H2"/>
    <mergeCell ref="C3:D3"/>
    <mergeCell ref="C4:H4"/>
    <mergeCell ref="C5:D5"/>
    <mergeCell ref="C6:H6"/>
    <mergeCell ref="C7:D7"/>
    <mergeCell ref="C8:D8"/>
    <mergeCell ref="C9:D9"/>
    <mergeCell ref="C10:D10"/>
    <mergeCell ref="C11:D11"/>
    <mergeCell ref="C23:H23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4:D24"/>
    <mergeCell ref="C25:H25"/>
    <mergeCell ref="C26:D26"/>
    <mergeCell ref="B27:G27"/>
    <mergeCell ref="B29:H29"/>
  </mergeCells>
  <pageMargins left="0.511811024" right="0.511811024" top="0.78740157499999996" bottom="0.78740157499999996" header="0.31496062000000002" footer="0.31496062000000002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Modelo de proposta_LOTE 01</vt:lpstr>
      <vt:lpstr>Modelo de proposta_LOTE 02</vt:lpstr>
      <vt:lpstr>Modelo de proposta_LOTE 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Ferreira Silva Balena</dc:creator>
  <cp:lastModifiedBy>Camila Barbosa de Souza</cp:lastModifiedBy>
  <cp:lastPrinted>2024-11-26T16:59:31Z</cp:lastPrinted>
  <dcterms:created xsi:type="dcterms:W3CDTF">2023-08-21T14:20:32Z</dcterms:created>
  <dcterms:modified xsi:type="dcterms:W3CDTF">2024-11-26T16:59:35Z</dcterms:modified>
</cp:coreProperties>
</file>