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sescmg-my.sharepoint.com/personal/desireecosta_sescmg_com_br/Documents/Área de Trabalho/"/>
    </mc:Choice>
  </mc:AlternateContent>
  <xr:revisionPtr revIDLastSave="5" documentId="8_{34BEDB7C-8E25-4FB8-8942-E8430EEEBF78}" xr6:coauthVersionLast="47" xr6:coauthVersionMax="47" xr10:uidLastSave="{FB1DAB55-438D-46E3-848E-7FAFC90821FC}"/>
  <bookViews>
    <workbookView xWindow="-120" yWindow="-120" windowWidth="29040" windowHeight="15720" tabRatio="889" firstSheet="1" activeTab="2" xr2:uid="{00000000-000D-0000-FFFF-FFFF00000000}"/>
  </bookViews>
  <sheets>
    <sheet name="ABC INS" sheetId="60" state="hidden" r:id="rId1"/>
    <sheet name="INSTRUÇÕES" sheetId="91" r:id="rId2"/>
    <sheet name="BDI " sheetId="90" r:id="rId3"/>
    <sheet name="Parâmetro BDI" sheetId="87" state="hidden" r:id="rId4"/>
    <sheet name="Plan1" sheetId="59" state="hidden" r:id="rId5"/>
  </sheets>
  <externalReferences>
    <externalReference r:id="rId6"/>
    <externalReference r:id="rId7"/>
  </externalReferences>
  <definedNames>
    <definedName name="_Order1" hidden="1">255</definedName>
    <definedName name="aconstr">[1]INFO!$C$14</definedName>
    <definedName name="alvcheia">[1]ALVENARIA!$R$4</definedName>
    <definedName name="_xlnm.Print_Area" localSheetId="0">'ABC INS'!$A$1:$C$41</definedName>
    <definedName name="_xlnm.Print_Area" localSheetId="2">'BDI '!$B$1:$F$52</definedName>
    <definedName name="PRZFUND">[1]INFO!$F$9</definedName>
    <definedName name="PRZOBRA">[1]INFO!$F$8</definedName>
    <definedName name="_xlnm.Print_Titles" localSheetId="0">'ABC INS'!$1:$8</definedName>
    <definedName name="UN">'[2]Orçamento Básico'!#REF!</definedName>
  </definedNames>
  <calcPr calcId="191028"/>
  <pivotCaches>
    <pivotCache cacheId="0" r:id="rId8"/>
  </pivotCache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90" l="1"/>
  <c r="E25" i="90"/>
  <c r="E41" i="90"/>
  <c r="E43" i="90" s="1"/>
  <c r="E26" i="90" l="1"/>
  <c r="A5" i="60"/>
  <c r="A4" i="60"/>
  <c r="E28" i="90" l="1"/>
</calcChain>
</file>

<file path=xl/sharedStrings.xml><?xml version="1.0" encoding="utf-8"?>
<sst xmlns="http://schemas.openxmlformats.org/spreadsheetml/2006/main" count="152" uniqueCount="107">
  <si>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</si>
  <si>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</si>
  <si>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</si>
  <si>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</si>
  <si>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</si>
  <si>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</si>
  <si>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</si>
  <si>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</si>
  <si>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</si>
  <si>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</si>
  <si>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</si>
  <si>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</si>
  <si>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</si>
  <si>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</si>
  <si>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</si>
  <si>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</si>
  <si>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OBRA :</t>
  </si>
  <si>
    <t>LOCAL :</t>
  </si>
  <si>
    <t>PRAZO :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</si>
  <si>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</si>
  <si>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</si>
  <si>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</si>
  <si>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</si>
  <si>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</si>
  <si>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</si>
  <si>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Médio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</si>
  <si>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</si>
  <si>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</si>
  <si>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</si>
  <si>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</si>
  <si>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</si>
  <si>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</si>
  <si>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</si>
  <si>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</si>
  <si>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</si>
  <si>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</si>
  <si>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</si>
  <si>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</si>
  <si>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</si>
  <si>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</si>
  <si>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</si>
  <si>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</si>
  <si>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</si>
  <si>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</si>
  <si>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</si>
  <si>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</si>
  <si>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</si>
  <si>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</si>
  <si>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</si>
  <si>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</si>
  <si>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</si>
  <si>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</si>
  <si>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</si>
  <si>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</si>
  <si>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</si>
  <si>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</si>
  <si>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1º Quartil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</si>
  <si>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</si>
  <si>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</si>
  <si>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</si>
  <si>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</si>
  <si>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</si>
  <si>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</si>
  <si>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</si>
  <si>
    <t>Composição</t>
  </si>
  <si>
    <t>Material</t>
  </si>
  <si>
    <t>Mão de obra</t>
  </si>
  <si>
    <t>Equipamentos</t>
  </si>
  <si>
    <t>Opção</t>
  </si>
  <si>
    <t>TABELA DESONERADA</t>
  </si>
  <si>
    <t>TABELA ONERADA</t>
  </si>
  <si>
    <t>INSTRUÇÕES DE PREENCHIMENTO</t>
  </si>
  <si>
    <t>NOTA 01</t>
  </si>
  <si>
    <t>Devem ser preenchidas todas as células destacadas na cor amarela.</t>
  </si>
  <si>
    <t>NOTA 02</t>
  </si>
  <si>
    <t>As células não destacadas em amarelo possuem fórmulas. As mesmas estão travadas e serão preenchidas automaticamente.</t>
  </si>
  <si>
    <t>NOTA 03</t>
  </si>
  <si>
    <t>NOTA 04</t>
  </si>
  <si>
    <t>https://portal.tcu.gov.br/lumis/portal/file/fileDownload.jsp?fileId=8A8182A25232C6DE0152A279A5CA4601</t>
  </si>
  <si>
    <t>1º PASSO</t>
  </si>
  <si>
    <t>Preencher os dados da LICITANTE:  Razão social, CNPJ/CPF e Responsável.</t>
  </si>
  <si>
    <t>2º PASSO</t>
  </si>
  <si>
    <t>3º PASSO</t>
  </si>
  <si>
    <t>4º PASSO</t>
  </si>
  <si>
    <t>5º PASSO</t>
  </si>
  <si>
    <t>6º PASSO</t>
  </si>
  <si>
    <t>Razão social</t>
  </si>
  <si>
    <t>CNPJ/CPF</t>
  </si>
  <si>
    <t>Responsável</t>
  </si>
  <si>
    <t>Após seguir todos os passos a MEMÓRIA DE CÁLCULO DE BDI estará preenchida.</t>
  </si>
  <si>
    <t>A METODOLOGIA UTILIZADA PARA O CÁLCULO DO BDI  SEGUE AS "ORIENTAÇÕES PARA ELABORAÇÃO DE PLANILHAS ORÇAMENTÁRIAS DE OBRAS PÚBLICAS", DO TRIBUNAL DE CONTAS DA UNIÃO (TCU), DISPONÍVEL NO LINK ABAIXO:</t>
  </si>
  <si>
    <t>(células C1 a C3)</t>
  </si>
  <si>
    <t>Inserir o percentual de mão de obra e equipamentos de sua proposta</t>
  </si>
  <si>
    <t>(célula C10)</t>
  </si>
  <si>
    <t>MEMÓRIA DE CÁLCULO DO BDI</t>
  </si>
  <si>
    <t>Escolher o regime de encargos aplicado a proposta.</t>
  </si>
  <si>
    <t>Preencher os percentuais de acordo com sua empresa.</t>
  </si>
  <si>
    <t>No caso do preenchimento do BDI diferenciado, deverão ser preenchidos os percentuais de acordo com sua empresa.</t>
  </si>
  <si>
    <t>(célula C13)</t>
  </si>
  <si>
    <t>(Células E17 a E22)</t>
  </si>
  <si>
    <t>(Células E33 a E38)</t>
  </si>
  <si>
    <r>
      <t xml:space="preserve">OBSERVAÇÕES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Caso haja alguma discordância da utilização da alíquota de ISSQN, o licitante deverá comprovar a alíquota diferente da referência, por meios legais apresentando no ato da entrega da proposta.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Previdenciária. </t>
    </r>
    <r>
      <rPr>
        <b/>
        <sz val="11"/>
        <color rgb="FFFF0000"/>
        <rFont val="Calibri"/>
        <family val="2"/>
        <scheme val="minor"/>
      </rPr>
      <t xml:space="preserve">
</t>
    </r>
  </si>
  <si>
    <t xml:space="preserve">Caso haja preenchimento da aliquota de CPRB igual a zero pelo fornecedor, o mesmo deverá preencher declarando o percentual de INSS aplicado, einclusive que encontra-se embutido em seus custos de mão de obra. </t>
  </si>
  <si>
    <t>(Células B52 a F52 )</t>
  </si>
  <si>
    <t>Contratação de empresa construtora para execução de rede de drenagem e readequação de muros divisórios da Unidade Sesc Contagem.</t>
  </si>
  <si>
    <t>UNIDADE SESC CONTAGEM</t>
  </si>
  <si>
    <t>8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</si>
</sst>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&quot;R$&quot;* #,##0.00_);_(&quot;R$&quot;* \(#,##0.00\);_(&quot;R$&quot;* &quot;-&quot;??_);_(@_)"/>
    <numFmt numFmtId="165" formatCode="_(* #,##0.00_);_(* \(#,##0.00\);_(* &quot;-&quot;??_);_(@_)"/>
    <numFmt numFmtId="166" formatCode="_(* #,##0.00_);_(* \(#,##0.00\);_(* \-??_);_(@_)"/>
    <numFmt numFmtId="167" formatCode="_(* #,##0_);_(* \(#,##0\);_(* &quot;-&quot;_);_(@_)"/>
    <numFmt numFmtId="168" formatCode="_ * #,##0.00_ ;_ * \-#,##0.00_ ;_ * &quot;-&quot;??_ ;_ @_ "/>
    <numFmt numFmtId="169" formatCode="_(&quot;R$ &quot;* #,##0.00_);_(&quot;R$ &quot;* \(#,##0.00\);_(&quot;R$ &quot;* &quot;-&quot;??_);_(@_)"/>
    <numFmt numFmtId="170" formatCode="0.0000%"/>
    <numFmt numFmtId="171" formatCode="#,##0.0000"/>
  </numFmts>
  <fonts count="7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  <font>
      <sz val="9"/>
      <color rgb="FFFF0000"/>
      <name val="Segoe UI"/>
      <family val="2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0"/>
      <color theme="10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8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0" applyNumberFormat="0" applyBorder="0" applyAlignment="0" applyProtection="0"/>
    <xf numFmtId="0" fontId="16" fillId="21" borderId="10" applyNumberFormat="0" applyAlignment="0" applyProtection="0"/>
    <xf numFmtId="0" fontId="17" fillId="22" borderId="11" applyNumberFormat="0" applyAlignment="0" applyProtection="0"/>
    <xf numFmtId="0" fontId="18" fillId="0" borderId="12" applyNumberFormat="0" applyFill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9" fillId="29" borderId="10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0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1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3" fillId="32" borderId="13" applyNumberFormat="0" applyFont="0" applyAlignment="0" applyProtection="0"/>
    <xf numFmtId="0" fontId="2" fillId="32" borderId="13" applyNumberFormat="0" applyFont="0" applyAlignment="0" applyProtection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2" fillId="21" borderId="14" applyNumberFormat="0" applyAlignment="0" applyProtection="0"/>
    <xf numFmtId="38" fontId="12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ill="0" applyBorder="0" applyAlignment="0" applyProtection="0"/>
    <xf numFmtId="167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18" applyNumberFormat="0" applyFill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6" fillId="0" borderId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32" borderId="13" applyNumberFormat="0" applyFont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3" fillId="0" borderId="0"/>
    <xf numFmtId="0" fontId="3" fillId="0" borderId="0" applyNumberFormat="0" applyFont="0" applyAlignment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32" borderId="13" applyNumberFormat="0" applyFont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6" fillId="0" borderId="0"/>
    <xf numFmtId="165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3" fillId="0" borderId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3" fillId="0" borderId="0"/>
    <xf numFmtId="165" fontId="13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  <xf numFmtId="9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8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39" fillId="45" borderId="0" applyNumberFormat="0" applyBorder="0" applyAlignment="0" applyProtection="0"/>
    <xf numFmtId="0" fontId="39" fillId="42" borderId="0" applyNumberFormat="0" applyBorder="0" applyAlignment="0" applyProtection="0"/>
    <xf numFmtId="0" fontId="39" fillId="4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48" borderId="0" applyNumberFormat="0" applyBorder="0" applyAlignment="0" applyProtection="0"/>
    <xf numFmtId="0" fontId="40" fillId="37" borderId="0" applyNumberFormat="0" applyBorder="0" applyAlignment="0" applyProtection="0"/>
    <xf numFmtId="0" fontId="41" fillId="49" borderId="20" applyNumberFormat="0" applyAlignment="0" applyProtection="0"/>
    <xf numFmtId="0" fontId="42" fillId="50" borderId="21" applyNumberFormat="0" applyAlignment="0" applyProtection="0"/>
    <xf numFmtId="0" fontId="43" fillId="0" borderId="22" applyNumberFormat="0" applyFill="0" applyAlignment="0" applyProtection="0"/>
    <xf numFmtId="0" fontId="39" fillId="51" borderId="0" applyNumberFormat="0" applyBorder="0" applyAlignment="0" applyProtection="0"/>
    <xf numFmtId="0" fontId="39" fillId="52" borderId="0" applyNumberFormat="0" applyBorder="0" applyAlignment="0" applyProtection="0"/>
    <xf numFmtId="0" fontId="39" fillId="53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0" fontId="39" fillId="54" borderId="0" applyNumberFormat="0" applyBorder="0" applyAlignment="0" applyProtection="0"/>
    <xf numFmtId="0" fontId="44" fillId="40" borderId="20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6" fillId="36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47" fillId="55" borderId="0" applyNumberFormat="0" applyBorder="0" applyAlignment="0" applyProtection="0"/>
    <xf numFmtId="0" fontId="48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3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49" fillId="49" borderId="24" applyNumberFormat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5" applyNumberFormat="0" applyFill="0" applyAlignment="0" applyProtection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28" applyNumberFormat="0" applyFill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ill="0" applyBorder="0" applyAlignment="0" applyProtection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ill="0" applyBorder="0" applyAlignment="0" applyProtection="0"/>
    <xf numFmtId="164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ill="0" applyBorder="0" applyAlignment="0" applyProtection="0"/>
    <xf numFmtId="164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ill="0" applyBorder="0" applyAlignment="0" applyProtection="0"/>
    <xf numFmtId="164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3" fillId="0" borderId="0" applyFill="0" applyBorder="0" applyAlignment="0" applyProtection="0"/>
    <xf numFmtId="0" fontId="3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61" fillId="0" borderId="0"/>
    <xf numFmtId="0" fontId="62" fillId="0" borderId="0" applyNumberFormat="0" applyFill="0" applyBorder="0" applyAlignment="0" applyProtection="0"/>
    <xf numFmtId="164" fontId="61" fillId="0" borderId="0" applyFont="0" applyFill="0" applyBorder="0" applyAlignment="0" applyProtection="0"/>
    <xf numFmtId="9" fontId="61" fillId="0" borderId="0" applyFont="0" applyFill="0" applyBorder="0" applyAlignment="0" applyProtection="0"/>
    <xf numFmtId="0" fontId="66" fillId="0" borderId="0" applyNumberFormat="0" applyFill="0" applyBorder="0" applyAlignment="0" applyProtection="0"/>
  </cellStyleXfs>
  <cellXfs count="143">
    <xf numFmtId="0" fontId="0" fillId="0" borderId="0" xfId="0"/>
    <xf numFmtId="0" fontId="0" fillId="0" borderId="45" xfId="0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32" fillId="0" borderId="0" xfId="0" applyFont="1" applyProtection="1">
      <protection hidden="1"/>
    </xf>
    <xf numFmtId="0" fontId="37" fillId="0" borderId="1" xfId="0" applyFont="1" applyBorder="1" applyAlignment="1" applyProtection="1">
      <alignment vertical="center"/>
      <protection hidden="1"/>
    </xf>
    <xf numFmtId="0" fontId="0" fillId="0" borderId="2" xfId="0" applyBorder="1" applyProtection="1">
      <protection hidden="1"/>
    </xf>
    <xf numFmtId="0" fontId="35" fillId="0" borderId="1" xfId="0" applyFont="1" applyBorder="1" applyAlignment="1" applyProtection="1">
      <alignment horizontal="left" vertical="center" wrapText="1"/>
      <protection hidden="1"/>
    </xf>
    <xf numFmtId="0" fontId="32" fillId="0" borderId="1" xfId="0" applyFont="1" applyBorder="1" applyProtection="1">
      <protection hidden="1"/>
    </xf>
    <xf numFmtId="165" fontId="0" fillId="0" borderId="0" xfId="141" applyFont="1" applyProtection="1">
      <protection hidden="1"/>
    </xf>
    <xf numFmtId="0" fontId="34" fillId="0" borderId="1" xfId="0" applyFont="1" applyBorder="1" applyProtection="1">
      <protection hidden="1"/>
    </xf>
    <xf numFmtId="0" fontId="34" fillId="0" borderId="1" xfId="0" applyFont="1" applyBorder="1" applyAlignment="1" applyProtection="1">
      <alignment vertical="top"/>
      <protection hidden="1"/>
    </xf>
    <xf numFmtId="0" fontId="0" fillId="0" borderId="1" xfId="0" applyBorder="1" applyProtection="1">
      <protection hidden="1"/>
    </xf>
    <xf numFmtId="0" fontId="29" fillId="0" borderId="6" xfId="0" applyFont="1" applyBorder="1" applyAlignment="1" applyProtection="1">
      <alignment horizontal="center" vertical="center"/>
      <protection hidden="1"/>
    </xf>
    <xf numFmtId="0" fontId="29" fillId="0" borderId="6" xfId="0" applyFont="1" applyBorder="1" applyProtection="1">
      <protection hidden="1"/>
    </xf>
    <xf numFmtId="0" fontId="59" fillId="0" borderId="6" xfId="0" applyFont="1" applyBorder="1" applyAlignment="1" applyProtection="1">
      <alignment horizontal="center" vertical="center"/>
      <protection hidden="1"/>
    </xf>
    <xf numFmtId="0" fontId="59" fillId="0" borderId="6" xfId="0" applyFont="1" applyBorder="1" applyAlignment="1" applyProtection="1">
      <alignment vertical="center"/>
      <protection hidden="1"/>
    </xf>
    <xf numFmtId="165" fontId="29" fillId="0" borderId="0" xfId="0" applyNumberFormat="1" applyFont="1" applyProtection="1">
      <protection hidden="1"/>
    </xf>
    <xf numFmtId="165" fontId="0" fillId="0" borderId="0" xfId="0" applyNumberFormat="1" applyProtection="1">
      <protection hidden="1"/>
    </xf>
    <xf numFmtId="0" fontId="59" fillId="0" borderId="6" xfId="0" applyFont="1" applyBorder="1" applyAlignment="1" applyProtection="1">
      <alignment vertical="center" wrapText="1"/>
      <protection hidden="1"/>
    </xf>
    <xf numFmtId="170" fontId="0" fillId="0" borderId="0" xfId="60" applyNumberFormat="1" applyFont="1" applyProtection="1">
      <protection hidden="1"/>
    </xf>
    <xf numFmtId="0" fontId="30" fillId="57" borderId="0" xfId="0" applyFont="1" applyFill="1" applyAlignment="1" applyProtection="1">
      <alignment vertical="center"/>
      <protection hidden="1"/>
    </xf>
    <xf numFmtId="0" fontId="0" fillId="57" borderId="0" xfId="0" applyFill="1" applyProtection="1">
      <protection hidden="1"/>
    </xf>
    <xf numFmtId="10" fontId="0" fillId="0" borderId="0" xfId="60" applyNumberFormat="1" applyFont="1" applyProtection="1">
      <protection hidden="1"/>
    </xf>
    <xf numFmtId="0" fontId="29" fillId="0" borderId="1" xfId="0" applyFont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10" fontId="59" fillId="0" borderId="6" xfId="60" applyNumberFormat="1" applyFont="1" applyBorder="1" applyAlignment="1" applyProtection="1">
      <alignment horizontal="center"/>
      <protection hidden="1"/>
    </xf>
    <xf numFmtId="10" fontId="30" fillId="57" borderId="0" xfId="60" applyNumberFormat="1" applyFont="1" applyFill="1" applyBorder="1" applyAlignment="1" applyProtection="1">
      <alignment horizontal="center"/>
      <protection hidden="1"/>
    </xf>
    <xf numFmtId="10" fontId="28" fillId="59" borderId="6" xfId="60" applyNumberFormat="1" applyFont="1" applyFill="1" applyBorder="1" applyAlignment="1" applyProtection="1">
      <alignment horizontal="center"/>
      <protection hidden="1"/>
    </xf>
    <xf numFmtId="0" fontId="23" fillId="0" borderId="0" xfId="0" applyFont="1" applyProtection="1">
      <protection hidden="1"/>
    </xf>
    <xf numFmtId="0" fontId="57" fillId="0" borderId="0" xfId="0" applyFont="1" applyAlignment="1" applyProtection="1">
      <alignment horizontal="left"/>
      <protection hidden="1"/>
    </xf>
    <xf numFmtId="0" fontId="69" fillId="34" borderId="6" xfId="0" applyFont="1" applyFill="1" applyBorder="1" applyAlignment="1" applyProtection="1">
      <alignment horizontal="left" vertical="center"/>
      <protection hidden="1"/>
    </xf>
    <xf numFmtId="10" fontId="57" fillId="59" borderId="0" xfId="60" applyNumberFormat="1" applyFont="1" applyFill="1" applyBorder="1" applyAlignment="1" applyProtection="1">
      <alignment horizontal="left"/>
      <protection hidden="1"/>
    </xf>
    <xf numFmtId="10" fontId="57" fillId="0" borderId="0" xfId="60" applyNumberFormat="1" applyFont="1" applyFill="1" applyBorder="1" applyAlignment="1" applyProtection="1">
      <alignment horizontal="left"/>
      <protection hidden="1"/>
    </xf>
    <xf numFmtId="10" fontId="57" fillId="0" borderId="0" xfId="0" applyNumberFormat="1" applyFont="1" applyAlignment="1" applyProtection="1">
      <alignment horizontal="left"/>
      <protection hidden="1"/>
    </xf>
    <xf numFmtId="0" fontId="57" fillId="59" borderId="0" xfId="0" applyFont="1" applyFill="1" applyAlignment="1" applyProtection="1">
      <alignment horizontal="left"/>
      <protection hidden="1"/>
    </xf>
    <xf numFmtId="0" fontId="68" fillId="0" borderId="1" xfId="0" applyFont="1" applyBorder="1" applyAlignment="1" applyProtection="1">
      <alignment vertical="center"/>
      <protection hidden="1"/>
    </xf>
    <xf numFmtId="0" fontId="68" fillId="0" borderId="0" xfId="0" applyFont="1" applyAlignment="1" applyProtection="1">
      <alignment vertical="center"/>
      <protection hidden="1"/>
    </xf>
    <xf numFmtId="0" fontId="65" fillId="0" borderId="0" xfId="0" applyFont="1" applyProtection="1">
      <protection hidden="1"/>
    </xf>
    <xf numFmtId="165" fontId="0" fillId="0" borderId="0" xfId="76" applyFont="1" applyProtection="1"/>
    <xf numFmtId="0" fontId="0" fillId="0" borderId="0" xfId="0" applyAlignment="1">
      <alignment vertical="center"/>
    </xf>
    <xf numFmtId="0" fontId="30" fillId="0" borderId="0" xfId="0" applyFont="1" applyAlignment="1">
      <alignment horizontal="center" wrapText="1"/>
    </xf>
    <xf numFmtId="0" fontId="30" fillId="0" borderId="0" xfId="0" applyFont="1" applyAlignment="1">
      <alignment horizontal="center"/>
    </xf>
    <xf numFmtId="0" fontId="38" fillId="0" borderId="0" xfId="0" applyFont="1" applyAlignment="1">
      <alignment vertical="center" wrapText="1"/>
    </xf>
    <xf numFmtId="0" fontId="34" fillId="0" borderId="0" xfId="0" applyFont="1" applyAlignment="1">
      <alignment horizontal="center"/>
    </xf>
    <xf numFmtId="0" fontId="32" fillId="0" borderId="19" xfId="0" applyFont="1" applyBorder="1" applyAlignment="1">
      <alignment horizontal="center"/>
    </xf>
    <xf numFmtId="0" fontId="0" fillId="0" borderId="0" xfId="0" pivotButton="1" applyAlignment="1">
      <alignment vertical="center"/>
    </xf>
    <xf numFmtId="10" fontId="32" fillId="0" borderId="19" xfId="0" applyNumberFormat="1" applyFont="1" applyBorder="1" applyAlignment="1">
      <alignment horizontal="center" vertical="center" wrapText="1"/>
    </xf>
    <xf numFmtId="10" fontId="32" fillId="0" borderId="19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/>
    <xf numFmtId="164" fontId="0" fillId="0" borderId="0" xfId="34" applyFont="1" applyProtection="1"/>
    <xf numFmtId="10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164" fontId="0" fillId="0" borderId="0" xfId="34" applyFont="1" applyAlignment="1" applyProtection="1">
      <alignment horizontal="center" vertical="center"/>
    </xf>
    <xf numFmtId="0" fontId="0" fillId="0" borderId="0" xfId="0" applyAlignment="1">
      <alignment vertical="center" wrapText="1"/>
    </xf>
    <xf numFmtId="0" fontId="68" fillId="34" borderId="0" xfId="0" applyFont="1" applyFill="1"/>
    <xf numFmtId="171" fontId="68" fillId="34" borderId="0" xfId="0" applyNumberFormat="1" applyFont="1" applyFill="1"/>
    <xf numFmtId="0" fontId="69" fillId="60" borderId="31" xfId="0" applyFont="1" applyFill="1" applyBorder="1" applyAlignment="1">
      <alignment vertical="center"/>
    </xf>
    <xf numFmtId="0" fontId="69" fillId="34" borderId="31" xfId="0" applyFont="1" applyFill="1" applyBorder="1" applyAlignment="1">
      <alignment vertical="center"/>
    </xf>
    <xf numFmtId="0" fontId="68" fillId="34" borderId="0" xfId="0" applyFont="1" applyFill="1" applyAlignment="1">
      <alignment vertical="center"/>
    </xf>
    <xf numFmtId="0" fontId="70" fillId="34" borderId="0" xfId="987" applyFont="1" applyFill="1" applyAlignment="1" applyProtection="1">
      <alignment vertical="center"/>
    </xf>
    <xf numFmtId="171" fontId="68" fillId="34" borderId="0" xfId="0" applyNumberFormat="1" applyFont="1" applyFill="1" applyAlignment="1">
      <alignment vertical="center"/>
    </xf>
    <xf numFmtId="0" fontId="69" fillId="61" borderId="0" xfId="0" applyFont="1" applyFill="1" applyAlignment="1">
      <alignment vertical="center"/>
    </xf>
    <xf numFmtId="171" fontId="68" fillId="61" borderId="0" xfId="0" applyNumberFormat="1" applyFont="1" applyFill="1" applyAlignment="1">
      <alignment vertical="center"/>
    </xf>
    <xf numFmtId="0" fontId="68" fillId="61" borderId="0" xfId="0" applyFont="1" applyFill="1" applyAlignment="1">
      <alignment vertical="center"/>
    </xf>
    <xf numFmtId="0" fontId="17" fillId="34" borderId="0" xfId="0" applyFont="1" applyFill="1" applyAlignment="1">
      <alignment horizontal="center" vertical="center" wrapText="1"/>
    </xf>
    <xf numFmtId="4" fontId="17" fillId="34" borderId="0" xfId="0" applyNumberFormat="1" applyFont="1" applyFill="1" applyAlignment="1">
      <alignment horizontal="center" vertical="center" wrapText="1"/>
    </xf>
    <xf numFmtId="0" fontId="30" fillId="0" borderId="0" xfId="0" applyFont="1" applyAlignment="1">
      <alignment wrapText="1"/>
    </xf>
    <xf numFmtId="0" fontId="32" fillId="0" borderId="0" xfId="0" applyFont="1"/>
    <xf numFmtId="0" fontId="32" fillId="0" borderId="0" xfId="0" applyFont="1" applyAlignment="1">
      <alignment wrapText="1"/>
    </xf>
    <xf numFmtId="0" fontId="34" fillId="33" borderId="8" xfId="0" applyFont="1" applyFill="1" applyBorder="1" applyAlignment="1">
      <alignment horizontal="center"/>
    </xf>
    <xf numFmtId="0" fontId="34" fillId="33" borderId="9" xfId="0" applyFont="1" applyFill="1" applyBorder="1" applyAlignment="1">
      <alignment horizontal="center"/>
    </xf>
    <xf numFmtId="0" fontId="34" fillId="33" borderId="33" xfId="0" applyFont="1" applyFill="1" applyBorder="1"/>
    <xf numFmtId="0" fontId="34" fillId="33" borderId="34" xfId="0" applyFont="1" applyFill="1" applyBorder="1"/>
    <xf numFmtId="0" fontId="34" fillId="33" borderId="9" xfId="0" applyFont="1" applyFill="1" applyBorder="1"/>
    <xf numFmtId="0" fontId="34" fillId="33" borderId="33" xfId="0" applyFont="1" applyFill="1" applyBorder="1" applyAlignment="1">
      <alignment horizontal="center"/>
    </xf>
    <xf numFmtId="0" fontId="34" fillId="33" borderId="34" xfId="0" applyFont="1" applyFill="1" applyBorder="1" applyAlignment="1">
      <alignment horizontal="center"/>
    </xf>
    <xf numFmtId="0" fontId="32" fillId="0" borderId="31" xfId="0" applyFont="1" applyBorder="1" applyAlignment="1">
      <alignment vertical="center" wrapText="1"/>
    </xf>
    <xf numFmtId="10" fontId="32" fillId="0" borderId="33" xfId="60" applyNumberFormat="1" applyFont="1" applyBorder="1" applyAlignment="1" applyProtection="1">
      <alignment horizontal="center" vertical="center"/>
    </xf>
    <xf numFmtId="10" fontId="32" fillId="0" borderId="34" xfId="60" applyNumberFormat="1" applyFont="1" applyBorder="1" applyAlignment="1" applyProtection="1">
      <alignment horizontal="center" vertical="center"/>
    </xf>
    <xf numFmtId="10" fontId="32" fillId="0" borderId="9" xfId="60" applyNumberFormat="1" applyFont="1" applyBorder="1" applyAlignment="1" applyProtection="1">
      <alignment horizontal="center" vertical="center"/>
    </xf>
    <xf numFmtId="10" fontId="32" fillId="0" borderId="8" xfId="60" applyNumberFormat="1" applyFont="1" applyBorder="1" applyAlignment="1" applyProtection="1">
      <alignment horizontal="center" vertical="center"/>
    </xf>
    <xf numFmtId="0" fontId="32" fillId="34" borderId="32" xfId="0" applyFont="1" applyFill="1" applyBorder="1" applyAlignment="1">
      <alignment vertical="center" wrapText="1"/>
    </xf>
    <xf numFmtId="10" fontId="32" fillId="0" borderId="35" xfId="60" applyNumberFormat="1" applyFont="1" applyBorder="1" applyAlignment="1" applyProtection="1">
      <alignment horizontal="center" vertical="center"/>
    </xf>
    <xf numFmtId="10" fontId="32" fillId="0" borderId="36" xfId="60" applyNumberFormat="1" applyFont="1" applyBorder="1" applyAlignment="1" applyProtection="1">
      <alignment horizontal="center" vertical="center"/>
    </xf>
    <xf numFmtId="10" fontId="32" fillId="0" borderId="37" xfId="60" applyNumberFormat="1" applyFont="1" applyBorder="1" applyAlignment="1" applyProtection="1">
      <alignment horizontal="center" vertical="center"/>
    </xf>
    <xf numFmtId="10" fontId="32" fillId="0" borderId="38" xfId="60" applyNumberFormat="1" applyFont="1" applyBorder="1" applyAlignment="1" applyProtection="1">
      <alignment horizontal="center" vertical="center"/>
    </xf>
    <xf numFmtId="0" fontId="35" fillId="33" borderId="35" xfId="0" applyFont="1" applyFill="1" applyBorder="1" applyAlignment="1">
      <alignment horizontal="center"/>
    </xf>
    <xf numFmtId="0" fontId="35" fillId="33" borderId="36" xfId="0" applyFont="1" applyFill="1" applyBorder="1" applyAlignment="1">
      <alignment horizontal="center"/>
    </xf>
    <xf numFmtId="0" fontId="35" fillId="33" borderId="37" xfId="0" applyFont="1" applyFill="1" applyBorder="1" applyAlignment="1">
      <alignment horizontal="center"/>
    </xf>
    <xf numFmtId="0" fontId="31" fillId="0" borderId="39" xfId="0" applyFont="1" applyBorder="1" applyAlignment="1">
      <alignment vertical="center" wrapText="1"/>
    </xf>
    <xf numFmtId="10" fontId="31" fillId="0" borderId="6" xfId="60" applyNumberFormat="1" applyFont="1" applyBorder="1" applyAlignment="1" applyProtection="1">
      <alignment horizontal="center" vertical="center"/>
    </xf>
    <xf numFmtId="10" fontId="31" fillId="0" borderId="40" xfId="60" applyNumberFormat="1" applyFont="1" applyBorder="1" applyAlignment="1" applyProtection="1">
      <alignment horizontal="center" vertical="center"/>
    </xf>
    <xf numFmtId="0" fontId="32" fillId="0" borderId="0" xfId="0" applyFont="1" applyAlignment="1">
      <alignment vertical="center"/>
    </xf>
    <xf numFmtId="0" fontId="31" fillId="0" borderId="41" xfId="0" applyFont="1" applyBorder="1" applyAlignment="1">
      <alignment vertical="center" wrapText="1"/>
    </xf>
    <xf numFmtId="10" fontId="31" fillId="0" borderId="42" xfId="60" applyNumberFormat="1" applyFont="1" applyBorder="1" applyAlignment="1" applyProtection="1">
      <alignment horizontal="center" vertical="center"/>
    </xf>
    <xf numFmtId="10" fontId="31" fillId="0" borderId="43" xfId="60" applyNumberFormat="1" applyFont="1" applyBorder="1" applyAlignment="1" applyProtection="1">
      <alignment horizontal="center" vertical="center"/>
    </xf>
    <xf numFmtId="0" fontId="58" fillId="0" borderId="0" xfId="0" applyFont="1" applyAlignment="1">
      <alignment wrapText="1"/>
    </xf>
    <xf numFmtId="0" fontId="58" fillId="0" borderId="0" xfId="0" applyFont="1"/>
    <xf numFmtId="16" fontId="32" fillId="0" borderId="0" xfId="0" applyNumberFormat="1" applyFont="1"/>
    <xf numFmtId="165" fontId="32" fillId="0" borderId="0" xfId="76" applyFont="1" applyProtection="1"/>
    <xf numFmtId="0" fontId="63" fillId="58" borderId="31" xfId="0" applyFont="1" applyFill="1" applyBorder="1" applyAlignment="1">
      <alignment horizontal="center"/>
    </xf>
    <xf numFmtId="0" fontId="63" fillId="58" borderId="32" xfId="0" applyFont="1" applyFill="1" applyBorder="1" applyAlignment="1">
      <alignment horizontal="center"/>
    </xf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37" fillId="0" borderId="0" xfId="0" applyFont="1" applyAlignment="1">
      <alignment horizontal="center"/>
    </xf>
    <xf numFmtId="0" fontId="68" fillId="34" borderId="53" xfId="0" applyFont="1" applyFill="1" applyBorder="1" applyAlignment="1">
      <alignment horizontal="left" vertical="center" wrapText="1"/>
    </xf>
    <xf numFmtId="0" fontId="68" fillId="34" borderId="0" xfId="0" applyFont="1" applyFill="1" applyAlignment="1">
      <alignment horizontal="left" vertical="center" wrapText="1"/>
    </xf>
    <xf numFmtId="0" fontId="67" fillId="62" borderId="0" xfId="0" applyFont="1" applyFill="1" applyAlignment="1">
      <alignment horizontal="center" vertical="center"/>
    </xf>
    <xf numFmtId="0" fontId="0" fillId="59" borderId="0" xfId="0" applyFill="1" applyAlignment="1" applyProtection="1">
      <alignment horizontal="center"/>
      <protection hidden="1"/>
    </xf>
    <xf numFmtId="0" fontId="68" fillId="60" borderId="54" xfId="0" applyFont="1" applyFill="1" applyBorder="1" applyAlignment="1" applyProtection="1">
      <alignment horizontal="center" vertical="center"/>
      <protection hidden="1"/>
    </xf>
    <xf numFmtId="0" fontId="68" fillId="60" borderId="55" xfId="0" applyFont="1" applyFill="1" applyBorder="1" applyAlignment="1" applyProtection="1">
      <alignment horizontal="center" vertical="center"/>
      <protection hidden="1"/>
    </xf>
    <xf numFmtId="0" fontId="68" fillId="60" borderId="56" xfId="0" applyFont="1" applyFill="1" applyBorder="1" applyAlignment="1" applyProtection="1">
      <alignment horizontal="center" vertical="center"/>
      <protection hidden="1"/>
    </xf>
    <xf numFmtId="0" fontId="65" fillId="0" borderId="1" xfId="0" applyFont="1" applyBorder="1" applyAlignment="1" applyProtection="1">
      <alignment horizontal="left" vertical="center" wrapText="1"/>
      <protection hidden="1"/>
    </xf>
    <xf numFmtId="0" fontId="65" fillId="0" borderId="0" xfId="0" applyFont="1" applyAlignment="1" applyProtection="1">
      <alignment horizontal="left" vertical="center" wrapText="1"/>
      <protection hidden="1"/>
    </xf>
    <xf numFmtId="0" fontId="65" fillId="0" borderId="1" xfId="0" applyFont="1" applyBorder="1" applyAlignment="1" applyProtection="1">
      <alignment horizontal="left" wrapText="1"/>
      <protection hidden="1"/>
    </xf>
    <xf numFmtId="0" fontId="65" fillId="0" borderId="0" xfId="0" applyFont="1" applyAlignment="1" applyProtection="1">
      <alignment horizontal="left" wrapText="1"/>
      <protection hidden="1"/>
    </xf>
    <xf numFmtId="0" fontId="29" fillId="0" borderId="0" xfId="0" applyFont="1" applyAlignment="1" applyProtection="1">
      <alignment horizontal="left" vertical="center" wrapText="1"/>
      <protection hidden="1"/>
    </xf>
    <xf numFmtId="0" fontId="29" fillId="0" borderId="0" xfId="0" applyFont="1" applyAlignment="1" applyProtection="1">
      <alignment horizontal="left" vertical="center"/>
      <protection hidden="1"/>
    </xf>
    <xf numFmtId="0" fontId="33" fillId="0" borderId="0" xfId="0" applyFont="1" applyAlignment="1" applyProtection="1">
      <alignment horizontal="left" vertical="center" wrapText="1"/>
      <protection hidden="1"/>
    </xf>
    <xf numFmtId="0" fontId="33" fillId="0" borderId="2" xfId="0" applyFont="1" applyBorder="1" applyAlignment="1" applyProtection="1">
      <alignment horizontal="left" vertical="center" wrapText="1"/>
      <protection hidden="1"/>
    </xf>
    <xf numFmtId="0" fontId="57" fillId="0" borderId="0" xfId="0" applyFont="1" applyAlignment="1" applyProtection="1">
      <alignment horizontal="left" vertical="top" wrapText="1"/>
      <protection hidden="1"/>
    </xf>
    <xf numFmtId="0" fontId="57" fillId="0" borderId="2" xfId="0" applyFont="1" applyBorder="1" applyAlignment="1" applyProtection="1">
      <alignment horizontal="left" vertical="top" wrapText="1"/>
      <protection hidden="1"/>
    </xf>
    <xf numFmtId="0" fontId="0" fillId="0" borderId="52" xfId="0" applyBorder="1" applyAlignment="1" applyProtection="1">
      <alignment horizontal="center" vertical="top"/>
      <protection hidden="1"/>
    </xf>
    <xf numFmtId="0" fontId="63" fillId="58" borderId="44" xfId="0" applyFont="1" applyFill="1" applyBorder="1" applyAlignment="1">
      <alignment horizontal="center"/>
    </xf>
    <xf numFmtId="0" fontId="63" fillId="58" borderId="38" xfId="0" applyFont="1" applyFill="1" applyBorder="1" applyAlignment="1">
      <alignment horizontal="center"/>
    </xf>
    <xf numFmtId="0" fontId="63" fillId="58" borderId="37" xfId="0" applyFont="1" applyFill="1" applyBorder="1" applyAlignment="1">
      <alignment horizontal="center"/>
    </xf>
    <xf numFmtId="0" fontId="34" fillId="33" borderId="8" xfId="0" applyFont="1" applyFill="1" applyBorder="1" applyAlignment="1">
      <alignment horizontal="center"/>
    </xf>
    <xf numFmtId="0" fontId="34" fillId="33" borderId="9" xfId="0" applyFont="1" applyFill="1" applyBorder="1" applyAlignment="1">
      <alignment horizontal="center"/>
    </xf>
    <xf numFmtId="0" fontId="34" fillId="33" borderId="7" xfId="0" applyFont="1" applyFill="1" applyBorder="1" applyAlignment="1">
      <alignment horizontal="center"/>
    </xf>
    <xf numFmtId="0" fontId="35" fillId="33" borderId="32" xfId="0" applyFont="1" applyFill="1" applyBorder="1" applyAlignment="1">
      <alignment horizontal="center" vertical="center" wrapText="1"/>
    </xf>
    <xf numFmtId="0" fontId="35" fillId="33" borderId="29" xfId="0" applyFont="1" applyFill="1" applyBorder="1" applyAlignment="1">
      <alignment horizontal="center" vertical="center" wrapText="1"/>
    </xf>
    <xf numFmtId="0" fontId="35" fillId="33" borderId="7" xfId="0" applyFont="1" applyFill="1" applyBorder="1" applyAlignment="1">
      <alignment horizontal="center" vertical="center" wrapText="1"/>
    </xf>
    <xf numFmtId="0" fontId="35" fillId="33" borderId="8" xfId="0" applyFont="1" applyFill="1" applyBorder="1" applyAlignment="1">
      <alignment horizontal="center" vertical="center" wrapText="1"/>
    </xf>
    <xf numFmtId="0" fontId="35" fillId="33" borderId="9" xfId="0" applyFont="1" applyFill="1" applyBorder="1" applyAlignment="1">
      <alignment horizontal="center" vertical="center" wrapText="1"/>
    </xf>
    <xf numFmtId="0" fontId="34" fillId="33" borderId="32" xfId="0" applyFont="1" applyFill="1" applyBorder="1" applyAlignment="1">
      <alignment horizontal="center" vertical="center" wrapText="1"/>
    </xf>
    <xf numFmtId="0" fontId="34" fillId="33" borderId="30" xfId="0" applyFont="1" applyFill="1" applyBorder="1" applyAlignment="1">
      <alignment horizontal="center" vertical="center" wrapText="1"/>
    </xf>
  </cellXfs>
  <cellStyles count="988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" xfId="987" builtinId="8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9">
    <dxf>
      <font>
        <b/>
        <i val="0"/>
        <color auto="1"/>
      </font>
      <fill>
        <patternFill>
          <bgColor indexed="51"/>
        </patternFill>
      </fill>
    </dxf>
    <dxf>
      <font>
        <b/>
        <i val="0"/>
        <color auto="1"/>
      </font>
      <fill>
        <patternFill>
          <bgColor indexed="51"/>
        </patternFill>
      </fill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font>
        <sz val="10"/>
      </font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164" formatCode="_(&quot;R$&quot;* #,##0.00_);_(&quot;R$&quot;* \(#,##0.00\);_(&quot;R$&quot;* &quot;-&quot;??_);_(@_)"/>
    </dxf>
    <dxf>
      <alignment wrapText="1" readingOrder="0"/>
    </dxf>
    <dxf>
      <alignment vertical="center" readingOrder="0"/>
    </dxf>
    <dxf>
      <numFmt numFmtId="164" formatCode="_(&quot;R$&quot;* #,##0.00_);_(&quot;R$&quot;* \(#,##0.00\);_(&quot;R$&quot;* &quot;-&quot;??_);_(@_)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5</xdr:row>
      <xdr:rowOff>619126</xdr:rowOff>
    </xdr:from>
    <xdr:to>
      <xdr:col>5</xdr:col>
      <xdr:colOff>772009</xdr:colOff>
      <xdr:row>8</xdr:row>
      <xdr:rowOff>117175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325" y="12382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55119/Documents/2021/EFFECT/SESC%20S&#195;O%20SEBASTI&#195;O%20DO%20PARAISO/PLANILHAS/REV%200/LQ_SESC%20S&#195;O%20SEBASTI&#195;O_rev%2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OE\UNIDADES\JK\15-07814_OBRA%20DE%20ADEQUACAO%20E%20REFORMA%20CCJK\ACOMPANHAMENTO%20DE%20OBRA\MEDICOES\PLANILHA%20MEDI&#199;&#195;O_MODELO%20JK%20ESTUDO%20P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ÍNDICE"/>
      <sheetName val="INFO"/>
      <sheetName val="CANTEIRO"/>
      <sheetName val="DI"/>
      <sheetName val="OBS. PROJETO"/>
      <sheetName val="ARTEFATOS"/>
      <sheetName val="PINTURA"/>
      <sheetName val="PAISAGISMO"/>
      <sheetName val="ENTULHO"/>
      <sheetName val="ALVENARIA"/>
      <sheetName val="ESQUADRIAS"/>
      <sheetName val="base"/>
      <sheetName val="DEMOLIÇÃO"/>
    </sheetNames>
    <sheetDataSet>
      <sheetData sheetId="0"/>
      <sheetData sheetId="1">
        <row r="8">
          <cell r="F8"/>
        </row>
        <row r="9">
          <cell r="F9"/>
        </row>
        <row r="14">
          <cell r="C14">
            <v>7964.16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R4">
            <v>2</v>
          </cell>
        </row>
      </sheetData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  <sheetName val="ITENS_NOVOS1"/>
      <sheetName val="Cronograma_(%)1"/>
      <sheetName val="Grafico_(%)1"/>
      <sheetName val="Cronograma_Financeiro1"/>
      <sheetName val="Grafico_Financeiro1"/>
      <sheetName val="Orçamento_Básico1"/>
      <sheetName val="Orçamento_Acrescimo1"/>
      <sheetName val="COMPOSIÇÃO_(Acréscimo)1"/>
      <sheetName val="ITENS_NOVOS2"/>
      <sheetName val="Cronograma_(%)2"/>
      <sheetName val="Grafico_(%)2"/>
      <sheetName val="Cronograma_Financeiro2"/>
      <sheetName val="Grafico_Financeiro2"/>
      <sheetName val="Orçamento_Básico2"/>
      <sheetName val="Orçamento_Acrescimo2"/>
      <sheetName val="COMPOSIÇÃO_(Acréscimo)2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GGAE\PRC\SSP_22_00573\OB_CT_22_400500573%20(1&#170;%20Etapa)\ONE%20DRIVE\20-04-22%20-%20PROCESSO%20DE%20CONTRATA&#199;&#195;O%20COMPLETO\14%20-%20BDI%20-%20MOB%20E%20DESMOB\14%20-%20BDI%20E%20MOBILIZA&#199;&#195;O%20REV01_final%20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164">
      <sharedItems containsString="0" containsBlank="1" containsNumber="1" minValue="0.2" maxValue="233.94"/>
    </cacheField>
    <cacheField name="CUSTO TOTAL" numFmtId="164">
      <sharedItems containsString="0" containsBlank="1" containsNumber="1" minValue="0" maxValue="1002"/>
    </cacheField>
    <cacheField name="MO" numFmtId="164">
      <sharedItems containsSemiMixedTypes="0" containsString="0" containsNumber="1" minValue="0" maxValue="1002"/>
    </cacheField>
    <cacheField name="MAT" numFmtId="164">
      <sharedItems containsSemiMixedTypes="0" containsString="0" containsNumber="1" minValue="0" maxValue="158"/>
    </cacheField>
    <cacheField name="EQUIP" numFmtId="164">
      <sharedItems containsSemiMixedTypes="0" containsString="0" containsNumber="1" containsInteger="1" minValue="0" maxValue="220"/>
    </cacheField>
    <cacheField name="QUANT. PLAN" numFmtId="165">
      <sharedItems containsSemiMixedTypes="0" containsString="0" containsNumber="1" minValue="1" maxValue="758.25"/>
    </cacheField>
    <cacheField name="VALOR" numFmtId="164">
      <sharedItems containsSemiMixedTypes="0" containsString="0" containsNumber="1" minValue="0" maxValue="8146.9223437500013"/>
    </cacheField>
    <cacheField name="QTD INS" numFmtId="165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164" showAll="0"/>
    <pivotField numFmtId="164" multipleItemSelectionAllowed="1" showAll="0"/>
    <pivotField showAll="0"/>
    <pivotField showAll="0"/>
    <pivotField showAll="0"/>
    <pivotField numFmtId="165" showAll="0" defaultSubtotal="0"/>
    <pivotField dataField="1" numFmtId="165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24">
      <pivotArea dataOnly="0" labelOnly="1" grandRow="1" outline="0" fieldPosition="0"/>
    </format>
    <format dxfId="23">
      <pivotArea dataOnly="0" labelOnly="1" grandRow="1" outline="0" fieldPosition="0"/>
    </format>
    <format dxfId="22">
      <pivotArea grandRow="1" outline="0" collapsedLevelsAreSubtotals="1" fieldPosition="0"/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dataOnly="0" labelOnly="1" outline="0" axis="axisValues" fieldPosition="0"/>
    </format>
    <format dxfId="18">
      <pivotArea dataOnly="0" labelOnly="1" grandRow="1" outline="0" fieldPosition="0"/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dataOnly="0" labelOnly="1" outline="0" axis="axisValues" fieldPosition="0"/>
    </format>
    <format dxfId="14">
      <pivotArea dataOnly="0" labelOnly="1" grandRow="1" outline="0" fieldPosition="0"/>
    </format>
    <format dxfId="13">
      <pivotArea outline="0" collapsedLevelsAreSubtotals="1" fieldPosition="0"/>
    </format>
    <format dxfId="12">
      <pivotArea dataOnly="0" labelOnly="1" outline="0" axis="axisValues" fieldPosition="0"/>
    </format>
    <format dxfId="11">
      <pivotArea outline="0" collapsedLevelsAreSubtotals="1" fieldPosition="0"/>
    </format>
    <format dxfId="10">
      <pivotArea dataOnly="0" labelOnly="1" outline="0" axis="axisValues" fieldPosition="0"/>
    </format>
    <format dxfId="9">
      <pivotArea outline="0" fieldPosition="0">
        <references count="1">
          <reference field="4294967294" count="1">
            <x v="0"/>
          </reference>
        </references>
      </pivotArea>
    </format>
    <format dxfId="8">
      <pivotArea outline="0" fieldPosition="0">
        <references count="1">
          <reference field="4294967294" count="1">
            <x v="1"/>
          </reference>
        </references>
      </pivotArea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dataOnly="0" labelOnly="1" grandRow="1" outline="0" fieldPosition="0"/>
    </format>
    <format dxfId="4">
      <pivotArea outline="0" collapsedLevelsAreSubtotals="1" fieldPosition="0"/>
    </format>
    <format dxfId="3">
      <pivotArea dataOnly="0" labelOnly="1" grandRow="1" outline="0" fieldPosition="0"/>
    </format>
    <format dxfId="2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numFmtId="165" showAll="0" defaultSubtotal="0"/>
    <pivotField dataField="1" numFmtId="16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164"/>
  </dataFields>
  <formats count="4">
    <format dxfId="28">
      <pivotArea field="1" type="button" dataOnly="0" labelOnly="1" outline="0" axis="axisRow" fieldPosition="0"/>
    </format>
    <format dxfId="27">
      <pivotArea dataOnly="0" labelOnly="1" fieldPosition="0">
        <references count="1">
          <reference field="1" count="0"/>
        </references>
      </pivotArea>
    </format>
    <format dxfId="26">
      <pivotArea dataOnly="0" labelOnly="1" grandRow="1" outline="0" fieldPosition="0"/>
    </format>
    <format dxfId="2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portal.tcu.gov.br/lumis/portal/file/fileDownload.jsp?fileId=8A8182A25232C6DE0152A279A5CA460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 x14ac:dyDescent="0.25"/>
  <cols>
    <col min="1" max="1" width="13.7109375" style="56" bestFit="1" customWidth="1"/>
    <col min="2" max="2" width="11.7109375" style="55" bestFit="1" customWidth="1"/>
    <col min="3" max="3" width="11.42578125" style="40" bestFit="1" customWidth="1"/>
    <col min="4" max="4" width="15.7109375" style="40" customWidth="1"/>
    <col min="5" max="5" width="18" style="41" customWidth="1"/>
    <col min="6" max="6" width="15.140625" customWidth="1"/>
  </cols>
  <sheetData>
    <row r="2" spans="1:6" ht="18.75" x14ac:dyDescent="0.3">
      <c r="A2" s="111" t="s">
        <v>0</v>
      </c>
      <c r="B2" s="111"/>
      <c r="C2" s="111"/>
    </row>
    <row r="3" spans="1:6" ht="15.75" x14ac:dyDescent="0.25">
      <c r="A3" s="42"/>
      <c r="B3" s="43"/>
    </row>
    <row r="4" spans="1:6" x14ac:dyDescent="0.25">
      <c r="A4" s="44" t="e">
        <f>#REF!</f>
        <v>#REF!</v>
      </c>
      <c r="B4" s="45" t="s">
        <v>1</v>
      </c>
      <c r="C4" s="40" t="s">
        <v>2</v>
      </c>
    </row>
    <row r="5" spans="1:6" x14ac:dyDescent="0.25">
      <c r="A5" s="44" t="e">
        <f>#REF!</f>
        <v>#REF!</v>
      </c>
      <c r="B5" s="45" t="s">
        <v>3</v>
      </c>
      <c r="C5" s="40" t="s">
        <v>4</v>
      </c>
    </row>
    <row r="6" spans="1:6" x14ac:dyDescent="0.25">
      <c r="A6" s="44"/>
      <c r="B6" s="45" t="s">
        <v>5</v>
      </c>
      <c r="C6" s="40" t="s">
        <v>6</v>
      </c>
    </row>
    <row r="7" spans="1:6" x14ac:dyDescent="0.25">
      <c r="A7"/>
      <c r="B7"/>
    </row>
    <row r="8" spans="1:6" x14ac:dyDescent="0.25">
      <c r="A8" s="46" t="s">
        <v>7</v>
      </c>
      <c r="B8" s="46" t="s">
        <v>8</v>
      </c>
      <c r="C8"/>
      <c r="D8"/>
      <c r="E8" s="47" t="s">
        <v>9</v>
      </c>
      <c r="F8" t="s">
        <v>10</v>
      </c>
    </row>
    <row r="9" spans="1:6" x14ac:dyDescent="0.25">
      <c r="A9" s="48">
        <v>1</v>
      </c>
      <c r="B9" s="49">
        <v>22812.591727499999</v>
      </c>
      <c r="C9"/>
      <c r="D9"/>
      <c r="E9" s="50" t="s">
        <v>11</v>
      </c>
      <c r="F9" s="51">
        <v>11189.495863750002</v>
      </c>
    </row>
    <row r="10" spans="1:6" x14ac:dyDescent="0.25">
      <c r="A10"/>
      <c r="B10"/>
      <c r="C10"/>
      <c r="D10"/>
      <c r="E10" s="50" t="s">
        <v>12</v>
      </c>
      <c r="F10" s="51">
        <v>5971.6633637499999</v>
      </c>
    </row>
    <row r="11" spans="1:6" x14ac:dyDescent="0.25">
      <c r="A11"/>
      <c r="B11"/>
      <c r="C11"/>
      <c r="D11"/>
      <c r="E11" s="50" t="s">
        <v>13</v>
      </c>
      <c r="F11" s="51">
        <v>5211.4325000000008</v>
      </c>
    </row>
    <row r="12" spans="1:6" x14ac:dyDescent="0.25">
      <c r="A12"/>
      <c r="B12"/>
      <c r="C12"/>
      <c r="D12"/>
      <c r="E12" s="50" t="s">
        <v>14</v>
      </c>
      <c r="F12" s="51">
        <v>440</v>
      </c>
    </row>
    <row r="13" spans="1:6" x14ac:dyDescent="0.25">
      <c r="A13"/>
      <c r="B13"/>
      <c r="C13"/>
      <c r="D13"/>
      <c r="E13" s="50" t="s">
        <v>15</v>
      </c>
      <c r="F13" s="51">
        <v>22812.591727500003</v>
      </c>
    </row>
    <row r="14" spans="1:6" x14ac:dyDescent="0.25">
      <c r="A14"/>
      <c r="B14"/>
      <c r="C14"/>
      <c r="D14"/>
      <c r="E14"/>
    </row>
    <row r="15" spans="1:6" x14ac:dyDescent="0.25">
      <c r="A15"/>
      <c r="B15"/>
      <c r="C15"/>
      <c r="D15"/>
      <c r="F15" s="52"/>
    </row>
    <row r="16" spans="1:6" x14ac:dyDescent="0.25">
      <c r="A16"/>
      <c r="B16"/>
      <c r="C16"/>
      <c r="D16"/>
      <c r="F16" s="52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  <row r="31" spans="1:4" x14ac:dyDescent="0.25">
      <c r="A31"/>
      <c r="B31"/>
      <c r="C31"/>
      <c r="D31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  <row r="35" spans="1:4" x14ac:dyDescent="0.25">
      <c r="A35"/>
      <c r="B35"/>
      <c r="C35"/>
      <c r="D35"/>
    </row>
    <row r="36" spans="1:4" x14ac:dyDescent="0.25">
      <c r="A36"/>
      <c r="B36"/>
      <c r="C36"/>
      <c r="D36"/>
    </row>
    <row r="37" spans="1:4" x14ac:dyDescent="0.25">
      <c r="A37"/>
      <c r="B37"/>
      <c r="C37"/>
      <c r="D37"/>
    </row>
    <row r="38" spans="1:4" x14ac:dyDescent="0.25">
      <c r="A38"/>
      <c r="B38"/>
      <c r="C38"/>
      <c r="D38"/>
    </row>
    <row r="39" spans="1:4" x14ac:dyDescent="0.25">
      <c r="A39"/>
      <c r="B39"/>
      <c r="C39"/>
      <c r="D39"/>
    </row>
    <row r="40" spans="1:4" x14ac:dyDescent="0.25">
      <c r="A40"/>
      <c r="B40"/>
      <c r="C40"/>
      <c r="D40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  <row r="44" spans="1:4" x14ac:dyDescent="0.25">
      <c r="A44"/>
      <c r="B44"/>
      <c r="C44"/>
      <c r="D44"/>
    </row>
    <row r="45" spans="1:4" x14ac:dyDescent="0.25">
      <c r="A45"/>
      <c r="B45"/>
      <c r="C45"/>
      <c r="D45"/>
    </row>
    <row r="46" spans="1:4" x14ac:dyDescent="0.25">
      <c r="A46"/>
      <c r="B46"/>
      <c r="C46"/>
      <c r="D46"/>
    </row>
    <row r="47" spans="1:4" x14ac:dyDescent="0.25">
      <c r="A47"/>
      <c r="B47"/>
      <c r="C47"/>
      <c r="D47"/>
    </row>
    <row r="48" spans="1:4" x14ac:dyDescent="0.25">
      <c r="A48"/>
      <c r="B48"/>
      <c r="C48"/>
      <c r="D48"/>
    </row>
    <row r="49" spans="1:4" x14ac:dyDescent="0.25">
      <c r="A49"/>
      <c r="B49"/>
      <c r="C49"/>
      <c r="D49"/>
    </row>
    <row r="50" spans="1:4" x14ac:dyDescent="0.25">
      <c r="A50"/>
      <c r="B50"/>
      <c r="C50"/>
      <c r="D50"/>
    </row>
    <row r="51" spans="1:4" x14ac:dyDescent="0.25">
      <c r="A51"/>
      <c r="B51"/>
      <c r="C51"/>
      <c r="D51"/>
    </row>
    <row r="52" spans="1:4" x14ac:dyDescent="0.25">
      <c r="A52"/>
      <c r="B52"/>
      <c r="C52"/>
      <c r="D52"/>
    </row>
    <row r="53" spans="1:4" x14ac:dyDescent="0.25">
      <c r="A53"/>
      <c r="B53"/>
      <c r="C53"/>
      <c r="D53"/>
    </row>
    <row r="54" spans="1:4" x14ac:dyDescent="0.25">
      <c r="A54"/>
      <c r="B54"/>
      <c r="C54"/>
      <c r="D54"/>
    </row>
    <row r="55" spans="1:4" x14ac:dyDescent="0.25">
      <c r="A55"/>
      <c r="B55"/>
      <c r="C55"/>
      <c r="D55"/>
    </row>
    <row r="56" spans="1:4" x14ac:dyDescent="0.25">
      <c r="A56"/>
      <c r="B56"/>
      <c r="C56"/>
      <c r="D56"/>
    </row>
    <row r="57" spans="1:4" x14ac:dyDescent="0.25">
      <c r="A57"/>
      <c r="B57"/>
      <c r="C57"/>
      <c r="D57"/>
    </row>
    <row r="58" spans="1:4" x14ac:dyDescent="0.25">
      <c r="A58"/>
      <c r="B58"/>
      <c r="C58"/>
      <c r="D58"/>
    </row>
    <row r="59" spans="1:4" x14ac:dyDescent="0.25">
      <c r="A59"/>
      <c r="B59"/>
      <c r="C59"/>
      <c r="D59"/>
    </row>
    <row r="60" spans="1:4" x14ac:dyDescent="0.25">
      <c r="A60"/>
      <c r="B60"/>
      <c r="C60"/>
      <c r="D60"/>
    </row>
    <row r="61" spans="1:4" x14ac:dyDescent="0.25">
      <c r="A61"/>
      <c r="B61"/>
      <c r="C61"/>
      <c r="D61"/>
    </row>
    <row r="62" spans="1:4" x14ac:dyDescent="0.25">
      <c r="A62"/>
      <c r="B62"/>
      <c r="C62"/>
      <c r="D62"/>
    </row>
    <row r="63" spans="1:4" x14ac:dyDescent="0.25">
      <c r="A63"/>
      <c r="B63"/>
      <c r="C63"/>
      <c r="D63"/>
    </row>
    <row r="64" spans="1:4" x14ac:dyDescent="0.25">
      <c r="A64"/>
      <c r="B64"/>
      <c r="C64"/>
      <c r="D64"/>
    </row>
    <row r="65" spans="1:4" x14ac:dyDescent="0.25">
      <c r="A65"/>
      <c r="B65"/>
      <c r="C65"/>
      <c r="D65"/>
    </row>
    <row r="66" spans="1:4" x14ac:dyDescent="0.25">
      <c r="A66"/>
      <c r="B66"/>
      <c r="C66"/>
      <c r="D66"/>
    </row>
    <row r="67" spans="1:4" x14ac:dyDescent="0.25">
      <c r="A67"/>
      <c r="B67"/>
      <c r="C67"/>
      <c r="D67"/>
    </row>
    <row r="68" spans="1:4" x14ac:dyDescent="0.25">
      <c r="A68"/>
      <c r="B68"/>
      <c r="C68"/>
      <c r="D68"/>
    </row>
    <row r="69" spans="1:4" x14ac:dyDescent="0.25">
      <c r="A69"/>
      <c r="B69"/>
      <c r="C69"/>
      <c r="D69"/>
    </row>
    <row r="70" spans="1:4" x14ac:dyDescent="0.25">
      <c r="A70"/>
      <c r="B70"/>
      <c r="C70"/>
      <c r="D70"/>
    </row>
    <row r="71" spans="1:4" x14ac:dyDescent="0.25">
      <c r="A71"/>
      <c r="B71"/>
      <c r="C71"/>
      <c r="D71"/>
    </row>
    <row r="72" spans="1:4" x14ac:dyDescent="0.25">
      <c r="A72"/>
      <c r="B72"/>
      <c r="C72"/>
      <c r="D72"/>
    </row>
    <row r="73" spans="1:4" x14ac:dyDescent="0.25">
      <c r="A73"/>
      <c r="B73"/>
      <c r="C73"/>
      <c r="D73"/>
    </row>
    <row r="74" spans="1:4" x14ac:dyDescent="0.25">
      <c r="A74"/>
      <c r="B74"/>
      <c r="C74"/>
      <c r="D74"/>
    </row>
    <row r="75" spans="1:4" x14ac:dyDescent="0.25">
      <c r="A75"/>
      <c r="B75"/>
      <c r="C75"/>
      <c r="D75"/>
    </row>
    <row r="76" spans="1:4" x14ac:dyDescent="0.25">
      <c r="A76"/>
      <c r="B76"/>
      <c r="C76"/>
      <c r="D76"/>
    </row>
    <row r="77" spans="1:4" x14ac:dyDescent="0.25">
      <c r="A77"/>
      <c r="B77"/>
      <c r="C77"/>
      <c r="D77"/>
    </row>
    <row r="78" spans="1:4" x14ac:dyDescent="0.25">
      <c r="A78"/>
      <c r="B78"/>
      <c r="C78"/>
      <c r="D78"/>
    </row>
    <row r="79" spans="1:4" x14ac:dyDescent="0.25">
      <c r="A79"/>
      <c r="B79"/>
      <c r="C79"/>
      <c r="D79"/>
    </row>
    <row r="80" spans="1:4" x14ac:dyDescent="0.25">
      <c r="A80"/>
      <c r="B80"/>
      <c r="C80"/>
      <c r="D80"/>
    </row>
    <row r="81" spans="1:4" x14ac:dyDescent="0.25">
      <c r="A81"/>
      <c r="B81"/>
      <c r="C81"/>
      <c r="D81"/>
    </row>
    <row r="82" spans="1:4" x14ac:dyDescent="0.25">
      <c r="A82"/>
      <c r="B82"/>
      <c r="C82"/>
      <c r="D82"/>
    </row>
    <row r="83" spans="1:4" x14ac:dyDescent="0.25">
      <c r="A83"/>
      <c r="B83"/>
      <c r="C83"/>
      <c r="D83"/>
    </row>
    <row r="84" spans="1:4" x14ac:dyDescent="0.25">
      <c r="A84"/>
      <c r="B84"/>
      <c r="C84"/>
      <c r="D84"/>
    </row>
    <row r="85" spans="1:4" x14ac:dyDescent="0.25">
      <c r="A85"/>
      <c r="B85"/>
      <c r="C85"/>
      <c r="D85"/>
    </row>
    <row r="86" spans="1:4" x14ac:dyDescent="0.25">
      <c r="A86"/>
      <c r="B86"/>
      <c r="C86"/>
      <c r="D86"/>
    </row>
    <row r="87" spans="1:4" x14ac:dyDescent="0.25">
      <c r="A87"/>
      <c r="B87"/>
      <c r="C87"/>
      <c r="D87"/>
    </row>
    <row r="88" spans="1:4" x14ac:dyDescent="0.25">
      <c r="A88"/>
      <c r="B88"/>
      <c r="C88"/>
      <c r="D88"/>
    </row>
    <row r="89" spans="1:4" x14ac:dyDescent="0.25">
      <c r="A89"/>
      <c r="B89"/>
      <c r="C89"/>
      <c r="D89"/>
    </row>
    <row r="90" spans="1:4" x14ac:dyDescent="0.25">
      <c r="A90"/>
      <c r="B90"/>
      <c r="C90"/>
      <c r="D90"/>
    </row>
    <row r="91" spans="1:4" x14ac:dyDescent="0.25">
      <c r="A91"/>
      <c r="B91"/>
      <c r="C91"/>
      <c r="D91"/>
    </row>
    <row r="92" spans="1:4" x14ac:dyDescent="0.25">
      <c r="A92"/>
      <c r="B92"/>
      <c r="C92"/>
      <c r="D92"/>
    </row>
    <row r="93" spans="1:4" x14ac:dyDescent="0.25">
      <c r="A93"/>
      <c r="B93"/>
      <c r="C93"/>
      <c r="D93"/>
    </row>
    <row r="94" spans="1:4" x14ac:dyDescent="0.25">
      <c r="A94"/>
      <c r="B94"/>
      <c r="C94"/>
      <c r="D94"/>
    </row>
    <row r="95" spans="1:4" x14ac:dyDescent="0.25">
      <c r="A95"/>
      <c r="B95"/>
      <c r="C95"/>
      <c r="D95"/>
    </row>
    <row r="96" spans="1:4" x14ac:dyDescent="0.25">
      <c r="A96"/>
      <c r="B96"/>
      <c r="C96"/>
      <c r="D96"/>
    </row>
    <row r="97" spans="1:4" x14ac:dyDescent="0.25">
      <c r="A97"/>
      <c r="B97"/>
      <c r="C97"/>
      <c r="D97"/>
    </row>
    <row r="98" spans="1:4" x14ac:dyDescent="0.25">
      <c r="A98"/>
      <c r="B98"/>
      <c r="C98"/>
      <c r="D98"/>
    </row>
    <row r="99" spans="1:4" x14ac:dyDescent="0.25">
      <c r="A99"/>
      <c r="B99"/>
      <c r="C99"/>
      <c r="D99"/>
    </row>
    <row r="100" spans="1:4" x14ac:dyDescent="0.25">
      <c r="A100"/>
      <c r="B100"/>
      <c r="C100"/>
      <c r="D100"/>
    </row>
    <row r="101" spans="1:4" x14ac:dyDescent="0.25">
      <c r="A101"/>
      <c r="B101"/>
      <c r="C101"/>
      <c r="D101"/>
    </row>
    <row r="102" spans="1:4" x14ac:dyDescent="0.25">
      <c r="A102"/>
      <c r="B102"/>
      <c r="C102"/>
      <c r="D102"/>
    </row>
    <row r="103" spans="1:4" x14ac:dyDescent="0.25">
      <c r="A103"/>
      <c r="B103"/>
      <c r="C103"/>
      <c r="D103"/>
    </row>
    <row r="104" spans="1:4" x14ac:dyDescent="0.25">
      <c r="A104"/>
      <c r="B104"/>
      <c r="C104"/>
      <c r="D104"/>
    </row>
    <row r="105" spans="1:4" x14ac:dyDescent="0.25">
      <c r="A105"/>
      <c r="B105"/>
      <c r="C105"/>
      <c r="D105"/>
    </row>
    <row r="106" spans="1:4" x14ac:dyDescent="0.25">
      <c r="A106"/>
      <c r="B106"/>
      <c r="C106"/>
      <c r="D106"/>
    </row>
    <row r="107" spans="1:4" x14ac:dyDescent="0.25">
      <c r="A107"/>
      <c r="B107"/>
      <c r="C107"/>
      <c r="D107"/>
    </row>
    <row r="108" spans="1:4" x14ac:dyDescent="0.25">
      <c r="A108"/>
      <c r="B108"/>
      <c r="C108"/>
      <c r="D108"/>
    </row>
    <row r="109" spans="1:4" x14ac:dyDescent="0.25">
      <c r="A109"/>
      <c r="B109"/>
      <c r="C109"/>
      <c r="D109"/>
    </row>
    <row r="110" spans="1:4" x14ac:dyDescent="0.25">
      <c r="A110"/>
      <c r="B110"/>
      <c r="C110"/>
      <c r="D110"/>
    </row>
    <row r="111" spans="1:4" x14ac:dyDescent="0.25">
      <c r="A111"/>
      <c r="B111"/>
      <c r="C111"/>
      <c r="D111"/>
    </row>
    <row r="112" spans="1:4" x14ac:dyDescent="0.25">
      <c r="A112"/>
      <c r="B112"/>
      <c r="C112"/>
      <c r="D112"/>
    </row>
    <row r="113" spans="1:4" x14ac:dyDescent="0.25">
      <c r="A113"/>
      <c r="B113"/>
      <c r="C113"/>
      <c r="D113"/>
    </row>
    <row r="114" spans="1:4" x14ac:dyDescent="0.25">
      <c r="A114"/>
      <c r="B114"/>
      <c r="C114"/>
      <c r="D114"/>
    </row>
    <row r="115" spans="1:4" x14ac:dyDescent="0.25">
      <c r="A115"/>
      <c r="B115"/>
      <c r="C115"/>
      <c r="D115"/>
    </row>
    <row r="116" spans="1:4" x14ac:dyDescent="0.25">
      <c r="A116"/>
      <c r="B116"/>
      <c r="C116"/>
      <c r="D116"/>
    </row>
    <row r="117" spans="1:4" x14ac:dyDescent="0.25">
      <c r="A117"/>
      <c r="B117"/>
      <c r="C117"/>
      <c r="D117"/>
    </row>
    <row r="118" spans="1:4" x14ac:dyDescent="0.25">
      <c r="A118"/>
      <c r="B118"/>
      <c r="C118"/>
      <c r="D118"/>
    </row>
    <row r="119" spans="1:4" x14ac:dyDescent="0.25">
      <c r="A119"/>
      <c r="B119"/>
      <c r="C119"/>
      <c r="D119"/>
    </row>
    <row r="120" spans="1:4" x14ac:dyDescent="0.25">
      <c r="A120"/>
      <c r="B120"/>
      <c r="C120"/>
      <c r="D120"/>
    </row>
    <row r="121" spans="1:4" x14ac:dyDescent="0.25">
      <c r="A121"/>
      <c r="B121"/>
      <c r="C121"/>
      <c r="D121"/>
    </row>
    <row r="122" spans="1:4" x14ac:dyDescent="0.25">
      <c r="A122"/>
      <c r="B122"/>
      <c r="C122"/>
      <c r="D122"/>
    </row>
    <row r="123" spans="1:4" x14ac:dyDescent="0.25">
      <c r="A123"/>
      <c r="B123"/>
      <c r="C123"/>
      <c r="D123"/>
    </row>
    <row r="124" spans="1:4" x14ac:dyDescent="0.25">
      <c r="A124"/>
      <c r="B124"/>
      <c r="C124"/>
      <c r="D124"/>
    </row>
    <row r="125" spans="1:4" x14ac:dyDescent="0.25">
      <c r="A125"/>
      <c r="B125"/>
      <c r="C125"/>
      <c r="D125"/>
    </row>
    <row r="126" spans="1:4" x14ac:dyDescent="0.25">
      <c r="A126"/>
      <c r="B126"/>
      <c r="C126"/>
      <c r="D126"/>
    </row>
    <row r="127" spans="1:4" x14ac:dyDescent="0.25">
      <c r="A127"/>
      <c r="B127"/>
      <c r="C127"/>
      <c r="D127"/>
    </row>
    <row r="128" spans="1:4" x14ac:dyDescent="0.25">
      <c r="A128"/>
      <c r="B128"/>
      <c r="C128"/>
      <c r="D128"/>
    </row>
    <row r="129" spans="1:4" x14ac:dyDescent="0.25">
      <c r="A129"/>
      <c r="B129"/>
      <c r="C129"/>
      <c r="D129"/>
    </row>
    <row r="130" spans="1:4" x14ac:dyDescent="0.25">
      <c r="A130"/>
      <c r="B130"/>
      <c r="C130"/>
      <c r="D130"/>
    </row>
    <row r="131" spans="1:4" x14ac:dyDescent="0.25">
      <c r="A131"/>
      <c r="B131"/>
      <c r="C131"/>
      <c r="D131"/>
    </row>
    <row r="132" spans="1:4" x14ac:dyDescent="0.25">
      <c r="A132"/>
      <c r="B132"/>
      <c r="C132"/>
      <c r="D132"/>
    </row>
    <row r="133" spans="1:4" x14ac:dyDescent="0.25">
      <c r="A133"/>
      <c r="B133"/>
      <c r="C133"/>
      <c r="D133"/>
    </row>
    <row r="134" spans="1:4" x14ac:dyDescent="0.25">
      <c r="A134"/>
      <c r="B134"/>
      <c r="C134"/>
      <c r="D134"/>
    </row>
    <row r="135" spans="1:4" x14ac:dyDescent="0.25">
      <c r="A135"/>
      <c r="B135"/>
      <c r="C135"/>
      <c r="D135"/>
    </row>
    <row r="136" spans="1:4" x14ac:dyDescent="0.25">
      <c r="A136"/>
      <c r="B136"/>
      <c r="C136"/>
      <c r="D136"/>
    </row>
    <row r="137" spans="1:4" x14ac:dyDescent="0.25">
      <c r="A137"/>
      <c r="B137"/>
      <c r="C137"/>
      <c r="D137"/>
    </row>
    <row r="138" spans="1:4" x14ac:dyDescent="0.25">
      <c r="A138"/>
      <c r="B138"/>
      <c r="C138"/>
      <c r="D138"/>
    </row>
    <row r="139" spans="1:4" x14ac:dyDescent="0.25">
      <c r="A139"/>
      <c r="B139"/>
      <c r="C139"/>
      <c r="D139"/>
    </row>
    <row r="140" spans="1:4" x14ac:dyDescent="0.25">
      <c r="A140"/>
      <c r="B140"/>
      <c r="C140"/>
      <c r="D140"/>
    </row>
    <row r="141" spans="1:4" x14ac:dyDescent="0.25">
      <c r="A141"/>
      <c r="B141"/>
      <c r="C141"/>
      <c r="D141"/>
    </row>
    <row r="142" spans="1:4" x14ac:dyDescent="0.25">
      <c r="A142"/>
      <c r="B142"/>
      <c r="C142"/>
      <c r="D142"/>
    </row>
    <row r="143" spans="1:4" x14ac:dyDescent="0.25">
      <c r="A143"/>
      <c r="B143"/>
      <c r="C143"/>
      <c r="D143"/>
    </row>
    <row r="144" spans="1:4" x14ac:dyDescent="0.25">
      <c r="A144"/>
      <c r="B144"/>
      <c r="C144"/>
      <c r="D144"/>
    </row>
    <row r="145" spans="1:4" x14ac:dyDescent="0.25">
      <c r="A145"/>
      <c r="B145"/>
      <c r="C145"/>
      <c r="D145"/>
    </row>
    <row r="146" spans="1:4" x14ac:dyDescent="0.25">
      <c r="A146"/>
      <c r="B146"/>
      <c r="C146"/>
      <c r="D146"/>
    </row>
    <row r="147" spans="1:4" x14ac:dyDescent="0.25">
      <c r="A147"/>
      <c r="B147"/>
      <c r="C147"/>
      <c r="D147"/>
    </row>
    <row r="148" spans="1:4" x14ac:dyDescent="0.25">
      <c r="A148"/>
      <c r="B148"/>
      <c r="C148"/>
      <c r="D148"/>
    </row>
    <row r="149" spans="1:4" x14ac:dyDescent="0.25">
      <c r="A149"/>
      <c r="B149"/>
      <c r="C149"/>
      <c r="D149"/>
    </row>
    <row r="150" spans="1:4" x14ac:dyDescent="0.25">
      <c r="A150"/>
      <c r="B150"/>
      <c r="C150"/>
      <c r="D150"/>
    </row>
    <row r="151" spans="1:4" x14ac:dyDescent="0.25">
      <c r="A151"/>
      <c r="B151"/>
      <c r="C151"/>
      <c r="D151"/>
    </row>
    <row r="152" spans="1:4" x14ac:dyDescent="0.25">
      <c r="A152"/>
      <c r="B152"/>
      <c r="C152"/>
      <c r="D152"/>
    </row>
    <row r="153" spans="1:4" x14ac:dyDescent="0.25">
      <c r="A153"/>
      <c r="B153"/>
      <c r="C153"/>
      <c r="D153"/>
    </row>
    <row r="154" spans="1:4" x14ac:dyDescent="0.25">
      <c r="A154"/>
      <c r="B154"/>
      <c r="C154"/>
      <c r="D154"/>
    </row>
    <row r="155" spans="1:4" x14ac:dyDescent="0.25">
      <c r="A155"/>
      <c r="B155"/>
      <c r="C155"/>
      <c r="D155"/>
    </row>
    <row r="156" spans="1:4" x14ac:dyDescent="0.25">
      <c r="A156"/>
      <c r="B156"/>
      <c r="C156"/>
      <c r="D156"/>
    </row>
    <row r="157" spans="1:4" x14ac:dyDescent="0.25">
      <c r="A157"/>
      <c r="B157"/>
      <c r="C157"/>
      <c r="D157"/>
    </row>
    <row r="158" spans="1:4" x14ac:dyDescent="0.25">
      <c r="A158"/>
      <c r="B158"/>
      <c r="C158"/>
      <c r="D158"/>
    </row>
    <row r="159" spans="1:4" x14ac:dyDescent="0.25">
      <c r="A159"/>
      <c r="B159"/>
      <c r="C159"/>
      <c r="D159"/>
    </row>
    <row r="160" spans="1:4" x14ac:dyDescent="0.25">
      <c r="A160"/>
      <c r="B160"/>
      <c r="C160"/>
      <c r="D160"/>
    </row>
    <row r="161" spans="1:4" x14ac:dyDescent="0.25">
      <c r="A161"/>
      <c r="B161"/>
      <c r="C161"/>
      <c r="D161"/>
    </row>
    <row r="162" spans="1:4" x14ac:dyDescent="0.25">
      <c r="A162"/>
      <c r="B162"/>
      <c r="C162"/>
      <c r="D162"/>
    </row>
    <row r="163" spans="1:4" x14ac:dyDescent="0.25">
      <c r="A163"/>
      <c r="B163"/>
      <c r="C163"/>
      <c r="D163"/>
    </row>
    <row r="164" spans="1:4" x14ac:dyDescent="0.25">
      <c r="A164"/>
      <c r="B164"/>
      <c r="C164"/>
      <c r="D164"/>
    </row>
    <row r="165" spans="1:4" x14ac:dyDescent="0.25">
      <c r="A165"/>
      <c r="B165"/>
      <c r="C165"/>
      <c r="D165"/>
    </row>
    <row r="166" spans="1:4" x14ac:dyDescent="0.25">
      <c r="A166"/>
      <c r="B166"/>
      <c r="C166"/>
      <c r="D166"/>
    </row>
    <row r="167" spans="1:4" x14ac:dyDescent="0.25">
      <c r="A167"/>
      <c r="B167"/>
      <c r="C167"/>
      <c r="D167"/>
    </row>
    <row r="168" spans="1:4" x14ac:dyDescent="0.25">
      <c r="A168"/>
      <c r="B168"/>
      <c r="C168"/>
      <c r="D168"/>
    </row>
    <row r="169" spans="1:4" x14ac:dyDescent="0.25">
      <c r="A169"/>
      <c r="B169"/>
      <c r="C169"/>
      <c r="D169"/>
    </row>
    <row r="170" spans="1:4" x14ac:dyDescent="0.25">
      <c r="A170"/>
      <c r="B170"/>
      <c r="C170"/>
      <c r="D170"/>
    </row>
    <row r="171" spans="1:4" hidden="1" x14ac:dyDescent="0.25">
      <c r="A171"/>
      <c r="B171"/>
      <c r="C171"/>
      <c r="D171"/>
    </row>
    <row r="172" spans="1:4" hidden="1" x14ac:dyDescent="0.25">
      <c r="A172"/>
      <c r="B172"/>
      <c r="C172"/>
      <c r="D172"/>
    </row>
    <row r="173" spans="1:4" hidden="1" x14ac:dyDescent="0.25">
      <c r="A173"/>
      <c r="B173"/>
      <c r="C173"/>
      <c r="D173"/>
    </row>
    <row r="174" spans="1:4" hidden="1" x14ac:dyDescent="0.25">
      <c r="A174"/>
      <c r="B174"/>
      <c r="C174"/>
      <c r="D174"/>
    </row>
    <row r="175" spans="1:4" hidden="1" x14ac:dyDescent="0.25">
      <c r="A175"/>
      <c r="B175"/>
      <c r="C175"/>
      <c r="D175"/>
    </row>
    <row r="176" spans="1:4" hidden="1" x14ac:dyDescent="0.25">
      <c r="A176"/>
      <c r="B176"/>
      <c r="C176"/>
      <c r="D176"/>
    </row>
    <row r="177" spans="1:4" hidden="1" x14ac:dyDescent="0.25">
      <c r="A177"/>
      <c r="B177"/>
      <c r="C177"/>
      <c r="D177"/>
    </row>
    <row r="178" spans="1:4" hidden="1" x14ac:dyDescent="0.25">
      <c r="A178"/>
      <c r="B178"/>
      <c r="C178"/>
      <c r="D178"/>
    </row>
    <row r="179" spans="1:4" hidden="1" x14ac:dyDescent="0.25">
      <c r="A179"/>
      <c r="B179"/>
      <c r="C179"/>
      <c r="D179"/>
    </row>
    <row r="180" spans="1:4" hidden="1" x14ac:dyDescent="0.25">
      <c r="A180"/>
      <c r="B180"/>
      <c r="C180"/>
      <c r="D180"/>
    </row>
    <row r="181" spans="1:4" hidden="1" x14ac:dyDescent="0.25">
      <c r="A181"/>
      <c r="B181"/>
      <c r="C181"/>
      <c r="D181"/>
    </row>
    <row r="182" spans="1:4" hidden="1" x14ac:dyDescent="0.25">
      <c r="A182"/>
      <c r="B182"/>
      <c r="C182"/>
      <c r="D182"/>
    </row>
    <row r="183" spans="1:4" hidden="1" x14ac:dyDescent="0.25">
      <c r="A183"/>
      <c r="B183"/>
      <c r="C183"/>
      <c r="D183"/>
    </row>
    <row r="184" spans="1:4" hidden="1" x14ac:dyDescent="0.25">
      <c r="A184"/>
      <c r="B184"/>
      <c r="C184"/>
      <c r="D184"/>
    </row>
    <row r="185" spans="1:4" hidden="1" x14ac:dyDescent="0.25">
      <c r="A185"/>
      <c r="B185"/>
      <c r="C185"/>
      <c r="D185"/>
    </row>
    <row r="186" spans="1:4" hidden="1" x14ac:dyDescent="0.25">
      <c r="A186"/>
      <c r="B186"/>
      <c r="C186"/>
      <c r="D186"/>
    </row>
    <row r="187" spans="1:4" hidden="1" x14ac:dyDescent="0.25">
      <c r="A187"/>
      <c r="B187"/>
      <c r="C187"/>
      <c r="D187"/>
    </row>
    <row r="188" spans="1:4" hidden="1" x14ac:dyDescent="0.25">
      <c r="A188"/>
      <c r="B188"/>
      <c r="C188"/>
      <c r="D188"/>
    </row>
    <row r="189" spans="1:4" hidden="1" x14ac:dyDescent="0.25">
      <c r="A189"/>
      <c r="B189"/>
      <c r="C189"/>
      <c r="D189"/>
    </row>
    <row r="190" spans="1:4" hidden="1" x14ac:dyDescent="0.25">
      <c r="A190"/>
      <c r="B190"/>
      <c r="C190"/>
      <c r="D190"/>
    </row>
    <row r="191" spans="1:4" hidden="1" x14ac:dyDescent="0.25">
      <c r="A191"/>
      <c r="B191"/>
      <c r="C191"/>
      <c r="D191"/>
    </row>
    <row r="192" spans="1:4" hidden="1" x14ac:dyDescent="0.25">
      <c r="A192"/>
      <c r="B192"/>
      <c r="C192"/>
      <c r="D192"/>
    </row>
    <row r="193" spans="1:4" hidden="1" x14ac:dyDescent="0.25">
      <c r="A193"/>
      <c r="B193"/>
      <c r="C193"/>
      <c r="D193"/>
    </row>
    <row r="194" spans="1:4" hidden="1" x14ac:dyDescent="0.25">
      <c r="A194"/>
      <c r="B194"/>
      <c r="C194"/>
      <c r="D194"/>
    </row>
    <row r="195" spans="1:4" hidden="1" x14ac:dyDescent="0.25">
      <c r="A195"/>
      <c r="B195"/>
      <c r="C195"/>
      <c r="D195"/>
    </row>
    <row r="196" spans="1:4" hidden="1" x14ac:dyDescent="0.25">
      <c r="A196"/>
      <c r="B196"/>
      <c r="C196"/>
      <c r="D196"/>
    </row>
    <row r="197" spans="1:4" hidden="1" x14ac:dyDescent="0.25">
      <c r="A197"/>
      <c r="B197"/>
      <c r="C197"/>
      <c r="D197"/>
    </row>
    <row r="198" spans="1:4" hidden="1" x14ac:dyDescent="0.25">
      <c r="A198"/>
      <c r="B198"/>
      <c r="C198"/>
      <c r="D198"/>
    </row>
    <row r="199" spans="1:4" hidden="1" x14ac:dyDescent="0.25">
      <c r="A199"/>
      <c r="B199"/>
      <c r="C199"/>
      <c r="D199"/>
    </row>
    <row r="200" spans="1:4" hidden="1" x14ac:dyDescent="0.25">
      <c r="A200"/>
      <c r="B200"/>
      <c r="C200"/>
      <c r="D200"/>
    </row>
    <row r="201" spans="1:4" hidden="1" x14ac:dyDescent="0.25">
      <c r="A201"/>
      <c r="B201"/>
      <c r="C201"/>
      <c r="D201"/>
    </row>
    <row r="202" spans="1:4" hidden="1" x14ac:dyDescent="0.25">
      <c r="A202"/>
      <c r="B202"/>
      <c r="C202"/>
      <c r="D202"/>
    </row>
    <row r="203" spans="1:4" hidden="1" x14ac:dyDescent="0.25">
      <c r="A203"/>
      <c r="B203"/>
      <c r="C203"/>
      <c r="D203"/>
    </row>
    <row r="204" spans="1:4" hidden="1" x14ac:dyDescent="0.25">
      <c r="A204"/>
      <c r="B204"/>
      <c r="C204"/>
      <c r="D204"/>
    </row>
    <row r="205" spans="1:4" hidden="1" x14ac:dyDescent="0.25">
      <c r="A205"/>
      <c r="B205"/>
      <c r="C205"/>
      <c r="D205"/>
    </row>
    <row r="206" spans="1:4" hidden="1" x14ac:dyDescent="0.25">
      <c r="A206"/>
      <c r="B206"/>
      <c r="C206"/>
      <c r="D206"/>
    </row>
    <row r="207" spans="1:4" hidden="1" x14ac:dyDescent="0.25">
      <c r="A207"/>
      <c r="B207"/>
      <c r="C207"/>
      <c r="D207"/>
    </row>
    <row r="208" spans="1:4" hidden="1" x14ac:dyDescent="0.25">
      <c r="A208"/>
      <c r="B208"/>
      <c r="C208"/>
      <c r="D208"/>
    </row>
    <row r="209" spans="1:4" hidden="1" x14ac:dyDescent="0.25">
      <c r="A209"/>
      <c r="B209"/>
      <c r="C209"/>
      <c r="D209"/>
    </row>
    <row r="210" spans="1:4" hidden="1" x14ac:dyDescent="0.25">
      <c r="A210"/>
      <c r="B210"/>
      <c r="C210"/>
      <c r="D210"/>
    </row>
    <row r="211" spans="1:4" hidden="1" x14ac:dyDescent="0.25">
      <c r="A211"/>
      <c r="B211"/>
      <c r="C211"/>
      <c r="D211"/>
    </row>
    <row r="212" spans="1:4" hidden="1" x14ac:dyDescent="0.25">
      <c r="A212"/>
      <c r="B212"/>
      <c r="C212"/>
      <c r="D212"/>
    </row>
    <row r="213" spans="1:4" hidden="1" x14ac:dyDescent="0.25">
      <c r="A213"/>
      <c r="B213"/>
      <c r="C213"/>
      <c r="D213"/>
    </row>
    <row r="214" spans="1:4" hidden="1" x14ac:dyDescent="0.25">
      <c r="A214"/>
      <c r="B214"/>
      <c r="C214"/>
      <c r="D214"/>
    </row>
    <row r="215" spans="1:4" hidden="1" x14ac:dyDescent="0.25">
      <c r="A215"/>
      <c r="B215"/>
      <c r="C215"/>
      <c r="D215"/>
    </row>
    <row r="216" spans="1:4" hidden="1" x14ac:dyDescent="0.25">
      <c r="A216"/>
      <c r="B216"/>
      <c r="C216"/>
      <c r="D216"/>
    </row>
    <row r="217" spans="1:4" hidden="1" x14ac:dyDescent="0.25">
      <c r="A217"/>
      <c r="B217"/>
      <c r="C217"/>
      <c r="D217"/>
    </row>
    <row r="218" spans="1:4" hidden="1" x14ac:dyDescent="0.25">
      <c r="A218"/>
      <c r="B218"/>
      <c r="C218"/>
      <c r="D218"/>
    </row>
    <row r="219" spans="1:4" hidden="1" x14ac:dyDescent="0.25">
      <c r="A219"/>
      <c r="B219"/>
      <c r="C219"/>
      <c r="D219"/>
    </row>
    <row r="220" spans="1:4" hidden="1" x14ac:dyDescent="0.25">
      <c r="A220"/>
      <c r="B220"/>
      <c r="C220"/>
      <c r="D220"/>
    </row>
    <row r="221" spans="1:4" hidden="1" x14ac:dyDescent="0.25">
      <c r="A221"/>
      <c r="B221"/>
      <c r="C221"/>
      <c r="D221"/>
    </row>
    <row r="222" spans="1:4" hidden="1" x14ac:dyDescent="0.25">
      <c r="A222"/>
      <c r="B222"/>
      <c r="C222"/>
      <c r="D222"/>
    </row>
    <row r="223" spans="1:4" hidden="1" x14ac:dyDescent="0.25">
      <c r="A223"/>
      <c r="B223"/>
      <c r="C223"/>
      <c r="D223"/>
    </row>
    <row r="224" spans="1:4" hidden="1" x14ac:dyDescent="0.25">
      <c r="A224"/>
      <c r="B224"/>
      <c r="C224"/>
      <c r="D224"/>
    </row>
    <row r="225" spans="1:4" hidden="1" x14ac:dyDescent="0.25">
      <c r="A225"/>
      <c r="B225"/>
      <c r="C225"/>
      <c r="D225"/>
    </row>
    <row r="226" spans="1:4" hidden="1" x14ac:dyDescent="0.25">
      <c r="A226"/>
      <c r="B226"/>
      <c r="C226"/>
      <c r="D226"/>
    </row>
    <row r="227" spans="1:4" hidden="1" x14ac:dyDescent="0.25">
      <c r="A227"/>
      <c r="B227"/>
      <c r="C227"/>
      <c r="D227"/>
    </row>
    <row r="228" spans="1:4" hidden="1" x14ac:dyDescent="0.25">
      <c r="A228"/>
      <c r="B228"/>
      <c r="C228"/>
      <c r="D228"/>
    </row>
    <row r="229" spans="1:4" hidden="1" x14ac:dyDescent="0.25">
      <c r="A229"/>
      <c r="B229"/>
      <c r="C229"/>
      <c r="D229"/>
    </row>
    <row r="230" spans="1:4" hidden="1" x14ac:dyDescent="0.25">
      <c r="A230"/>
      <c r="B230"/>
      <c r="C230"/>
      <c r="D230"/>
    </row>
    <row r="231" spans="1:4" hidden="1" x14ac:dyDescent="0.25">
      <c r="A231"/>
      <c r="B231"/>
      <c r="C231"/>
      <c r="D231"/>
    </row>
    <row r="232" spans="1:4" hidden="1" x14ac:dyDescent="0.25">
      <c r="A232"/>
      <c r="B232"/>
      <c r="C232"/>
      <c r="D232"/>
    </row>
    <row r="233" spans="1:4" hidden="1" x14ac:dyDescent="0.25">
      <c r="A233"/>
      <c r="B233"/>
      <c r="C233"/>
      <c r="D233"/>
    </row>
    <row r="234" spans="1:4" hidden="1" x14ac:dyDescent="0.25">
      <c r="A234"/>
      <c r="B234"/>
      <c r="C234"/>
      <c r="D234"/>
    </row>
    <row r="235" spans="1:4" hidden="1" x14ac:dyDescent="0.25">
      <c r="A235"/>
      <c r="B235"/>
      <c r="C235"/>
      <c r="D235"/>
    </row>
    <row r="236" spans="1:4" hidden="1" x14ac:dyDescent="0.25">
      <c r="A236"/>
      <c r="B236"/>
      <c r="C236"/>
      <c r="D236"/>
    </row>
    <row r="237" spans="1:4" hidden="1" x14ac:dyDescent="0.25">
      <c r="A237"/>
      <c r="B237"/>
      <c r="C237"/>
      <c r="D237"/>
    </row>
    <row r="238" spans="1:4" hidden="1" x14ac:dyDescent="0.25">
      <c r="A238"/>
      <c r="B238"/>
      <c r="C238"/>
      <c r="D238"/>
    </row>
    <row r="239" spans="1:4" hidden="1" x14ac:dyDescent="0.25">
      <c r="A239"/>
      <c r="B239"/>
      <c r="C239"/>
      <c r="D239"/>
    </row>
    <row r="240" spans="1:4" hidden="1" x14ac:dyDescent="0.25">
      <c r="A240"/>
      <c r="B240"/>
      <c r="C240"/>
      <c r="D240"/>
    </row>
    <row r="241" spans="1:4" hidden="1" x14ac:dyDescent="0.25">
      <c r="A241"/>
      <c r="B241"/>
      <c r="C241"/>
      <c r="D241"/>
    </row>
    <row r="242" spans="1:4" hidden="1" x14ac:dyDescent="0.25">
      <c r="A242"/>
      <c r="B242"/>
      <c r="C242"/>
      <c r="D242" s="53"/>
    </row>
    <row r="243" spans="1:4" hidden="1" x14ac:dyDescent="0.25">
      <c r="A243"/>
      <c r="B243"/>
      <c r="C243"/>
      <c r="D243" s="53"/>
    </row>
    <row r="244" spans="1:4" hidden="1" x14ac:dyDescent="0.25">
      <c r="A244"/>
      <c r="B244"/>
      <c r="C244"/>
      <c r="D244" s="53"/>
    </row>
    <row r="245" spans="1:4" hidden="1" x14ac:dyDescent="0.25">
      <c r="A245"/>
      <c r="B245"/>
      <c r="C245"/>
      <c r="D245" s="53"/>
    </row>
    <row r="246" spans="1:4" hidden="1" x14ac:dyDescent="0.25">
      <c r="A246"/>
      <c r="B246"/>
      <c r="C246"/>
      <c r="D246" s="53"/>
    </row>
    <row r="247" spans="1:4" hidden="1" x14ac:dyDescent="0.25">
      <c r="A247"/>
      <c r="B247"/>
      <c r="C247"/>
      <c r="D247" s="53"/>
    </row>
    <row r="248" spans="1:4" hidden="1" x14ac:dyDescent="0.25">
      <c r="A248"/>
      <c r="B248"/>
      <c r="C248"/>
      <c r="D248" s="53"/>
    </row>
    <row r="249" spans="1:4" hidden="1" x14ac:dyDescent="0.25">
      <c r="A249"/>
      <c r="B249"/>
      <c r="C249"/>
      <c r="D249" s="53"/>
    </row>
    <row r="250" spans="1:4" hidden="1" x14ac:dyDescent="0.25">
      <c r="A250"/>
      <c r="B250"/>
      <c r="C250"/>
      <c r="D250" s="53"/>
    </row>
    <row r="251" spans="1:4" hidden="1" x14ac:dyDescent="0.25">
      <c r="A251"/>
      <c r="B251"/>
      <c r="C251"/>
      <c r="D251" s="53"/>
    </row>
    <row r="252" spans="1:4" hidden="1" x14ac:dyDescent="0.25">
      <c r="A252"/>
      <c r="B252"/>
      <c r="C252"/>
      <c r="D252" s="53"/>
    </row>
    <row r="253" spans="1:4" hidden="1" x14ac:dyDescent="0.25">
      <c r="A253"/>
      <c r="B253"/>
      <c r="C253"/>
      <c r="D253" s="53"/>
    </row>
    <row r="254" spans="1:4" hidden="1" x14ac:dyDescent="0.25">
      <c r="A254"/>
      <c r="B254"/>
      <c r="C254"/>
      <c r="D254" s="53"/>
    </row>
    <row r="255" spans="1:4" hidden="1" x14ac:dyDescent="0.25">
      <c r="A255"/>
      <c r="B255"/>
      <c r="C255"/>
      <c r="D255" s="53"/>
    </row>
    <row r="256" spans="1:4" hidden="1" x14ac:dyDescent="0.25">
      <c r="A256"/>
      <c r="B256"/>
      <c r="C256"/>
      <c r="D256" s="53"/>
    </row>
    <row r="257" spans="1:4" hidden="1" x14ac:dyDescent="0.25">
      <c r="A257"/>
      <c r="B257"/>
      <c r="C257"/>
      <c r="D257" s="53"/>
    </row>
    <row r="258" spans="1:4" hidden="1" x14ac:dyDescent="0.25">
      <c r="A258"/>
      <c r="B258"/>
      <c r="C258"/>
      <c r="D258" s="53"/>
    </row>
    <row r="259" spans="1:4" hidden="1" x14ac:dyDescent="0.25">
      <c r="A259"/>
      <c r="B259"/>
      <c r="C259"/>
      <c r="D259" s="53"/>
    </row>
    <row r="260" spans="1:4" hidden="1" x14ac:dyDescent="0.25">
      <c r="A260"/>
      <c r="B260"/>
      <c r="C260"/>
      <c r="D260" s="53"/>
    </row>
    <row r="261" spans="1:4" hidden="1" x14ac:dyDescent="0.25">
      <c r="A261"/>
      <c r="B261"/>
      <c r="C261"/>
      <c r="D261" s="53"/>
    </row>
    <row r="262" spans="1:4" hidden="1" x14ac:dyDescent="0.25">
      <c r="A262"/>
      <c r="B262"/>
      <c r="C262"/>
      <c r="D262" s="53"/>
    </row>
    <row r="263" spans="1:4" hidden="1" x14ac:dyDescent="0.25">
      <c r="A263"/>
      <c r="B263"/>
      <c r="C263"/>
      <c r="D263" s="53"/>
    </row>
    <row r="264" spans="1:4" hidden="1" x14ac:dyDescent="0.25">
      <c r="A264"/>
      <c r="B264"/>
      <c r="C264"/>
      <c r="D264" s="53"/>
    </row>
    <row r="265" spans="1:4" hidden="1" x14ac:dyDescent="0.25">
      <c r="A265"/>
      <c r="B265"/>
      <c r="C265"/>
      <c r="D265" s="53"/>
    </row>
    <row r="266" spans="1:4" hidden="1" x14ac:dyDescent="0.25">
      <c r="A266"/>
      <c r="B266"/>
      <c r="C266"/>
      <c r="D266" s="53"/>
    </row>
    <row r="267" spans="1:4" hidden="1" x14ac:dyDescent="0.25">
      <c r="A267"/>
      <c r="B267"/>
      <c r="C267"/>
      <c r="D267" s="53"/>
    </row>
    <row r="268" spans="1:4" hidden="1" x14ac:dyDescent="0.25">
      <c r="A268"/>
      <c r="B268"/>
      <c r="C268"/>
      <c r="D268" s="53"/>
    </row>
    <row r="269" spans="1:4" hidden="1" x14ac:dyDescent="0.25">
      <c r="A269"/>
      <c r="B269"/>
      <c r="C269"/>
      <c r="D269" s="53"/>
    </row>
    <row r="270" spans="1:4" hidden="1" x14ac:dyDescent="0.25">
      <c r="A270"/>
      <c r="B270"/>
      <c r="C270"/>
      <c r="D270" s="53"/>
    </row>
    <row r="271" spans="1:4" hidden="1" x14ac:dyDescent="0.25">
      <c r="A271"/>
      <c r="B271"/>
      <c r="C271"/>
      <c r="D271" s="53"/>
    </row>
    <row r="272" spans="1:4" hidden="1" x14ac:dyDescent="0.25">
      <c r="A272"/>
      <c r="B272"/>
      <c r="C272"/>
      <c r="D272" s="53"/>
    </row>
    <row r="273" spans="1:4" hidden="1" x14ac:dyDescent="0.25">
      <c r="A273"/>
      <c r="B273"/>
      <c r="C273"/>
      <c r="D273" s="53"/>
    </row>
    <row r="274" spans="1:4" hidden="1" x14ac:dyDescent="0.25">
      <c r="A274"/>
      <c r="B274"/>
      <c r="C274"/>
      <c r="D274" s="53"/>
    </row>
    <row r="275" spans="1:4" hidden="1" x14ac:dyDescent="0.25">
      <c r="A275"/>
      <c r="B275"/>
      <c r="C275"/>
      <c r="D275" s="53"/>
    </row>
    <row r="276" spans="1:4" hidden="1" x14ac:dyDescent="0.25">
      <c r="A276"/>
      <c r="B276"/>
      <c r="C276"/>
      <c r="D276" s="53"/>
    </row>
    <row r="277" spans="1:4" hidden="1" x14ac:dyDescent="0.25">
      <c r="A277"/>
      <c r="B277"/>
      <c r="C277"/>
      <c r="D277" s="53"/>
    </row>
    <row r="278" spans="1:4" hidden="1" x14ac:dyDescent="0.25">
      <c r="A278"/>
      <c r="B278"/>
      <c r="C278"/>
      <c r="D278" s="53"/>
    </row>
    <row r="279" spans="1:4" hidden="1" x14ac:dyDescent="0.25">
      <c r="A279"/>
      <c r="B279"/>
      <c r="C279"/>
      <c r="D279" s="53"/>
    </row>
    <row r="280" spans="1:4" hidden="1" x14ac:dyDescent="0.25">
      <c r="A280"/>
      <c r="B280"/>
      <c r="C280"/>
      <c r="D280" s="53"/>
    </row>
    <row r="281" spans="1:4" hidden="1" x14ac:dyDescent="0.25">
      <c r="A281"/>
      <c r="B281"/>
      <c r="C281"/>
      <c r="D281" s="53"/>
    </row>
    <row r="282" spans="1:4" hidden="1" x14ac:dyDescent="0.25">
      <c r="A282"/>
      <c r="B282"/>
      <c r="C282"/>
    </row>
    <row r="283" spans="1:4" hidden="1" x14ac:dyDescent="0.25">
      <c r="A283"/>
      <c r="B283"/>
      <c r="C283"/>
    </row>
    <row r="284" spans="1:4" hidden="1" x14ac:dyDescent="0.25">
      <c r="A284"/>
      <c r="B284"/>
      <c r="C284"/>
    </row>
    <row r="285" spans="1:4" hidden="1" x14ac:dyDescent="0.25">
      <c r="A285"/>
      <c r="B285"/>
      <c r="C285"/>
    </row>
    <row r="286" spans="1:4" hidden="1" x14ac:dyDescent="0.25">
      <c r="A286"/>
      <c r="B286"/>
      <c r="C286"/>
    </row>
    <row r="287" spans="1:4" hidden="1" x14ac:dyDescent="0.25">
      <c r="A287"/>
      <c r="B287"/>
      <c r="C287"/>
    </row>
    <row r="288" spans="1:4" hidden="1" x14ac:dyDescent="0.25">
      <c r="A288"/>
      <c r="B288"/>
      <c r="C288"/>
    </row>
    <row r="289" spans="1:3" hidden="1" x14ac:dyDescent="0.25">
      <c r="A289"/>
      <c r="B289"/>
      <c r="C289"/>
    </row>
    <row r="290" spans="1:3" hidden="1" x14ac:dyDescent="0.25">
      <c r="A290"/>
      <c r="B290"/>
      <c r="C290"/>
    </row>
    <row r="291" spans="1:3" hidden="1" x14ac:dyDescent="0.25">
      <c r="A291"/>
      <c r="B291"/>
      <c r="C291"/>
    </row>
    <row r="292" spans="1:3" hidden="1" x14ac:dyDescent="0.25">
      <c r="A292"/>
      <c r="B292"/>
      <c r="C292"/>
    </row>
    <row r="293" spans="1:3" hidden="1" x14ac:dyDescent="0.25">
      <c r="A293"/>
      <c r="B293"/>
      <c r="C293"/>
    </row>
    <row r="294" spans="1:3" hidden="1" x14ac:dyDescent="0.25">
      <c r="A294"/>
      <c r="B294"/>
      <c r="C294"/>
    </row>
    <row r="295" spans="1:3" hidden="1" x14ac:dyDescent="0.25">
      <c r="A295"/>
      <c r="B295"/>
      <c r="C295"/>
    </row>
    <row r="296" spans="1:3" hidden="1" x14ac:dyDescent="0.25">
      <c r="A296"/>
      <c r="B296"/>
      <c r="C296"/>
    </row>
    <row r="297" spans="1:3" hidden="1" x14ac:dyDescent="0.25">
      <c r="A297"/>
      <c r="B297"/>
      <c r="C297"/>
    </row>
    <row r="298" spans="1:3" hidden="1" x14ac:dyDescent="0.25">
      <c r="A298"/>
      <c r="B298"/>
      <c r="C298"/>
    </row>
    <row r="299" spans="1:3" hidden="1" x14ac:dyDescent="0.25">
      <c r="A299"/>
      <c r="B299"/>
      <c r="C299"/>
    </row>
    <row r="300" spans="1:3" hidden="1" x14ac:dyDescent="0.25">
      <c r="A300"/>
      <c r="B300"/>
      <c r="C300"/>
    </row>
    <row r="301" spans="1:3" hidden="1" x14ac:dyDescent="0.25">
      <c r="A301"/>
      <c r="B301"/>
      <c r="C301"/>
    </row>
    <row r="302" spans="1:3" hidden="1" x14ac:dyDescent="0.25">
      <c r="A302"/>
      <c r="B302"/>
      <c r="C302"/>
    </row>
    <row r="303" spans="1:3" hidden="1" x14ac:dyDescent="0.25">
      <c r="A303"/>
      <c r="B303"/>
      <c r="C303"/>
    </row>
    <row r="304" spans="1:3" hidden="1" x14ac:dyDescent="0.25">
      <c r="A304"/>
      <c r="B304"/>
      <c r="C304"/>
    </row>
    <row r="305" spans="1:3" hidden="1" x14ac:dyDescent="0.25">
      <c r="A305"/>
      <c r="B305"/>
      <c r="C305"/>
    </row>
    <row r="306" spans="1:3" hidden="1" x14ac:dyDescent="0.25">
      <c r="A306"/>
      <c r="B306"/>
      <c r="C306"/>
    </row>
    <row r="307" spans="1:3" x14ac:dyDescent="0.25">
      <c r="A307"/>
      <c r="B307"/>
      <c r="C307"/>
    </row>
    <row r="308" spans="1:3" x14ac:dyDescent="0.25">
      <c r="A308"/>
      <c r="B308"/>
      <c r="C308"/>
    </row>
    <row r="309" spans="1:3" x14ac:dyDescent="0.25">
      <c r="A309" s="54"/>
      <c r="B309"/>
    </row>
    <row r="310" spans="1:3" x14ac:dyDescent="0.25">
      <c r="A310" s="54"/>
      <c r="B310"/>
    </row>
    <row r="311" spans="1:3" x14ac:dyDescent="0.25">
      <c r="A311" s="54"/>
      <c r="B311"/>
    </row>
    <row r="312" spans="1:3" x14ac:dyDescent="0.25">
      <c r="A312" s="54"/>
      <c r="B312"/>
    </row>
    <row r="313" spans="1:3" x14ac:dyDescent="0.25">
      <c r="A313" s="54"/>
      <c r="B313"/>
    </row>
    <row r="314" spans="1:3" x14ac:dyDescent="0.25">
      <c r="A314" s="54"/>
      <c r="B314"/>
    </row>
    <row r="315" spans="1:3" x14ac:dyDescent="0.25">
      <c r="A315" s="54"/>
      <c r="B315"/>
    </row>
    <row r="316" spans="1:3" x14ac:dyDescent="0.25">
      <c r="A316" s="54"/>
      <c r="B316"/>
    </row>
    <row r="317" spans="1:3" x14ac:dyDescent="0.25">
      <c r="A317" s="54"/>
      <c r="B317"/>
    </row>
    <row r="318" spans="1:3" x14ac:dyDescent="0.25">
      <c r="A318" s="54"/>
      <c r="B318"/>
    </row>
    <row r="319" spans="1:3" x14ac:dyDescent="0.25">
      <c r="A319" s="54"/>
      <c r="B319"/>
    </row>
    <row r="320" spans="1:3" x14ac:dyDescent="0.25">
      <c r="A320" s="54"/>
      <c r="B320"/>
    </row>
    <row r="321" spans="1:2" x14ac:dyDescent="0.25">
      <c r="A321" s="54"/>
      <c r="B321"/>
    </row>
    <row r="322" spans="1:2" x14ac:dyDescent="0.25">
      <c r="A322" s="54"/>
      <c r="B322"/>
    </row>
    <row r="323" spans="1:2" x14ac:dyDescent="0.25">
      <c r="A323" s="54"/>
      <c r="B323"/>
    </row>
    <row r="324" spans="1:2" x14ac:dyDescent="0.25">
      <c r="A324" s="54"/>
      <c r="B324"/>
    </row>
    <row r="325" spans="1:2" x14ac:dyDescent="0.25">
      <c r="A325" s="54"/>
      <c r="B325"/>
    </row>
    <row r="326" spans="1:2" x14ac:dyDescent="0.25">
      <c r="A326" s="54"/>
      <c r="B326"/>
    </row>
    <row r="327" spans="1:2" x14ac:dyDescent="0.25">
      <c r="A327" s="54"/>
      <c r="B327"/>
    </row>
    <row r="328" spans="1:2" x14ac:dyDescent="0.25">
      <c r="A328" s="54"/>
      <c r="B328"/>
    </row>
    <row r="329" spans="1:2" x14ac:dyDescent="0.25">
      <c r="A329" s="54"/>
      <c r="B329"/>
    </row>
    <row r="330" spans="1:2" x14ac:dyDescent="0.25">
      <c r="A330" s="54"/>
      <c r="B330"/>
    </row>
    <row r="331" spans="1:2" x14ac:dyDescent="0.25">
      <c r="A331" s="54"/>
      <c r="B331"/>
    </row>
    <row r="332" spans="1:2" x14ac:dyDescent="0.25">
      <c r="A332" s="54"/>
      <c r="B332"/>
    </row>
    <row r="333" spans="1:2" x14ac:dyDescent="0.25">
      <c r="A333" s="54"/>
      <c r="B333"/>
    </row>
    <row r="334" spans="1:2" x14ac:dyDescent="0.25">
      <c r="A334" s="54"/>
      <c r="B334"/>
    </row>
    <row r="335" spans="1:2" x14ac:dyDescent="0.25">
      <c r="A335" s="54"/>
      <c r="B335"/>
    </row>
    <row r="336" spans="1:2" x14ac:dyDescent="0.25">
      <c r="A336" s="54"/>
      <c r="B336"/>
    </row>
    <row r="337" spans="1:2" x14ac:dyDescent="0.25">
      <c r="A337" s="54"/>
      <c r="B337"/>
    </row>
    <row r="338" spans="1:2" x14ac:dyDescent="0.25">
      <c r="A338" s="54"/>
      <c r="B338"/>
    </row>
    <row r="339" spans="1:2" x14ac:dyDescent="0.25">
      <c r="A339" s="54"/>
      <c r="B339"/>
    </row>
    <row r="340" spans="1:2" x14ac:dyDescent="0.25">
      <c r="A340" s="54"/>
      <c r="B340"/>
    </row>
    <row r="341" spans="1:2" x14ac:dyDescent="0.25">
      <c r="A341" s="54"/>
      <c r="B341"/>
    </row>
    <row r="342" spans="1:2" x14ac:dyDescent="0.25">
      <c r="A342" s="54"/>
      <c r="B342"/>
    </row>
    <row r="343" spans="1:2" x14ac:dyDescent="0.25">
      <c r="A343" s="54"/>
      <c r="B343"/>
    </row>
    <row r="344" spans="1:2" x14ac:dyDescent="0.25">
      <c r="A344" s="54"/>
      <c r="B344"/>
    </row>
    <row r="345" spans="1:2" x14ac:dyDescent="0.25">
      <c r="A345" s="54"/>
      <c r="B345"/>
    </row>
    <row r="346" spans="1:2" x14ac:dyDescent="0.25">
      <c r="A346" s="54"/>
      <c r="B346"/>
    </row>
    <row r="347" spans="1:2" x14ac:dyDescent="0.25">
      <c r="A347" s="54"/>
      <c r="B347"/>
    </row>
    <row r="348" spans="1:2" x14ac:dyDescent="0.25">
      <c r="A348" s="54"/>
      <c r="B348"/>
    </row>
    <row r="349" spans="1:2" x14ac:dyDescent="0.25">
      <c r="A349" s="54"/>
      <c r="B349"/>
    </row>
    <row r="350" spans="1:2" x14ac:dyDescent="0.25">
      <c r="A350" s="54"/>
      <c r="B350"/>
    </row>
    <row r="351" spans="1:2" x14ac:dyDescent="0.25">
      <c r="A351" s="54"/>
      <c r="B351"/>
    </row>
    <row r="352" spans="1:2" x14ac:dyDescent="0.25">
      <c r="A352" s="54"/>
      <c r="B352"/>
    </row>
    <row r="353" spans="1:2" x14ac:dyDescent="0.25">
      <c r="A353" s="54"/>
      <c r="B353"/>
    </row>
    <row r="354" spans="1:2" x14ac:dyDescent="0.25">
      <c r="A354" s="54"/>
      <c r="B354"/>
    </row>
    <row r="355" spans="1:2" x14ac:dyDescent="0.25">
      <c r="A355" s="54"/>
      <c r="B355"/>
    </row>
    <row r="356" spans="1:2" x14ac:dyDescent="0.25">
      <c r="A356" s="54"/>
      <c r="B356"/>
    </row>
    <row r="357" spans="1:2" x14ac:dyDescent="0.25">
      <c r="A357" s="54"/>
      <c r="B357"/>
    </row>
    <row r="358" spans="1:2" x14ac:dyDescent="0.25">
      <c r="A358" s="54"/>
      <c r="B358"/>
    </row>
    <row r="359" spans="1:2" x14ac:dyDescent="0.25">
      <c r="A359" s="54"/>
      <c r="B359"/>
    </row>
    <row r="360" spans="1:2" x14ac:dyDescent="0.25">
      <c r="A360" s="54"/>
      <c r="B360"/>
    </row>
    <row r="361" spans="1:2" x14ac:dyDescent="0.25">
      <c r="A361" s="54"/>
      <c r="B361"/>
    </row>
    <row r="362" spans="1:2" x14ac:dyDescent="0.25">
      <c r="A362" s="54"/>
      <c r="B362"/>
    </row>
    <row r="363" spans="1:2" x14ac:dyDescent="0.25">
      <c r="A363" s="54"/>
      <c r="B363"/>
    </row>
    <row r="364" spans="1:2" x14ac:dyDescent="0.25">
      <c r="A364" s="54"/>
      <c r="B364"/>
    </row>
    <row r="365" spans="1:2" x14ac:dyDescent="0.25">
      <c r="A365" s="54"/>
      <c r="B365"/>
    </row>
    <row r="366" spans="1:2" x14ac:dyDescent="0.25">
      <c r="A366" s="54"/>
      <c r="B366"/>
    </row>
    <row r="367" spans="1:2" x14ac:dyDescent="0.25">
      <c r="A367" s="54"/>
      <c r="B367"/>
    </row>
    <row r="368" spans="1:2" x14ac:dyDescent="0.25">
      <c r="A368" s="54"/>
      <c r="B368"/>
    </row>
    <row r="369" spans="1:2" x14ac:dyDescent="0.25">
      <c r="A369" s="54"/>
      <c r="B369"/>
    </row>
    <row r="370" spans="1:2" x14ac:dyDescent="0.25">
      <c r="A370" s="54"/>
      <c r="B370"/>
    </row>
    <row r="371" spans="1:2" x14ac:dyDescent="0.25">
      <c r="A371" s="54"/>
      <c r="B371"/>
    </row>
    <row r="372" spans="1:2" x14ac:dyDescent="0.25">
      <c r="A372" s="54"/>
      <c r="B372"/>
    </row>
    <row r="373" spans="1:2" x14ac:dyDescent="0.25">
      <c r="A373" s="54"/>
      <c r="B373"/>
    </row>
    <row r="374" spans="1:2" x14ac:dyDescent="0.25">
      <c r="A374" s="54"/>
      <c r="B374"/>
    </row>
    <row r="375" spans="1:2" x14ac:dyDescent="0.25">
      <c r="A375" s="54"/>
      <c r="B375"/>
    </row>
    <row r="376" spans="1:2" x14ac:dyDescent="0.25">
      <c r="A376" s="54"/>
      <c r="B376"/>
    </row>
    <row r="377" spans="1:2" x14ac:dyDescent="0.25">
      <c r="A377" s="54"/>
      <c r="B377"/>
    </row>
    <row r="378" spans="1:2" x14ac:dyDescent="0.25">
      <c r="A378" s="54"/>
      <c r="B378"/>
    </row>
    <row r="379" spans="1:2" x14ac:dyDescent="0.25">
      <c r="A379" s="54"/>
      <c r="B379"/>
    </row>
    <row r="380" spans="1:2" x14ac:dyDescent="0.25">
      <c r="A380" s="54"/>
      <c r="B380"/>
    </row>
    <row r="381" spans="1:2" x14ac:dyDescent="0.25">
      <c r="A381" s="54"/>
      <c r="B381"/>
    </row>
    <row r="382" spans="1:2" x14ac:dyDescent="0.25">
      <c r="A382" s="54"/>
      <c r="B382"/>
    </row>
    <row r="383" spans="1:2" x14ac:dyDescent="0.25">
      <c r="A383" s="54"/>
      <c r="B383"/>
    </row>
    <row r="384" spans="1:2" x14ac:dyDescent="0.25">
      <c r="A384" s="54"/>
      <c r="B384"/>
    </row>
    <row r="385" spans="1:2" x14ac:dyDescent="0.25">
      <c r="A385" s="54"/>
      <c r="B385"/>
    </row>
    <row r="386" spans="1:2" x14ac:dyDescent="0.25">
      <c r="A386" s="54"/>
      <c r="B386"/>
    </row>
    <row r="387" spans="1:2" x14ac:dyDescent="0.25">
      <c r="A387" s="54"/>
      <c r="B387"/>
    </row>
    <row r="388" spans="1:2" x14ac:dyDescent="0.25">
      <c r="A388" s="54"/>
      <c r="B388"/>
    </row>
    <row r="389" spans="1:2" x14ac:dyDescent="0.25">
      <c r="A389" s="54"/>
      <c r="B389"/>
    </row>
    <row r="390" spans="1:2" x14ac:dyDescent="0.25">
      <c r="A390" s="54"/>
      <c r="B390"/>
    </row>
    <row r="391" spans="1:2" x14ac:dyDescent="0.25">
      <c r="A391" s="54"/>
      <c r="B391"/>
    </row>
    <row r="392" spans="1:2" x14ac:dyDescent="0.25">
      <c r="A392" s="54"/>
      <c r="B392"/>
    </row>
    <row r="393" spans="1:2" x14ac:dyDescent="0.25">
      <c r="A393" s="54"/>
      <c r="B393"/>
    </row>
    <row r="394" spans="1:2" x14ac:dyDescent="0.25">
      <c r="A394" s="54"/>
      <c r="B394"/>
    </row>
    <row r="395" spans="1:2" x14ac:dyDescent="0.25">
      <c r="A395" s="54"/>
      <c r="B395"/>
    </row>
    <row r="396" spans="1:2" x14ac:dyDescent="0.25">
      <c r="A396" s="54"/>
      <c r="B396"/>
    </row>
    <row r="397" spans="1:2" x14ac:dyDescent="0.25">
      <c r="A397" s="54"/>
      <c r="B397"/>
    </row>
    <row r="398" spans="1:2" x14ac:dyDescent="0.25">
      <c r="A398" s="54"/>
      <c r="B398"/>
    </row>
    <row r="399" spans="1:2" x14ac:dyDescent="0.25">
      <c r="A399" s="54"/>
      <c r="B399"/>
    </row>
    <row r="400" spans="1:2" x14ac:dyDescent="0.25">
      <c r="A400" s="54"/>
      <c r="B400"/>
    </row>
    <row r="401" spans="1:2" x14ac:dyDescent="0.25">
      <c r="A401" s="54"/>
      <c r="B401"/>
    </row>
    <row r="402" spans="1:2" x14ac:dyDescent="0.25">
      <c r="A402" s="54"/>
      <c r="B402"/>
    </row>
    <row r="403" spans="1:2" x14ac:dyDescent="0.25">
      <c r="A403" s="54"/>
      <c r="B403"/>
    </row>
    <row r="404" spans="1:2" x14ac:dyDescent="0.25">
      <c r="A404" s="54"/>
      <c r="B404"/>
    </row>
    <row r="405" spans="1:2" x14ac:dyDescent="0.25">
      <c r="A405" s="54"/>
      <c r="B405"/>
    </row>
    <row r="406" spans="1:2" x14ac:dyDescent="0.25">
      <c r="A406" s="54"/>
      <c r="B406"/>
    </row>
    <row r="407" spans="1:2" x14ac:dyDescent="0.25">
      <c r="A407" s="54"/>
      <c r="B407"/>
    </row>
    <row r="408" spans="1:2" x14ac:dyDescent="0.25">
      <c r="A408" s="54"/>
      <c r="B408"/>
    </row>
    <row r="409" spans="1:2" x14ac:dyDescent="0.25">
      <c r="A409" s="54"/>
      <c r="B409"/>
    </row>
    <row r="410" spans="1:2" x14ac:dyDescent="0.25">
      <c r="A410" s="54"/>
      <c r="B410"/>
    </row>
    <row r="411" spans="1:2" x14ac:dyDescent="0.25">
      <c r="A411" s="54"/>
      <c r="B411"/>
    </row>
    <row r="412" spans="1:2" x14ac:dyDescent="0.25">
      <c r="A412" s="54"/>
      <c r="B412"/>
    </row>
    <row r="413" spans="1:2" x14ac:dyDescent="0.25">
      <c r="A413" s="54"/>
      <c r="B413"/>
    </row>
    <row r="414" spans="1:2" x14ac:dyDescent="0.25">
      <c r="A414" s="54"/>
      <c r="B414"/>
    </row>
    <row r="415" spans="1:2" x14ac:dyDescent="0.25">
      <c r="A415" s="54"/>
      <c r="B415"/>
    </row>
    <row r="416" spans="1:2" x14ac:dyDescent="0.25">
      <c r="A416" s="54"/>
      <c r="B416"/>
    </row>
    <row r="417" spans="1:2" x14ac:dyDescent="0.25">
      <c r="A417" s="54"/>
      <c r="B417"/>
    </row>
    <row r="418" spans="1:2" x14ac:dyDescent="0.25">
      <c r="A418" s="54"/>
      <c r="B418"/>
    </row>
    <row r="419" spans="1:2" x14ac:dyDescent="0.25">
      <c r="A419" s="54"/>
      <c r="B419"/>
    </row>
    <row r="420" spans="1:2" x14ac:dyDescent="0.25">
      <c r="A420" s="54"/>
      <c r="B420"/>
    </row>
    <row r="421" spans="1:2" x14ac:dyDescent="0.25">
      <c r="A421" s="54"/>
      <c r="B421"/>
    </row>
    <row r="422" spans="1:2" x14ac:dyDescent="0.25">
      <c r="A422" s="54"/>
      <c r="B422"/>
    </row>
    <row r="423" spans="1:2" x14ac:dyDescent="0.25">
      <c r="A423" s="54"/>
      <c r="B423"/>
    </row>
    <row r="424" spans="1:2" x14ac:dyDescent="0.25">
      <c r="A424" s="54"/>
      <c r="B424"/>
    </row>
    <row r="425" spans="1:2" x14ac:dyDescent="0.25">
      <c r="A425" s="54"/>
      <c r="B425"/>
    </row>
    <row r="426" spans="1:2" x14ac:dyDescent="0.25">
      <c r="A426" s="54"/>
      <c r="B426"/>
    </row>
    <row r="427" spans="1:2" x14ac:dyDescent="0.25">
      <c r="A427" s="54"/>
      <c r="B427"/>
    </row>
    <row r="428" spans="1:2" x14ac:dyDescent="0.25">
      <c r="A428" s="54"/>
      <c r="B428"/>
    </row>
    <row r="429" spans="1:2" x14ac:dyDescent="0.25">
      <c r="A429" s="54"/>
      <c r="B429"/>
    </row>
    <row r="430" spans="1:2" x14ac:dyDescent="0.25">
      <c r="A430" s="54"/>
      <c r="B430"/>
    </row>
    <row r="431" spans="1:2" x14ac:dyDescent="0.25">
      <c r="A431" s="54"/>
      <c r="B431"/>
    </row>
    <row r="432" spans="1:2" x14ac:dyDescent="0.25">
      <c r="A432" s="54"/>
      <c r="B432"/>
    </row>
    <row r="433" spans="1:2" x14ac:dyDescent="0.25">
      <c r="A433" s="54"/>
      <c r="B433"/>
    </row>
    <row r="434" spans="1:2" x14ac:dyDescent="0.25">
      <c r="A434" s="54"/>
      <c r="B434"/>
    </row>
    <row r="435" spans="1:2" x14ac:dyDescent="0.25">
      <c r="A435" s="54"/>
      <c r="B435"/>
    </row>
    <row r="436" spans="1:2" x14ac:dyDescent="0.25">
      <c r="A436" s="54"/>
      <c r="B436"/>
    </row>
    <row r="437" spans="1:2" x14ac:dyDescent="0.25">
      <c r="A437" s="54"/>
      <c r="B437"/>
    </row>
    <row r="438" spans="1:2" x14ac:dyDescent="0.25">
      <c r="A438" s="54"/>
      <c r="B438"/>
    </row>
    <row r="439" spans="1:2" x14ac:dyDescent="0.25">
      <c r="A439" s="54"/>
      <c r="B439"/>
    </row>
    <row r="440" spans="1:2" x14ac:dyDescent="0.25">
      <c r="A440" s="54"/>
      <c r="B440"/>
    </row>
    <row r="441" spans="1:2" x14ac:dyDescent="0.25">
      <c r="A441" s="54"/>
      <c r="B441"/>
    </row>
    <row r="442" spans="1:2" x14ac:dyDescent="0.25">
      <c r="A442" s="54"/>
      <c r="B442"/>
    </row>
    <row r="443" spans="1:2" x14ac:dyDescent="0.25">
      <c r="A443" s="54"/>
      <c r="B443"/>
    </row>
    <row r="444" spans="1:2" x14ac:dyDescent="0.25">
      <c r="A444" s="54"/>
      <c r="B444"/>
    </row>
    <row r="445" spans="1:2" x14ac:dyDescent="0.25">
      <c r="A445" s="54"/>
      <c r="B445"/>
    </row>
    <row r="446" spans="1:2" x14ac:dyDescent="0.25">
      <c r="A446" s="54"/>
      <c r="B446"/>
    </row>
    <row r="447" spans="1:2" x14ac:dyDescent="0.25">
      <c r="A447" s="54"/>
      <c r="B447"/>
    </row>
    <row r="448" spans="1:2" x14ac:dyDescent="0.25">
      <c r="A448" s="54"/>
      <c r="B448"/>
    </row>
    <row r="449" spans="1:2" x14ac:dyDescent="0.25">
      <c r="A449" s="54"/>
      <c r="B449"/>
    </row>
    <row r="450" spans="1:2" x14ac:dyDescent="0.25">
      <c r="A450" s="54"/>
      <c r="B450"/>
    </row>
    <row r="451" spans="1:2" x14ac:dyDescent="0.25">
      <c r="A451" s="54"/>
      <c r="B451"/>
    </row>
    <row r="452" spans="1:2" x14ac:dyDescent="0.25">
      <c r="A452" s="54"/>
      <c r="B452"/>
    </row>
    <row r="453" spans="1:2" x14ac:dyDescent="0.25">
      <c r="A453" s="54"/>
      <c r="B453"/>
    </row>
    <row r="454" spans="1:2" x14ac:dyDescent="0.25">
      <c r="A454" s="54"/>
      <c r="B454"/>
    </row>
    <row r="455" spans="1:2" x14ac:dyDescent="0.25">
      <c r="A455" s="54"/>
      <c r="B455"/>
    </row>
    <row r="456" spans="1:2" x14ac:dyDescent="0.25">
      <c r="A456" s="54"/>
      <c r="B456"/>
    </row>
    <row r="457" spans="1:2" x14ac:dyDescent="0.25">
      <c r="A457" s="54"/>
      <c r="B457"/>
    </row>
    <row r="458" spans="1:2" x14ac:dyDescent="0.25">
      <c r="A458" s="54"/>
      <c r="B458"/>
    </row>
    <row r="459" spans="1:2" x14ac:dyDescent="0.25">
      <c r="A459" s="54"/>
      <c r="B459"/>
    </row>
    <row r="460" spans="1:2" x14ac:dyDescent="0.25">
      <c r="A460" s="54"/>
      <c r="B460"/>
    </row>
    <row r="461" spans="1:2" x14ac:dyDescent="0.25">
      <c r="A461" s="54"/>
      <c r="B461"/>
    </row>
    <row r="462" spans="1:2" x14ac:dyDescent="0.25">
      <c r="A462" s="54"/>
      <c r="B462"/>
    </row>
    <row r="463" spans="1:2" x14ac:dyDescent="0.25">
      <c r="A463" s="54"/>
      <c r="B463"/>
    </row>
    <row r="464" spans="1:2" x14ac:dyDescent="0.25">
      <c r="A464" s="54"/>
      <c r="B464"/>
    </row>
    <row r="465" spans="1:2" x14ac:dyDescent="0.25">
      <c r="A465" s="54"/>
      <c r="B465"/>
    </row>
    <row r="466" spans="1:2" x14ac:dyDescent="0.25">
      <c r="A466" s="54"/>
      <c r="B466"/>
    </row>
    <row r="467" spans="1:2" x14ac:dyDescent="0.25">
      <c r="A467" s="54"/>
      <c r="B467"/>
    </row>
    <row r="468" spans="1:2" x14ac:dyDescent="0.25">
      <c r="A468" s="54"/>
      <c r="B468"/>
    </row>
    <row r="469" spans="1:2" x14ac:dyDescent="0.25">
      <c r="A469" s="54"/>
      <c r="B469"/>
    </row>
    <row r="470" spans="1:2" x14ac:dyDescent="0.25">
      <c r="A470" s="54"/>
      <c r="B470"/>
    </row>
    <row r="471" spans="1:2" x14ac:dyDescent="0.25">
      <c r="A471" s="54"/>
      <c r="B471"/>
    </row>
    <row r="472" spans="1:2" x14ac:dyDescent="0.25">
      <c r="A472" s="54"/>
      <c r="B472"/>
    </row>
    <row r="473" spans="1:2" x14ac:dyDescent="0.25">
      <c r="A473" s="54"/>
      <c r="B473"/>
    </row>
    <row r="474" spans="1:2" x14ac:dyDescent="0.25">
      <c r="A474" s="54"/>
      <c r="B474"/>
    </row>
    <row r="475" spans="1:2" x14ac:dyDescent="0.25">
      <c r="A475" s="54"/>
      <c r="B475"/>
    </row>
    <row r="476" spans="1:2" x14ac:dyDescent="0.25">
      <c r="A476" s="54"/>
      <c r="B476"/>
    </row>
    <row r="477" spans="1:2" x14ac:dyDescent="0.25">
      <c r="A477" s="54"/>
      <c r="B477"/>
    </row>
    <row r="478" spans="1:2" x14ac:dyDescent="0.25">
      <c r="A478" s="54"/>
      <c r="B478"/>
    </row>
    <row r="479" spans="1:2" x14ac:dyDescent="0.25">
      <c r="A479" s="54"/>
      <c r="B479"/>
    </row>
    <row r="480" spans="1:2" x14ac:dyDescent="0.25">
      <c r="A480" s="54"/>
      <c r="B480"/>
    </row>
    <row r="481" spans="1:2" x14ac:dyDescent="0.25">
      <c r="A481" s="54"/>
      <c r="B481"/>
    </row>
    <row r="482" spans="1:2" x14ac:dyDescent="0.25">
      <c r="A482" s="54"/>
      <c r="B482"/>
    </row>
    <row r="483" spans="1:2" x14ac:dyDescent="0.25">
      <c r="A483" s="54"/>
      <c r="B483"/>
    </row>
    <row r="484" spans="1:2" x14ac:dyDescent="0.25">
      <c r="A484" s="54"/>
      <c r="B484"/>
    </row>
    <row r="485" spans="1:2" x14ac:dyDescent="0.25">
      <c r="A485" s="54"/>
      <c r="B485"/>
    </row>
    <row r="486" spans="1:2" x14ac:dyDescent="0.25">
      <c r="A486" s="54"/>
      <c r="B486"/>
    </row>
    <row r="487" spans="1:2" x14ac:dyDescent="0.25">
      <c r="A487" s="54"/>
      <c r="B487"/>
    </row>
    <row r="488" spans="1:2" x14ac:dyDescent="0.25">
      <c r="A488" s="54"/>
      <c r="B488"/>
    </row>
    <row r="489" spans="1:2" x14ac:dyDescent="0.25">
      <c r="A489" s="54"/>
      <c r="B489"/>
    </row>
    <row r="490" spans="1:2" x14ac:dyDescent="0.25">
      <c r="A490" s="54"/>
      <c r="B490"/>
    </row>
    <row r="491" spans="1:2" x14ac:dyDescent="0.25">
      <c r="A491" s="54"/>
      <c r="B491"/>
    </row>
    <row r="492" spans="1:2" x14ac:dyDescent="0.25">
      <c r="A492" s="54"/>
      <c r="B492"/>
    </row>
    <row r="493" spans="1:2" x14ac:dyDescent="0.25">
      <c r="A493" s="54"/>
      <c r="B493"/>
    </row>
    <row r="494" spans="1:2" x14ac:dyDescent="0.25">
      <c r="A494" s="54"/>
      <c r="B494"/>
    </row>
    <row r="495" spans="1:2" x14ac:dyDescent="0.25">
      <c r="A495" s="54"/>
      <c r="B495"/>
    </row>
    <row r="496" spans="1:2" x14ac:dyDescent="0.25">
      <c r="A496" s="54"/>
      <c r="B496"/>
    </row>
    <row r="497" spans="1:2" x14ac:dyDescent="0.25">
      <c r="A497" s="54"/>
      <c r="B497"/>
    </row>
    <row r="498" spans="1:2" x14ac:dyDescent="0.25">
      <c r="A498" s="54"/>
      <c r="B498"/>
    </row>
    <row r="499" spans="1:2" x14ac:dyDescent="0.25">
      <c r="A499" s="54"/>
      <c r="B499"/>
    </row>
    <row r="500" spans="1:2" x14ac:dyDescent="0.25">
      <c r="A500" s="54"/>
      <c r="B500"/>
    </row>
    <row r="501" spans="1:2" x14ac:dyDescent="0.25">
      <c r="A501" s="54"/>
      <c r="B501"/>
    </row>
    <row r="502" spans="1:2" x14ac:dyDescent="0.25">
      <c r="A502" s="54"/>
      <c r="B502"/>
    </row>
    <row r="503" spans="1:2" x14ac:dyDescent="0.25">
      <c r="A503" s="54"/>
      <c r="B503"/>
    </row>
    <row r="504" spans="1:2" x14ac:dyDescent="0.25">
      <c r="A504" s="54"/>
      <c r="B504"/>
    </row>
    <row r="505" spans="1:2" x14ac:dyDescent="0.25">
      <c r="A505" s="54"/>
      <c r="B505"/>
    </row>
    <row r="506" spans="1:2" x14ac:dyDescent="0.25">
      <c r="A506" s="54"/>
      <c r="B506"/>
    </row>
    <row r="507" spans="1:2" x14ac:dyDescent="0.25">
      <c r="A507" s="54"/>
      <c r="B507"/>
    </row>
    <row r="508" spans="1:2" x14ac:dyDescent="0.25">
      <c r="A508" s="54"/>
      <c r="B508"/>
    </row>
    <row r="509" spans="1:2" x14ac:dyDescent="0.25">
      <c r="A509" s="54"/>
      <c r="B509"/>
    </row>
    <row r="510" spans="1:2" x14ac:dyDescent="0.25">
      <c r="A510" s="54"/>
      <c r="B510"/>
    </row>
    <row r="511" spans="1:2" x14ac:dyDescent="0.25">
      <c r="A511" s="54"/>
      <c r="B511"/>
    </row>
    <row r="512" spans="1:2" x14ac:dyDescent="0.25">
      <c r="A512" s="54"/>
      <c r="B512"/>
    </row>
    <row r="513" spans="1:2" x14ac:dyDescent="0.25">
      <c r="A513" s="54"/>
      <c r="B513"/>
    </row>
    <row r="514" spans="1:2" x14ac:dyDescent="0.25">
      <c r="A514" s="54"/>
      <c r="B514"/>
    </row>
    <row r="515" spans="1:2" x14ac:dyDescent="0.25">
      <c r="A515" s="54"/>
      <c r="B515"/>
    </row>
    <row r="516" spans="1:2" x14ac:dyDescent="0.25">
      <c r="A516" s="54"/>
      <c r="B516"/>
    </row>
    <row r="517" spans="1:2" x14ac:dyDescent="0.25">
      <c r="A517" s="54"/>
      <c r="B517"/>
    </row>
    <row r="518" spans="1:2" x14ac:dyDescent="0.25">
      <c r="A518" s="54"/>
      <c r="B518"/>
    </row>
    <row r="519" spans="1:2" x14ac:dyDescent="0.25">
      <c r="A519" s="54"/>
      <c r="B519"/>
    </row>
    <row r="520" spans="1:2" x14ac:dyDescent="0.25">
      <c r="A520" s="54"/>
      <c r="B520"/>
    </row>
    <row r="521" spans="1:2" x14ac:dyDescent="0.25">
      <c r="A521" s="54"/>
      <c r="B521"/>
    </row>
    <row r="522" spans="1:2" x14ac:dyDescent="0.25">
      <c r="A522" s="54"/>
      <c r="B522"/>
    </row>
    <row r="523" spans="1:2" x14ac:dyDescent="0.25">
      <c r="A523" s="54"/>
      <c r="B523"/>
    </row>
    <row r="524" spans="1:2" x14ac:dyDescent="0.25">
      <c r="A524" s="54"/>
      <c r="B524"/>
    </row>
    <row r="525" spans="1:2" x14ac:dyDescent="0.25">
      <c r="A525" s="54"/>
      <c r="B525"/>
    </row>
    <row r="526" spans="1:2" x14ac:dyDescent="0.25">
      <c r="A526" s="54"/>
      <c r="B526"/>
    </row>
    <row r="527" spans="1:2" x14ac:dyDescent="0.25">
      <c r="A527" s="54"/>
      <c r="B527"/>
    </row>
    <row r="528" spans="1:2" x14ac:dyDescent="0.25">
      <c r="A528" s="54"/>
      <c r="B528"/>
    </row>
    <row r="529" spans="1:2" x14ac:dyDescent="0.25">
      <c r="A529" s="54"/>
      <c r="B529"/>
    </row>
    <row r="530" spans="1:2" x14ac:dyDescent="0.25">
      <c r="A530" s="54"/>
      <c r="B530"/>
    </row>
    <row r="531" spans="1:2" x14ac:dyDescent="0.25">
      <c r="A531" s="54"/>
      <c r="B531"/>
    </row>
    <row r="532" spans="1:2" x14ac:dyDescent="0.25">
      <c r="A532" s="54"/>
      <c r="B532"/>
    </row>
    <row r="533" spans="1:2" x14ac:dyDescent="0.25">
      <c r="A533" s="54"/>
      <c r="B533"/>
    </row>
    <row r="534" spans="1:2" x14ac:dyDescent="0.25">
      <c r="A534" s="54"/>
      <c r="B534"/>
    </row>
    <row r="535" spans="1:2" x14ac:dyDescent="0.25">
      <c r="A535" s="54"/>
      <c r="B535"/>
    </row>
    <row r="536" spans="1:2" x14ac:dyDescent="0.25">
      <c r="A536" s="54"/>
      <c r="B536"/>
    </row>
    <row r="537" spans="1:2" x14ac:dyDescent="0.25">
      <c r="A537" s="54"/>
      <c r="B537"/>
    </row>
    <row r="538" spans="1:2" x14ac:dyDescent="0.25">
      <c r="A538" s="54"/>
      <c r="B538"/>
    </row>
    <row r="539" spans="1:2" x14ac:dyDescent="0.25">
      <c r="A539" s="54"/>
      <c r="B539"/>
    </row>
    <row r="540" spans="1:2" x14ac:dyDescent="0.25">
      <c r="A540" s="54"/>
      <c r="B540"/>
    </row>
    <row r="541" spans="1:2" x14ac:dyDescent="0.25">
      <c r="A541" s="54"/>
      <c r="B541"/>
    </row>
    <row r="542" spans="1:2" x14ac:dyDescent="0.25">
      <c r="A542" s="54"/>
      <c r="B542"/>
    </row>
    <row r="543" spans="1:2" x14ac:dyDescent="0.25">
      <c r="A543" s="54"/>
      <c r="B543"/>
    </row>
    <row r="544" spans="1:2" x14ac:dyDescent="0.25">
      <c r="A544" s="54"/>
      <c r="B544"/>
    </row>
    <row r="545" spans="1:2" x14ac:dyDescent="0.25">
      <c r="A545" s="54"/>
      <c r="B545"/>
    </row>
    <row r="546" spans="1:2" x14ac:dyDescent="0.25">
      <c r="A546" s="54"/>
      <c r="B546"/>
    </row>
    <row r="547" spans="1:2" x14ac:dyDescent="0.25">
      <c r="A547" s="54"/>
      <c r="B547"/>
    </row>
    <row r="548" spans="1:2" x14ac:dyDescent="0.25">
      <c r="A548" s="54"/>
      <c r="B548"/>
    </row>
    <row r="549" spans="1:2" x14ac:dyDescent="0.25">
      <c r="A549" s="54"/>
      <c r="B549"/>
    </row>
    <row r="550" spans="1:2" x14ac:dyDescent="0.25">
      <c r="A550" s="54"/>
      <c r="B550"/>
    </row>
    <row r="551" spans="1:2" x14ac:dyDescent="0.25">
      <c r="A551" s="54"/>
      <c r="B551"/>
    </row>
    <row r="552" spans="1:2" x14ac:dyDescent="0.25">
      <c r="A552" s="54"/>
      <c r="B552"/>
    </row>
    <row r="553" spans="1:2" x14ac:dyDescent="0.25">
      <c r="A553" s="54"/>
      <c r="B553"/>
    </row>
    <row r="554" spans="1:2" x14ac:dyDescent="0.25">
      <c r="A554" s="54"/>
      <c r="B554"/>
    </row>
    <row r="555" spans="1:2" x14ac:dyDescent="0.25">
      <c r="A555" s="54"/>
      <c r="B555"/>
    </row>
    <row r="556" spans="1:2" x14ac:dyDescent="0.25">
      <c r="A556" s="54"/>
      <c r="B556"/>
    </row>
    <row r="557" spans="1:2" x14ac:dyDescent="0.25">
      <c r="A557" s="54"/>
      <c r="B557"/>
    </row>
    <row r="558" spans="1:2" x14ac:dyDescent="0.25">
      <c r="A558" s="54"/>
      <c r="B558"/>
    </row>
    <row r="559" spans="1:2" x14ac:dyDescent="0.25">
      <c r="A559" s="54"/>
      <c r="B559"/>
    </row>
    <row r="560" spans="1:2" x14ac:dyDescent="0.25">
      <c r="A560" s="54"/>
      <c r="B560"/>
    </row>
    <row r="561" spans="1:2" x14ac:dyDescent="0.25">
      <c r="A561" s="54"/>
      <c r="B561"/>
    </row>
    <row r="562" spans="1:2" x14ac:dyDescent="0.25">
      <c r="A562" s="54"/>
      <c r="B562"/>
    </row>
    <row r="563" spans="1:2" x14ac:dyDescent="0.25">
      <c r="A563" s="54"/>
      <c r="B563"/>
    </row>
    <row r="564" spans="1:2" x14ac:dyDescent="0.25">
      <c r="A564" s="54"/>
      <c r="B564"/>
    </row>
    <row r="565" spans="1:2" x14ac:dyDescent="0.25">
      <c r="A565" s="54"/>
      <c r="B565"/>
    </row>
    <row r="566" spans="1:2" x14ac:dyDescent="0.25">
      <c r="A566" s="54"/>
      <c r="B566"/>
    </row>
    <row r="567" spans="1:2" x14ac:dyDescent="0.25">
      <c r="A567" s="54"/>
      <c r="B567"/>
    </row>
    <row r="568" spans="1:2" x14ac:dyDescent="0.25">
      <c r="A568" s="54"/>
      <c r="B568"/>
    </row>
    <row r="569" spans="1:2" x14ac:dyDescent="0.25">
      <c r="A569" s="54"/>
      <c r="B569"/>
    </row>
    <row r="570" spans="1:2" x14ac:dyDescent="0.25">
      <c r="A570" s="54"/>
      <c r="B570"/>
    </row>
    <row r="571" spans="1:2" x14ac:dyDescent="0.25">
      <c r="A571" s="54"/>
      <c r="B571"/>
    </row>
    <row r="572" spans="1:2" x14ac:dyDescent="0.25">
      <c r="A572" s="54"/>
      <c r="B572"/>
    </row>
    <row r="573" spans="1:2" x14ac:dyDescent="0.25">
      <c r="A573" s="54"/>
      <c r="B573"/>
    </row>
    <row r="574" spans="1:2" x14ac:dyDescent="0.25">
      <c r="A574" s="54"/>
      <c r="B574"/>
    </row>
    <row r="575" spans="1:2" x14ac:dyDescent="0.25">
      <c r="A575" s="54"/>
      <c r="B575"/>
    </row>
    <row r="576" spans="1:2" x14ac:dyDescent="0.25">
      <c r="A576" s="54"/>
      <c r="B576"/>
    </row>
    <row r="577" spans="1:2" x14ac:dyDescent="0.25">
      <c r="A577" s="54"/>
      <c r="B577"/>
    </row>
    <row r="578" spans="1:2" x14ac:dyDescent="0.25">
      <c r="A578" s="54"/>
      <c r="B578"/>
    </row>
    <row r="579" spans="1:2" x14ac:dyDescent="0.25">
      <c r="A579" s="54"/>
    </row>
    <row r="580" spans="1:2" x14ac:dyDescent="0.25">
      <c r="A580" s="54"/>
    </row>
    <row r="581" spans="1:2" x14ac:dyDescent="0.25">
      <c r="A581" s="54"/>
    </row>
    <row r="582" spans="1:2" x14ac:dyDescent="0.25">
      <c r="A582" s="54"/>
    </row>
    <row r="583" spans="1:2" x14ac:dyDescent="0.25">
      <c r="A583" s="54"/>
    </row>
    <row r="584" spans="1:2" x14ac:dyDescent="0.25">
      <c r="A584" s="54"/>
    </row>
    <row r="585" spans="1:2" x14ac:dyDescent="0.25">
      <c r="A585" s="54"/>
    </row>
    <row r="586" spans="1:2" x14ac:dyDescent="0.25">
      <c r="A586" s="54"/>
    </row>
    <row r="587" spans="1:2" x14ac:dyDescent="0.25">
      <c r="A587" s="54"/>
    </row>
    <row r="588" spans="1:2" x14ac:dyDescent="0.25">
      <c r="A588" s="54"/>
    </row>
    <row r="589" spans="1:2" x14ac:dyDescent="0.25">
      <c r="A589" s="54"/>
    </row>
    <row r="590" spans="1:2" x14ac:dyDescent="0.25">
      <c r="A590" s="54"/>
    </row>
    <row r="591" spans="1:2" x14ac:dyDescent="0.25">
      <c r="A591" s="54"/>
    </row>
    <row r="592" spans="1:2" x14ac:dyDescent="0.25">
      <c r="A592" s="54"/>
    </row>
    <row r="593" spans="1:1" x14ac:dyDescent="0.25">
      <c r="A593" s="54"/>
    </row>
    <row r="594" spans="1:1" x14ac:dyDescent="0.25">
      <c r="A594" s="54"/>
    </row>
    <row r="595" spans="1:1" x14ac:dyDescent="0.25">
      <c r="A595" s="54"/>
    </row>
    <row r="596" spans="1:1" x14ac:dyDescent="0.25">
      <c r="A596" s="54"/>
    </row>
    <row r="597" spans="1:1" x14ac:dyDescent="0.25">
      <c r="A597" s="54"/>
    </row>
    <row r="598" spans="1:1" x14ac:dyDescent="0.25">
      <c r="A598" s="54"/>
    </row>
    <row r="599" spans="1:1" x14ac:dyDescent="0.25">
      <c r="A599" s="54"/>
    </row>
    <row r="600" spans="1:1" x14ac:dyDescent="0.25">
      <c r="A600" s="54"/>
    </row>
    <row r="601" spans="1:1" x14ac:dyDescent="0.25">
      <c r="A601" s="54"/>
    </row>
    <row r="602" spans="1:1" x14ac:dyDescent="0.25">
      <c r="A602" s="54"/>
    </row>
    <row r="603" spans="1:1" x14ac:dyDescent="0.25">
      <c r="A603" s="54"/>
    </row>
    <row r="604" spans="1:1" x14ac:dyDescent="0.25">
      <c r="A604" s="54"/>
    </row>
    <row r="605" spans="1:1" x14ac:dyDescent="0.25">
      <c r="A605" s="54"/>
    </row>
    <row r="606" spans="1:1" x14ac:dyDescent="0.25">
      <c r="A606" s="54"/>
    </row>
    <row r="607" spans="1:1" x14ac:dyDescent="0.25">
      <c r="A607" s="54"/>
    </row>
    <row r="608" spans="1:1" x14ac:dyDescent="0.25">
      <c r="A608" s="54"/>
    </row>
    <row r="609" spans="1:1" x14ac:dyDescent="0.25">
      <c r="A609" s="54"/>
    </row>
    <row r="610" spans="1:1" x14ac:dyDescent="0.25">
      <c r="A610" s="54"/>
    </row>
    <row r="611" spans="1:1" x14ac:dyDescent="0.25">
      <c r="A611" s="54"/>
    </row>
    <row r="612" spans="1:1" x14ac:dyDescent="0.25">
      <c r="A612" s="54"/>
    </row>
    <row r="613" spans="1:1" x14ac:dyDescent="0.25">
      <c r="A613" s="54"/>
    </row>
    <row r="614" spans="1:1" x14ac:dyDescent="0.25">
      <c r="A614" s="54"/>
    </row>
    <row r="615" spans="1:1" x14ac:dyDescent="0.25">
      <c r="A615" s="54"/>
    </row>
    <row r="616" spans="1:1" x14ac:dyDescent="0.25">
      <c r="A616" s="54"/>
    </row>
    <row r="617" spans="1:1" x14ac:dyDescent="0.25">
      <c r="A617" s="54"/>
    </row>
    <row r="618" spans="1:1" x14ac:dyDescent="0.25">
      <c r="A618" s="54"/>
    </row>
    <row r="619" spans="1:1" x14ac:dyDescent="0.25">
      <c r="A619" s="54"/>
    </row>
    <row r="620" spans="1:1" x14ac:dyDescent="0.25">
      <c r="A620" s="54"/>
    </row>
    <row r="621" spans="1:1" x14ac:dyDescent="0.25">
      <c r="A621" s="54"/>
    </row>
    <row r="622" spans="1:1" x14ac:dyDescent="0.25">
      <c r="A622" s="54"/>
    </row>
    <row r="623" spans="1:1" x14ac:dyDescent="0.25">
      <c r="A623" s="54"/>
    </row>
    <row r="624" spans="1:1" x14ac:dyDescent="0.25">
      <c r="A624" s="54"/>
    </row>
    <row r="625" spans="1:1" x14ac:dyDescent="0.25">
      <c r="A625" s="54"/>
    </row>
    <row r="626" spans="1:1" x14ac:dyDescent="0.25">
      <c r="A626" s="54"/>
    </row>
    <row r="627" spans="1:1" x14ac:dyDescent="0.25">
      <c r="A627" s="54"/>
    </row>
    <row r="628" spans="1:1" x14ac:dyDescent="0.25">
      <c r="A628" s="54"/>
    </row>
    <row r="629" spans="1:1" x14ac:dyDescent="0.25">
      <c r="A629" s="54"/>
    </row>
    <row r="630" spans="1:1" x14ac:dyDescent="0.25">
      <c r="A630" s="54"/>
    </row>
    <row r="631" spans="1:1" x14ac:dyDescent="0.25">
      <c r="A631" s="54"/>
    </row>
    <row r="632" spans="1:1" x14ac:dyDescent="0.25">
      <c r="A632" s="54"/>
    </row>
    <row r="633" spans="1:1" x14ac:dyDescent="0.25">
      <c r="A633" s="54"/>
    </row>
    <row r="634" spans="1:1" x14ac:dyDescent="0.25">
      <c r="A634" s="54"/>
    </row>
    <row r="635" spans="1:1" x14ac:dyDescent="0.25">
      <c r="A635" s="54"/>
    </row>
    <row r="636" spans="1:1" x14ac:dyDescent="0.25">
      <c r="A636" s="54"/>
    </row>
    <row r="637" spans="1:1" x14ac:dyDescent="0.25">
      <c r="A637" s="54"/>
    </row>
    <row r="638" spans="1:1" x14ac:dyDescent="0.25">
      <c r="A638" s="54"/>
    </row>
    <row r="639" spans="1:1" x14ac:dyDescent="0.25">
      <c r="A639" s="54"/>
    </row>
    <row r="640" spans="1:1" x14ac:dyDescent="0.25">
      <c r="A640" s="54"/>
    </row>
    <row r="641" spans="1:1" x14ac:dyDescent="0.25">
      <c r="A641" s="54"/>
    </row>
    <row r="642" spans="1:1" x14ac:dyDescent="0.25">
      <c r="A642" s="54"/>
    </row>
    <row r="643" spans="1:1" x14ac:dyDescent="0.25">
      <c r="A643" s="54"/>
    </row>
    <row r="644" spans="1:1" x14ac:dyDescent="0.25">
      <c r="A644" s="54"/>
    </row>
    <row r="645" spans="1:1" x14ac:dyDescent="0.25">
      <c r="A645" s="54"/>
    </row>
    <row r="646" spans="1:1" x14ac:dyDescent="0.25">
      <c r="A646" s="54"/>
    </row>
    <row r="647" spans="1:1" x14ac:dyDescent="0.25">
      <c r="A647" s="54"/>
    </row>
    <row r="648" spans="1:1" x14ac:dyDescent="0.25">
      <c r="A648" s="54"/>
    </row>
    <row r="649" spans="1:1" x14ac:dyDescent="0.25">
      <c r="A649" s="54"/>
    </row>
    <row r="650" spans="1:1" x14ac:dyDescent="0.25">
      <c r="A650" s="54"/>
    </row>
    <row r="651" spans="1:1" x14ac:dyDescent="0.25">
      <c r="A651" s="54"/>
    </row>
    <row r="652" spans="1:1" x14ac:dyDescent="0.25">
      <c r="A652" s="54"/>
    </row>
    <row r="653" spans="1:1" x14ac:dyDescent="0.25">
      <c r="A653" s="54"/>
    </row>
    <row r="654" spans="1:1" x14ac:dyDescent="0.25">
      <c r="A654" s="54"/>
    </row>
    <row r="655" spans="1:1" x14ac:dyDescent="0.25">
      <c r="A655" s="54"/>
    </row>
    <row r="656" spans="1:1" x14ac:dyDescent="0.25">
      <c r="A656" s="54"/>
    </row>
    <row r="657" spans="1:1" x14ac:dyDescent="0.25">
      <c r="A657" s="54"/>
    </row>
    <row r="658" spans="1:1" x14ac:dyDescent="0.25">
      <c r="A658" s="54"/>
    </row>
    <row r="659" spans="1:1" x14ac:dyDescent="0.25">
      <c r="A659" s="54"/>
    </row>
    <row r="660" spans="1:1" x14ac:dyDescent="0.25">
      <c r="A660" s="54"/>
    </row>
    <row r="661" spans="1:1" x14ac:dyDescent="0.25">
      <c r="A661" s="54"/>
    </row>
    <row r="662" spans="1:1" x14ac:dyDescent="0.25">
      <c r="A662" s="54"/>
    </row>
    <row r="663" spans="1:1" x14ac:dyDescent="0.25">
      <c r="A663" s="54"/>
    </row>
    <row r="664" spans="1:1" x14ac:dyDescent="0.25">
      <c r="A664" s="54"/>
    </row>
    <row r="665" spans="1:1" x14ac:dyDescent="0.25">
      <c r="A665" s="54"/>
    </row>
    <row r="666" spans="1:1" x14ac:dyDescent="0.25">
      <c r="A666" s="54"/>
    </row>
    <row r="667" spans="1:1" x14ac:dyDescent="0.25">
      <c r="A667" s="54"/>
    </row>
    <row r="668" spans="1:1" x14ac:dyDescent="0.25">
      <c r="A668" s="54"/>
    </row>
    <row r="669" spans="1:1" x14ac:dyDescent="0.25">
      <c r="A669" s="54"/>
    </row>
    <row r="670" spans="1:1" x14ac:dyDescent="0.25">
      <c r="A670" s="54"/>
    </row>
    <row r="671" spans="1:1" x14ac:dyDescent="0.25">
      <c r="A671" s="54"/>
    </row>
    <row r="672" spans="1:1" x14ac:dyDescent="0.25">
      <c r="A672" s="54"/>
    </row>
    <row r="673" spans="1:1" x14ac:dyDescent="0.25">
      <c r="A673" s="54"/>
    </row>
    <row r="674" spans="1:1" x14ac:dyDescent="0.25">
      <c r="A674" s="54"/>
    </row>
    <row r="675" spans="1:1" x14ac:dyDescent="0.25">
      <c r="A675" s="54"/>
    </row>
    <row r="676" spans="1:1" x14ac:dyDescent="0.25">
      <c r="A676" s="54"/>
    </row>
    <row r="677" spans="1:1" x14ac:dyDescent="0.25">
      <c r="A677" s="54"/>
    </row>
    <row r="678" spans="1:1" x14ac:dyDescent="0.25">
      <c r="A678" s="54"/>
    </row>
    <row r="679" spans="1:1" x14ac:dyDescent="0.25">
      <c r="A679" s="54"/>
    </row>
    <row r="680" spans="1:1" x14ac:dyDescent="0.25">
      <c r="A680" s="54"/>
    </row>
    <row r="681" spans="1:1" x14ac:dyDescent="0.25">
      <c r="A681" s="54"/>
    </row>
    <row r="682" spans="1:1" x14ac:dyDescent="0.25">
      <c r="A682" s="54"/>
    </row>
    <row r="683" spans="1:1" x14ac:dyDescent="0.25">
      <c r="A683" s="54"/>
    </row>
    <row r="684" spans="1:1" x14ac:dyDescent="0.25">
      <c r="A684" s="54"/>
    </row>
    <row r="685" spans="1:1" x14ac:dyDescent="0.25">
      <c r="A685" s="54"/>
    </row>
    <row r="686" spans="1:1" x14ac:dyDescent="0.25">
      <c r="A686" s="54"/>
    </row>
    <row r="687" spans="1:1" x14ac:dyDescent="0.25">
      <c r="A687" s="54"/>
    </row>
    <row r="688" spans="1:1" x14ac:dyDescent="0.25">
      <c r="A688" s="54"/>
    </row>
    <row r="689" spans="1:1" x14ac:dyDescent="0.25">
      <c r="A689" s="54"/>
    </row>
    <row r="690" spans="1:1" x14ac:dyDescent="0.25">
      <c r="A690" s="54"/>
    </row>
    <row r="691" spans="1:1" x14ac:dyDescent="0.25">
      <c r="A691" s="54"/>
    </row>
    <row r="692" spans="1:1" x14ac:dyDescent="0.25">
      <c r="A692" s="54"/>
    </row>
    <row r="693" spans="1:1" x14ac:dyDescent="0.25">
      <c r="A693" s="54"/>
    </row>
    <row r="694" spans="1:1" x14ac:dyDescent="0.25">
      <c r="A694" s="54"/>
    </row>
    <row r="695" spans="1:1" x14ac:dyDescent="0.25">
      <c r="A695" s="54"/>
    </row>
    <row r="696" spans="1:1" x14ac:dyDescent="0.25">
      <c r="A696" s="54"/>
    </row>
    <row r="697" spans="1:1" x14ac:dyDescent="0.25">
      <c r="A697" s="54"/>
    </row>
    <row r="698" spans="1:1" x14ac:dyDescent="0.25">
      <c r="A698" s="54"/>
    </row>
    <row r="699" spans="1:1" x14ac:dyDescent="0.25">
      <c r="A699" s="54"/>
    </row>
    <row r="700" spans="1:1" x14ac:dyDescent="0.25">
      <c r="A700" s="54"/>
    </row>
  </sheetData>
  <sheetProtection algorithmName="SHA-512" hashValue="X5MsAHHabm8wkz5jdxOjykK7FVZ08Vd9AmtPQjfUuXQnePE+f1s3aPG2ipR83RaoGPsNTDemXCxll1uzFvU2kQ==" saltValue="yijlLcj4BV1baqkTkIIn1Q==" spinCount="100000" sheet="1" objects="1" scenarios="1"/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E9A90-8210-4B10-A318-634755223440}">
  <dimension ref="A1:E27"/>
  <sheetViews>
    <sheetView topLeftCell="A23" workbookViewId="0">
      <selection activeCell="J27" sqref="J27"/>
    </sheetView>
  </sheetViews>
  <sheetFormatPr defaultRowHeight="15" x14ac:dyDescent="0.25"/>
  <cols>
    <col min="2" max="2" width="90" bestFit="1" customWidth="1"/>
  </cols>
  <sheetData>
    <row r="1" spans="1:5" ht="18.75" x14ac:dyDescent="0.25">
      <c r="A1" s="114" t="s">
        <v>94</v>
      </c>
      <c r="B1" s="114"/>
      <c r="C1" s="114"/>
      <c r="D1" s="114"/>
      <c r="E1" s="114"/>
    </row>
    <row r="2" spans="1:5" ht="18.75" x14ac:dyDescent="0.25">
      <c r="A2" s="114" t="s">
        <v>71</v>
      </c>
      <c r="B2" s="114"/>
      <c r="C2" s="114"/>
      <c r="D2" s="114"/>
      <c r="E2" s="114"/>
    </row>
    <row r="3" spans="1:5" ht="15.75" thickBot="1" x14ac:dyDescent="0.3">
      <c r="A3" s="57"/>
      <c r="B3" s="57"/>
      <c r="C3" s="58"/>
      <c r="D3" s="57"/>
      <c r="E3" s="57"/>
    </row>
    <row r="4" spans="1:5" ht="15.75" customHeight="1" thickBot="1" x14ac:dyDescent="0.3">
      <c r="A4" s="59" t="s">
        <v>72</v>
      </c>
      <c r="B4" s="112" t="s">
        <v>73</v>
      </c>
      <c r="C4" s="113"/>
      <c r="D4" s="113"/>
      <c r="E4" s="113"/>
    </row>
    <row r="5" spans="1:5" ht="15.75" customHeight="1" thickBot="1" x14ac:dyDescent="0.3">
      <c r="A5" s="60" t="s">
        <v>74</v>
      </c>
      <c r="B5" s="112" t="s">
        <v>75</v>
      </c>
      <c r="C5" s="113"/>
      <c r="D5" s="113"/>
      <c r="E5" s="113"/>
    </row>
    <row r="6" spans="1:5" ht="15.75" customHeight="1" thickBot="1" x14ac:dyDescent="0.3">
      <c r="A6" s="60" t="s">
        <v>76</v>
      </c>
      <c r="B6" s="112" t="s">
        <v>89</v>
      </c>
      <c r="C6" s="113"/>
      <c r="D6" s="113"/>
      <c r="E6" s="113"/>
    </row>
    <row r="7" spans="1:5" ht="27.75" customHeight="1" thickBot="1" x14ac:dyDescent="0.3">
      <c r="A7" s="60" t="s">
        <v>77</v>
      </c>
      <c r="B7" s="112" t="s">
        <v>90</v>
      </c>
      <c r="C7" s="113"/>
      <c r="D7" s="113"/>
      <c r="E7" s="113"/>
    </row>
    <row r="8" spans="1:5" x14ac:dyDescent="0.25">
      <c r="A8" s="61"/>
      <c r="B8" s="62" t="s">
        <v>78</v>
      </c>
      <c r="C8" s="63"/>
      <c r="D8" s="61"/>
      <c r="E8" s="61"/>
    </row>
    <row r="9" spans="1:5" x14ac:dyDescent="0.25">
      <c r="A9" s="57"/>
      <c r="B9" s="57"/>
      <c r="C9" s="58"/>
      <c r="D9" s="57"/>
      <c r="E9" s="57"/>
    </row>
    <row r="10" spans="1:5" x14ac:dyDescent="0.25">
      <c r="A10" s="64" t="s">
        <v>79</v>
      </c>
      <c r="B10" s="64" t="s">
        <v>91</v>
      </c>
      <c r="C10" s="65"/>
      <c r="D10" s="66"/>
      <c r="E10" s="66"/>
    </row>
    <row r="11" spans="1:5" ht="15" customHeight="1" x14ac:dyDescent="0.25">
      <c r="A11" s="113" t="s">
        <v>80</v>
      </c>
      <c r="B11" s="113"/>
      <c r="C11" s="113"/>
      <c r="D11" s="113"/>
      <c r="E11" s="113"/>
    </row>
    <row r="12" spans="1:5" x14ac:dyDescent="0.25">
      <c r="A12" s="57"/>
      <c r="B12" s="57"/>
      <c r="C12" s="58"/>
      <c r="D12" s="57"/>
      <c r="E12" s="57"/>
    </row>
    <row r="13" spans="1:5" x14ac:dyDescent="0.25">
      <c r="A13" s="64" t="s">
        <v>81</v>
      </c>
      <c r="B13" s="64" t="s">
        <v>93</v>
      </c>
      <c r="C13" s="65"/>
      <c r="D13" s="66"/>
      <c r="E13" s="66"/>
    </row>
    <row r="14" spans="1:5" ht="15" customHeight="1" x14ac:dyDescent="0.25">
      <c r="A14" s="113" t="s">
        <v>92</v>
      </c>
      <c r="B14" s="113"/>
      <c r="C14" s="113"/>
      <c r="D14" s="113"/>
      <c r="E14" s="113"/>
    </row>
    <row r="15" spans="1:5" x14ac:dyDescent="0.25">
      <c r="A15" s="57"/>
      <c r="B15" s="57"/>
      <c r="C15" s="58"/>
      <c r="D15" s="57"/>
      <c r="E15" s="57"/>
    </row>
    <row r="16" spans="1:5" x14ac:dyDescent="0.25">
      <c r="A16" s="64" t="s">
        <v>82</v>
      </c>
      <c r="B16" s="64" t="s">
        <v>98</v>
      </c>
      <c r="C16" s="65"/>
      <c r="D16" s="66"/>
      <c r="E16" s="66"/>
    </row>
    <row r="17" spans="1:5" ht="15" customHeight="1" x14ac:dyDescent="0.25">
      <c r="A17" s="113" t="s">
        <v>95</v>
      </c>
      <c r="B17" s="113"/>
      <c r="C17" s="113"/>
      <c r="D17" s="113"/>
      <c r="E17" s="113"/>
    </row>
    <row r="18" spans="1:5" x14ac:dyDescent="0.25">
      <c r="A18" s="67"/>
      <c r="B18" s="68"/>
      <c r="C18" s="57"/>
      <c r="D18" s="57"/>
      <c r="E18" s="57"/>
    </row>
    <row r="19" spans="1:5" x14ac:dyDescent="0.25">
      <c r="A19" s="64" t="s">
        <v>83</v>
      </c>
      <c r="B19" s="64" t="s">
        <v>99</v>
      </c>
      <c r="C19" s="65"/>
      <c r="D19" s="66"/>
      <c r="E19" s="66"/>
    </row>
    <row r="20" spans="1:5" ht="15" customHeight="1" x14ac:dyDescent="0.25">
      <c r="A20" s="113" t="s">
        <v>96</v>
      </c>
      <c r="B20" s="113"/>
      <c r="C20" s="113"/>
      <c r="D20" s="113"/>
      <c r="E20" s="113"/>
    </row>
    <row r="21" spans="1:5" ht="15" customHeight="1" x14ac:dyDescent="0.25">
      <c r="A21" s="113"/>
      <c r="B21" s="113"/>
      <c r="C21" s="113"/>
      <c r="D21" s="113"/>
      <c r="E21" s="113"/>
    </row>
    <row r="22" spans="1:5" x14ac:dyDescent="0.25">
      <c r="A22" s="57"/>
      <c r="B22" s="57"/>
      <c r="C22" s="58"/>
      <c r="D22" s="57"/>
      <c r="E22" s="57"/>
    </row>
    <row r="23" spans="1:5" x14ac:dyDescent="0.25">
      <c r="A23" s="64" t="s">
        <v>84</v>
      </c>
      <c r="B23" s="64" t="s">
        <v>100</v>
      </c>
      <c r="C23" s="65"/>
      <c r="D23" s="66"/>
      <c r="E23" s="66"/>
    </row>
    <row r="24" spans="1:5" ht="15" customHeight="1" x14ac:dyDescent="0.25">
      <c r="A24" s="113" t="s">
        <v>97</v>
      </c>
      <c r="B24" s="113"/>
      <c r="C24" s="113"/>
      <c r="D24" s="113"/>
      <c r="E24" s="113"/>
    </row>
    <row r="25" spans="1:5" x14ac:dyDescent="0.25">
      <c r="A25" s="57"/>
      <c r="B25" s="57"/>
      <c r="C25" s="58"/>
      <c r="D25" s="57"/>
      <c r="E25" s="57"/>
    </row>
    <row r="26" spans="1:5" x14ac:dyDescent="0.25">
      <c r="A26" s="64" t="s">
        <v>85</v>
      </c>
      <c r="B26" s="64" t="s">
        <v>103</v>
      </c>
      <c r="C26" s="65"/>
      <c r="D26" s="66"/>
      <c r="E26" s="66"/>
    </row>
    <row r="27" spans="1:5" ht="52.5" customHeight="1" x14ac:dyDescent="0.25">
      <c r="A27" s="113" t="s">
        <v>102</v>
      </c>
      <c r="B27" s="113"/>
      <c r="C27" s="113"/>
      <c r="D27" s="113"/>
      <c r="E27" s="113"/>
    </row>
  </sheetData>
  <mergeCells count="13">
    <mergeCell ref="A20:E20"/>
    <mergeCell ref="A21:E21"/>
    <mergeCell ref="A24:E24"/>
    <mergeCell ref="A27:E27"/>
    <mergeCell ref="A11:E11"/>
    <mergeCell ref="A14:E14"/>
    <mergeCell ref="A17:E17"/>
    <mergeCell ref="B7:E7"/>
    <mergeCell ref="A1:E1"/>
    <mergeCell ref="A2:E2"/>
    <mergeCell ref="B4:E4"/>
    <mergeCell ref="B5:E5"/>
    <mergeCell ref="B6:E6"/>
  </mergeCells>
  <hyperlinks>
    <hyperlink ref="B8" r:id="rId1" xr:uid="{DB86A033-BD17-4822-B531-A31DB8C17B47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 codeName="Planilha1">
    <pageSetUpPr fitToPage="1"/>
  </sheetPr>
  <dimension ref="B1:N52"/>
  <sheetViews>
    <sheetView showGridLines="0"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2.5703125" style="2" customWidth="1"/>
    <col min="2" max="2" width="23.7109375" style="2" customWidth="1"/>
    <col min="3" max="3" width="11.140625" style="2" customWidth="1"/>
    <col min="4" max="4" width="37.28515625" style="2" customWidth="1"/>
    <col min="5" max="5" width="15.85546875" style="2" bestFit="1" customWidth="1"/>
    <col min="6" max="6" width="17.7109375" style="2" customWidth="1"/>
    <col min="7" max="7" width="10.5703125" style="30" customWidth="1"/>
    <col min="8" max="8" width="10.7109375" style="30" bestFit="1" customWidth="1"/>
    <col min="9" max="9" width="9.140625" style="30"/>
    <col min="10" max="10" width="9.140625" style="2"/>
    <col min="11" max="11" width="14.28515625" style="2" bestFit="1" customWidth="1"/>
    <col min="12" max="16384" width="9.140625" style="2"/>
  </cols>
  <sheetData>
    <row r="1" spans="2:14" x14ac:dyDescent="0.25">
      <c r="B1" s="32" t="s">
        <v>86</v>
      </c>
      <c r="C1" s="116"/>
      <c r="D1" s="117"/>
      <c r="E1" s="117"/>
      <c r="F1" s="118"/>
      <c r="G1" s="37"/>
      <c r="H1" s="38"/>
      <c r="I1" s="38"/>
      <c r="J1" s="38"/>
    </row>
    <row r="2" spans="2:14" ht="15" customHeight="1" x14ac:dyDescent="0.25">
      <c r="B2" s="32" t="s">
        <v>87</v>
      </c>
      <c r="C2" s="116"/>
      <c r="D2" s="117"/>
      <c r="E2" s="117"/>
      <c r="F2" s="117"/>
      <c r="G2" s="38"/>
      <c r="H2" s="38"/>
      <c r="I2" s="38"/>
      <c r="J2" s="38"/>
      <c r="N2" s="3"/>
    </row>
    <row r="3" spans="2:14" x14ac:dyDescent="0.25">
      <c r="B3" s="32" t="s">
        <v>88</v>
      </c>
      <c r="C3" s="116"/>
      <c r="D3" s="117"/>
      <c r="E3" s="117"/>
      <c r="F3" s="118"/>
      <c r="G3" s="38"/>
      <c r="H3" s="38"/>
      <c r="I3" s="38"/>
      <c r="J3" s="38"/>
      <c r="N3" s="3"/>
    </row>
    <row r="4" spans="2:14" ht="18.75" x14ac:dyDescent="0.25">
      <c r="B4" s="4"/>
      <c r="F4" s="5"/>
      <c r="N4" s="3"/>
    </row>
    <row r="5" spans="2:14" ht="18.75" x14ac:dyDescent="0.25">
      <c r="B5" s="4"/>
      <c r="F5" s="5"/>
      <c r="N5" s="3"/>
    </row>
    <row r="6" spans="2:14" ht="59.25" customHeight="1" x14ac:dyDescent="0.25">
      <c r="B6" s="6" t="s">
        <v>16</v>
      </c>
      <c r="C6" s="125" t="s">
        <v>104</v>
      </c>
      <c r="D6" s="125"/>
      <c r="E6" s="125"/>
      <c r="F6" s="126"/>
      <c r="N6" s="3"/>
    </row>
    <row r="7" spans="2:14" x14ac:dyDescent="0.25">
      <c r="B7" s="6" t="s">
        <v>17</v>
      </c>
      <c r="C7" s="125" t="s">
        <v>105</v>
      </c>
      <c r="D7" s="125"/>
      <c r="E7" s="125"/>
      <c r="F7" s="126"/>
    </row>
    <row r="8" spans="2:14" x14ac:dyDescent="0.25">
      <c r="B8" s="6" t="s">
        <v>18</v>
      </c>
      <c r="C8" s="125" t="s">
        <v>106</v>
      </c>
      <c r="D8" s="125"/>
      <c r="E8" s="125"/>
      <c r="F8" s="126"/>
      <c r="N8" s="3"/>
    </row>
    <row r="9" spans="2:14" ht="15" customHeight="1" x14ac:dyDescent="0.25">
      <c r="B9" s="7"/>
      <c r="F9" s="5"/>
      <c r="G9" s="119"/>
      <c r="H9" s="120"/>
      <c r="I9" s="120"/>
      <c r="K9" s="8"/>
      <c r="N9" s="3"/>
    </row>
    <row r="10" spans="2:14" x14ac:dyDescent="0.25">
      <c r="B10" s="9" t="s">
        <v>19</v>
      </c>
      <c r="C10" s="33"/>
      <c r="F10" s="5"/>
      <c r="G10" s="119"/>
      <c r="H10" s="120"/>
      <c r="I10" s="120"/>
      <c r="N10" s="3"/>
    </row>
    <row r="11" spans="2:14" x14ac:dyDescent="0.25">
      <c r="B11" s="9" t="s">
        <v>20</v>
      </c>
      <c r="C11" s="34">
        <f>1-C10</f>
        <v>1</v>
      </c>
      <c r="F11" s="5"/>
      <c r="G11" s="119"/>
      <c r="H11" s="120"/>
      <c r="I11" s="120"/>
      <c r="N11" s="3"/>
    </row>
    <row r="12" spans="2:14" x14ac:dyDescent="0.25">
      <c r="B12" s="9" t="s">
        <v>21</v>
      </c>
      <c r="C12" s="35">
        <v>2.5000000000000001E-2</v>
      </c>
      <c r="F12" s="5"/>
      <c r="N12" s="3"/>
    </row>
    <row r="13" spans="2:14" x14ac:dyDescent="0.25">
      <c r="B13" s="9" t="s">
        <v>22</v>
      </c>
      <c r="C13" s="36" t="s">
        <v>70</v>
      </c>
      <c r="F13" s="5"/>
    </row>
    <row r="14" spans="2:14" ht="30.75" customHeight="1" x14ac:dyDescent="0.25">
      <c r="B14" s="10" t="s">
        <v>23</v>
      </c>
      <c r="C14" s="127" t="s">
        <v>24</v>
      </c>
      <c r="D14" s="127"/>
      <c r="E14" s="127"/>
      <c r="F14" s="128"/>
    </row>
    <row r="15" spans="2:14" x14ac:dyDescent="0.25">
      <c r="B15" s="9"/>
      <c r="C15" s="31"/>
      <c r="F15" s="5"/>
    </row>
    <row r="16" spans="2:14" x14ac:dyDescent="0.25">
      <c r="B16" s="11"/>
      <c r="F16" s="5"/>
    </row>
    <row r="17" spans="2:13" x14ac:dyDescent="0.25">
      <c r="B17" s="11"/>
      <c r="C17" s="12" t="s">
        <v>26</v>
      </c>
      <c r="D17" s="13" t="s">
        <v>27</v>
      </c>
      <c r="E17" s="29"/>
      <c r="F17" s="129"/>
      <c r="G17" s="39"/>
    </row>
    <row r="18" spans="2:13" x14ac:dyDescent="0.25">
      <c r="B18" s="11"/>
      <c r="C18" s="12" t="s">
        <v>28</v>
      </c>
      <c r="D18" s="13" t="s">
        <v>29</v>
      </c>
      <c r="E18" s="29"/>
      <c r="F18" s="129"/>
      <c r="G18" s="39"/>
    </row>
    <row r="19" spans="2:13" x14ac:dyDescent="0.25">
      <c r="B19" s="11"/>
      <c r="C19" s="12" t="s">
        <v>30</v>
      </c>
      <c r="D19" s="13" t="s">
        <v>31</v>
      </c>
      <c r="E19" s="29"/>
      <c r="F19" s="129"/>
      <c r="G19" s="39"/>
    </row>
    <row r="20" spans="2:13" x14ac:dyDescent="0.25">
      <c r="B20" s="11"/>
      <c r="C20" s="12" t="s">
        <v>32</v>
      </c>
      <c r="D20" s="13" t="s">
        <v>33</v>
      </c>
      <c r="E20" s="29"/>
      <c r="F20" s="129"/>
      <c r="G20" s="39"/>
    </row>
    <row r="21" spans="2:13" x14ac:dyDescent="0.25">
      <c r="B21" s="11"/>
      <c r="C21" s="12" t="s">
        <v>34</v>
      </c>
      <c r="D21" s="13" t="s">
        <v>35</v>
      </c>
      <c r="E21" s="29"/>
      <c r="F21" s="129"/>
      <c r="G21" s="39"/>
    </row>
    <row r="22" spans="2:13" x14ac:dyDescent="0.25">
      <c r="B22" s="11"/>
      <c r="C22" s="12" t="s">
        <v>36</v>
      </c>
      <c r="D22" s="13" t="s">
        <v>37</v>
      </c>
      <c r="E22" s="29"/>
      <c r="F22" s="129"/>
      <c r="G22" s="39"/>
    </row>
    <row r="23" spans="2:13" x14ac:dyDescent="0.25">
      <c r="B23" s="11"/>
      <c r="C23" s="14" t="s">
        <v>38</v>
      </c>
      <c r="D23" s="15" t="s">
        <v>39</v>
      </c>
      <c r="E23" s="27">
        <v>6.4999999999999997E-3</v>
      </c>
      <c r="F23" s="5"/>
      <c r="K23" s="16"/>
    </row>
    <row r="24" spans="2:13" x14ac:dyDescent="0.25">
      <c r="B24" s="11"/>
      <c r="C24" s="14" t="s">
        <v>40</v>
      </c>
      <c r="D24" s="15" t="s">
        <v>41</v>
      </c>
      <c r="E24" s="27">
        <v>0.03</v>
      </c>
      <c r="F24" s="5"/>
      <c r="K24" s="8"/>
      <c r="M24" s="17"/>
    </row>
    <row r="25" spans="2:13" ht="39" x14ac:dyDescent="0.25">
      <c r="B25" s="11"/>
      <c r="C25" s="14" t="s">
        <v>42</v>
      </c>
      <c r="D25" s="18" t="s">
        <v>43</v>
      </c>
      <c r="E25" s="27">
        <f>+C12*C10</f>
        <v>0</v>
      </c>
      <c r="F25" s="5"/>
      <c r="G25" s="121"/>
      <c r="H25" s="122"/>
      <c r="I25" s="122"/>
      <c r="M25" s="19"/>
    </row>
    <row r="26" spans="2:13" x14ac:dyDescent="0.25">
      <c r="B26" s="11"/>
      <c r="C26" s="14" t="s">
        <v>44</v>
      </c>
      <c r="D26" s="15" t="s">
        <v>45</v>
      </c>
      <c r="E26" s="27">
        <f>+IF(C13="TABELA DESONERADA",4.5%,0)</f>
        <v>0</v>
      </c>
      <c r="F26" s="5"/>
      <c r="K26" s="17"/>
    </row>
    <row r="27" spans="2:13" ht="5.25" customHeight="1" x14ac:dyDescent="0.25">
      <c r="B27" s="11"/>
      <c r="F27" s="5"/>
    </row>
    <row r="28" spans="2:13" ht="15.75" x14ac:dyDescent="0.25">
      <c r="B28" s="11"/>
      <c r="C28" s="20" t="s">
        <v>46</v>
      </c>
      <c r="D28" s="21"/>
      <c r="E28" s="28">
        <f>ROUND(((1+E17+E18+E19)*(1+E20)*(1+E21)/(1-E22))-1,4)</f>
        <v>0</v>
      </c>
      <c r="F28" s="5"/>
      <c r="K28" s="22"/>
    </row>
    <row r="29" spans="2:13" x14ac:dyDescent="0.25">
      <c r="B29" s="11"/>
      <c r="F29" s="5"/>
    </row>
    <row r="30" spans="2:13" x14ac:dyDescent="0.25">
      <c r="B30" s="11"/>
      <c r="F30" s="5"/>
    </row>
    <row r="31" spans="2:13" x14ac:dyDescent="0.25">
      <c r="B31" s="23" t="s">
        <v>47</v>
      </c>
      <c r="F31" s="5"/>
    </row>
    <row r="32" spans="2:13" x14ac:dyDescent="0.25">
      <c r="B32" s="11"/>
      <c r="F32" s="5"/>
    </row>
    <row r="33" spans="2:7" x14ac:dyDescent="0.25">
      <c r="B33" s="11"/>
      <c r="C33" s="12" t="s">
        <v>26</v>
      </c>
      <c r="D33" s="13" t="s">
        <v>27</v>
      </c>
      <c r="E33" s="29"/>
      <c r="F33" s="5"/>
      <c r="G33" s="39"/>
    </row>
    <row r="34" spans="2:7" x14ac:dyDescent="0.25">
      <c r="B34" s="11"/>
      <c r="C34" s="12" t="s">
        <v>28</v>
      </c>
      <c r="D34" s="13" t="s">
        <v>29</v>
      </c>
      <c r="E34" s="29"/>
      <c r="F34" s="5"/>
      <c r="G34" s="39"/>
    </row>
    <row r="35" spans="2:7" x14ac:dyDescent="0.25">
      <c r="B35" s="11"/>
      <c r="C35" s="12" t="s">
        <v>30</v>
      </c>
      <c r="D35" s="13" t="s">
        <v>31</v>
      </c>
      <c r="E35" s="29"/>
      <c r="F35" s="5"/>
      <c r="G35" s="39"/>
    </row>
    <row r="36" spans="2:7" x14ac:dyDescent="0.25">
      <c r="B36" s="11"/>
      <c r="C36" s="12" t="s">
        <v>32</v>
      </c>
      <c r="D36" s="13" t="s">
        <v>33</v>
      </c>
      <c r="E36" s="29"/>
      <c r="F36" s="5"/>
      <c r="G36" s="39"/>
    </row>
    <row r="37" spans="2:7" x14ac:dyDescent="0.25">
      <c r="B37" s="11"/>
      <c r="C37" s="12" t="s">
        <v>34</v>
      </c>
      <c r="D37" s="13" t="s">
        <v>35</v>
      </c>
      <c r="E37" s="29"/>
      <c r="F37" s="5"/>
      <c r="G37" s="39"/>
    </row>
    <row r="38" spans="2:7" x14ac:dyDescent="0.25">
      <c r="B38" s="11"/>
      <c r="C38" s="12" t="s">
        <v>36</v>
      </c>
      <c r="D38" s="13" t="s">
        <v>48</v>
      </c>
      <c r="E38" s="29"/>
      <c r="F38" s="5"/>
      <c r="G38" s="39"/>
    </row>
    <row r="39" spans="2:7" x14ac:dyDescent="0.25">
      <c r="B39" s="11"/>
      <c r="C39" s="14" t="s">
        <v>38</v>
      </c>
      <c r="D39" s="15" t="s">
        <v>39</v>
      </c>
      <c r="E39" s="27">
        <v>6.4999999999999997E-3</v>
      </c>
      <c r="F39" s="5"/>
    </row>
    <row r="40" spans="2:7" x14ac:dyDescent="0.25">
      <c r="B40" s="11"/>
      <c r="C40" s="14" t="s">
        <v>40</v>
      </c>
      <c r="D40" s="15" t="s">
        <v>41</v>
      </c>
      <c r="E40" s="27">
        <v>0.03</v>
      </c>
      <c r="F40" s="5"/>
    </row>
    <row r="41" spans="2:7" x14ac:dyDescent="0.25">
      <c r="B41" s="11"/>
      <c r="C41" s="14" t="s">
        <v>42</v>
      </c>
      <c r="D41" s="15" t="s">
        <v>45</v>
      </c>
      <c r="E41" s="27">
        <f>+IF(C13="TABELA DESONERADA",4.5%,0)</f>
        <v>0</v>
      </c>
      <c r="F41" s="5"/>
    </row>
    <row r="42" spans="2:7" x14ac:dyDescent="0.25">
      <c r="B42" s="11"/>
      <c r="F42" s="5"/>
    </row>
    <row r="43" spans="2:7" ht="15.75" x14ac:dyDescent="0.25">
      <c r="B43" s="11"/>
      <c r="C43" s="20" t="s">
        <v>49</v>
      </c>
      <c r="D43" s="21"/>
      <c r="E43" s="28">
        <f>ROUND(((1+E33+E34+E35)*(1+E36)*(1+E37)/(1-E38))-1,4)</f>
        <v>0</v>
      </c>
      <c r="F43" s="5"/>
    </row>
    <row r="44" spans="2:7" x14ac:dyDescent="0.25">
      <c r="B44" s="11"/>
      <c r="F44" s="5"/>
    </row>
    <row r="45" spans="2:7" x14ac:dyDescent="0.25">
      <c r="B45" s="11"/>
      <c r="F45" s="5"/>
    </row>
    <row r="46" spans="2:7" x14ac:dyDescent="0.25">
      <c r="B46" s="24"/>
      <c r="C46" s="25"/>
      <c r="D46" s="25"/>
      <c r="E46" s="25"/>
      <c r="F46" s="26"/>
    </row>
    <row r="47" spans="2:7" ht="13.5" customHeight="1" x14ac:dyDescent="0.25">
      <c r="B47" s="123" t="s">
        <v>101</v>
      </c>
      <c r="C47" s="124"/>
      <c r="D47" s="124"/>
      <c r="E47" s="124"/>
      <c r="F47" s="124"/>
    </row>
    <row r="48" spans="2:7" ht="13.5" customHeight="1" x14ac:dyDescent="0.25">
      <c r="B48" s="124"/>
      <c r="C48" s="124"/>
      <c r="D48" s="124"/>
      <c r="E48" s="124"/>
      <c r="F48" s="124"/>
    </row>
    <row r="49" spans="2:6" ht="13.5" customHeight="1" x14ac:dyDescent="0.25">
      <c r="B49" s="124"/>
      <c r="C49" s="124"/>
      <c r="D49" s="124"/>
      <c r="E49" s="124"/>
      <c r="F49" s="124"/>
    </row>
    <row r="50" spans="2:6" ht="46.5" customHeight="1" x14ac:dyDescent="0.25">
      <c r="B50" s="124"/>
      <c r="C50" s="124"/>
      <c r="D50" s="124"/>
      <c r="E50" s="124"/>
      <c r="F50" s="124"/>
    </row>
    <row r="51" spans="2:6" ht="240" customHeight="1" x14ac:dyDescent="0.25">
      <c r="B51" s="124"/>
      <c r="C51" s="124"/>
      <c r="D51" s="124"/>
      <c r="E51" s="124"/>
      <c r="F51" s="124"/>
    </row>
    <row r="52" spans="2:6" x14ac:dyDescent="0.25">
      <c r="B52" s="115"/>
      <c r="C52" s="115"/>
      <c r="D52" s="115"/>
      <c r="E52" s="115"/>
      <c r="F52" s="115"/>
    </row>
  </sheetData>
  <protectedRanges>
    <protectedRange sqref="C1:J3" name="Dados Licitantes_1"/>
  </protectedRanges>
  <mergeCells count="12">
    <mergeCell ref="B52:F52"/>
    <mergeCell ref="C3:F3"/>
    <mergeCell ref="C2:F2"/>
    <mergeCell ref="C1:F1"/>
    <mergeCell ref="G9:I11"/>
    <mergeCell ref="G25:I25"/>
    <mergeCell ref="B47:F51"/>
    <mergeCell ref="C6:F6"/>
    <mergeCell ref="C7:F7"/>
    <mergeCell ref="C8:F8"/>
    <mergeCell ref="C14:F14"/>
    <mergeCell ref="F17:F2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43EA2B3-13A2-4B7C-BB7B-6C65E9C236AB}">
          <x14:formula1>
            <xm:f>'Parâmetro BDI'!$B$6:$D$6</xm:f>
          </x14:formula1>
          <xm:sqref>C15</xm:sqref>
        </x14:dataValidation>
        <x14:dataValidation type="list" allowBlank="1" showInputMessage="1" showErrorMessage="1" xr:uid="{63CDC0E3-0CA5-4B46-8593-385991E784E2}">
          <x14:formula1>
            <xm:f>'Parâmetro BDI'!$B$29:$B$30</xm:f>
          </x14:formula1>
          <xm:sqref>C13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Planilha4"/>
  <dimension ref="A2:P30"/>
  <sheetViews>
    <sheetView showGridLines="0" topLeftCell="A13" workbookViewId="0">
      <selection activeCell="D41" sqref="D41"/>
    </sheetView>
  </sheetViews>
  <sheetFormatPr defaultColWidth="9.140625" defaultRowHeight="12.75" x14ac:dyDescent="0.2"/>
  <cols>
    <col min="1" max="1" width="40.7109375" style="71" bestFit="1" customWidth="1"/>
    <col min="2" max="16384" width="9.140625" style="70"/>
  </cols>
  <sheetData>
    <row r="2" spans="1:16" ht="15.75" x14ac:dyDescent="0.25">
      <c r="A2" s="69" t="s">
        <v>50</v>
      </c>
    </row>
    <row r="3" spans="1:16" x14ac:dyDescent="0.2">
      <c r="A3" s="71" t="s">
        <v>51</v>
      </c>
    </row>
    <row r="4" spans="1:16" ht="13.5" thickBot="1" x14ac:dyDescent="0.25"/>
    <row r="5" spans="1:16" ht="13.5" thickBot="1" x14ac:dyDescent="0.25">
      <c r="A5" s="141" t="s">
        <v>52</v>
      </c>
      <c r="B5" s="135" t="s">
        <v>27</v>
      </c>
      <c r="C5" s="133"/>
      <c r="D5" s="134"/>
      <c r="E5" s="135" t="s">
        <v>53</v>
      </c>
      <c r="F5" s="133"/>
      <c r="G5" s="134"/>
      <c r="H5" s="133" t="s">
        <v>54</v>
      </c>
      <c r="I5" s="133"/>
      <c r="J5" s="134"/>
      <c r="K5" s="135" t="s">
        <v>55</v>
      </c>
      <c r="L5" s="133"/>
      <c r="M5" s="133"/>
      <c r="N5" s="135" t="s">
        <v>35</v>
      </c>
      <c r="O5" s="133"/>
      <c r="P5" s="134"/>
    </row>
    <row r="6" spans="1:16" ht="13.5" thickBot="1" x14ac:dyDescent="0.25">
      <c r="A6" s="142"/>
      <c r="B6" s="74" t="s">
        <v>56</v>
      </c>
      <c r="C6" s="75" t="s">
        <v>25</v>
      </c>
      <c r="D6" s="76" t="s">
        <v>57</v>
      </c>
      <c r="E6" s="74" t="s">
        <v>56</v>
      </c>
      <c r="F6" s="75" t="s">
        <v>25</v>
      </c>
      <c r="G6" s="76" t="s">
        <v>57</v>
      </c>
      <c r="H6" s="74" t="s">
        <v>56</v>
      </c>
      <c r="I6" s="75" t="s">
        <v>25</v>
      </c>
      <c r="J6" s="76" t="s">
        <v>57</v>
      </c>
      <c r="K6" s="77" t="s">
        <v>56</v>
      </c>
      <c r="L6" s="78" t="s">
        <v>25</v>
      </c>
      <c r="M6" s="72" t="s">
        <v>57</v>
      </c>
      <c r="N6" s="77" t="s">
        <v>56</v>
      </c>
      <c r="O6" s="78" t="s">
        <v>25</v>
      </c>
      <c r="P6" s="73" t="s">
        <v>57</v>
      </c>
    </row>
    <row r="7" spans="1:16" ht="13.5" thickBot="1" x14ac:dyDescent="0.25">
      <c r="A7" s="79" t="s">
        <v>24</v>
      </c>
      <c r="B7" s="80">
        <v>0.03</v>
      </c>
      <c r="C7" s="81">
        <v>0.04</v>
      </c>
      <c r="D7" s="82">
        <v>5.5E-2</v>
      </c>
      <c r="E7" s="80">
        <v>8.0000000000000002E-3</v>
      </c>
      <c r="F7" s="81">
        <v>8.0000000000000002E-3</v>
      </c>
      <c r="G7" s="82">
        <v>0.01</v>
      </c>
      <c r="H7" s="80">
        <v>9.7000000000000003E-3</v>
      </c>
      <c r="I7" s="81">
        <v>1.2699999999999999E-2</v>
      </c>
      <c r="J7" s="82">
        <v>1.2699999999999999E-2</v>
      </c>
      <c r="K7" s="80">
        <v>5.8999999999999999E-3</v>
      </c>
      <c r="L7" s="81">
        <v>1.23E-2</v>
      </c>
      <c r="M7" s="83">
        <v>1.3899999999999999E-2</v>
      </c>
      <c r="N7" s="80">
        <v>6.1600000000000002E-2</v>
      </c>
      <c r="O7" s="81">
        <v>7.3999999999999996E-2</v>
      </c>
      <c r="P7" s="82">
        <v>8.9599999999999999E-2</v>
      </c>
    </row>
    <row r="8" spans="1:16" ht="22.5" customHeight="1" thickBot="1" x14ac:dyDescent="0.25">
      <c r="A8" s="79" t="s">
        <v>58</v>
      </c>
      <c r="B8" s="80">
        <v>3.7999999999999999E-2</v>
      </c>
      <c r="C8" s="81">
        <v>4.0099999999999997E-2</v>
      </c>
      <c r="D8" s="82">
        <v>4.6699999999999998E-2</v>
      </c>
      <c r="E8" s="80">
        <v>3.2000000000000002E-3</v>
      </c>
      <c r="F8" s="81">
        <v>4.0000000000000001E-3</v>
      </c>
      <c r="G8" s="82">
        <v>7.4000000000000003E-3</v>
      </c>
      <c r="H8" s="80">
        <v>5.0000000000000001E-3</v>
      </c>
      <c r="I8" s="81">
        <v>5.5999999999999999E-3</v>
      </c>
      <c r="J8" s="82">
        <v>9.7000000000000003E-3</v>
      </c>
      <c r="K8" s="80">
        <v>1.0200000000000001E-2</v>
      </c>
      <c r="L8" s="81">
        <v>1.11E-2</v>
      </c>
      <c r="M8" s="83">
        <v>1.21E-2</v>
      </c>
      <c r="N8" s="80">
        <v>6.6400000000000001E-2</v>
      </c>
      <c r="O8" s="81">
        <v>7.2999999999999995E-2</v>
      </c>
      <c r="P8" s="82">
        <v>8.6900000000000005E-2</v>
      </c>
    </row>
    <row r="9" spans="1:16" ht="39" thickBot="1" x14ac:dyDescent="0.25">
      <c r="A9" s="84" t="s">
        <v>59</v>
      </c>
      <c r="B9" s="85">
        <v>3.4299999999999997E-2</v>
      </c>
      <c r="C9" s="86">
        <v>4.9299999999999997E-2</v>
      </c>
      <c r="D9" s="87">
        <v>6.7100000000000007E-2</v>
      </c>
      <c r="E9" s="85">
        <v>2.8E-3</v>
      </c>
      <c r="F9" s="86">
        <v>4.8999999999999998E-3</v>
      </c>
      <c r="G9" s="87">
        <v>7.4999999999999997E-3</v>
      </c>
      <c r="H9" s="85">
        <v>0.01</v>
      </c>
      <c r="I9" s="86">
        <v>1.3899999999999999E-2</v>
      </c>
      <c r="J9" s="87">
        <v>1.7399999999999999E-2</v>
      </c>
      <c r="K9" s="85">
        <v>9.4000000000000004E-3</v>
      </c>
      <c r="L9" s="86">
        <v>9.9000000000000008E-3</v>
      </c>
      <c r="M9" s="88">
        <v>1.17E-2</v>
      </c>
      <c r="N9" s="85">
        <v>6.7400000000000002E-2</v>
      </c>
      <c r="O9" s="86">
        <v>8.0399999999999999E-2</v>
      </c>
      <c r="P9" s="87">
        <v>9.4E-2</v>
      </c>
    </row>
    <row r="10" spans="1:16" ht="26.25" thickBot="1" x14ac:dyDescent="0.25">
      <c r="A10" s="84" t="s">
        <v>60</v>
      </c>
      <c r="B10" s="85">
        <v>5.2900000000000003E-2</v>
      </c>
      <c r="C10" s="86">
        <v>5.9200000000000003E-2</v>
      </c>
      <c r="D10" s="87">
        <v>7.9299999999999995E-2</v>
      </c>
      <c r="E10" s="85">
        <v>2.5000000000000001E-3</v>
      </c>
      <c r="F10" s="86">
        <v>5.1000000000000004E-3</v>
      </c>
      <c r="G10" s="87">
        <v>5.5999999999999999E-3</v>
      </c>
      <c r="H10" s="85">
        <v>0.01</v>
      </c>
      <c r="I10" s="86">
        <v>1.4800000000000001E-2</v>
      </c>
      <c r="J10" s="87">
        <v>1.9699999999999999E-2</v>
      </c>
      <c r="K10" s="85">
        <v>1.01E-2</v>
      </c>
      <c r="L10" s="86">
        <v>1.0699999999999999E-2</v>
      </c>
      <c r="M10" s="88">
        <v>1.11E-2</v>
      </c>
      <c r="N10" s="85">
        <v>0.08</v>
      </c>
      <c r="O10" s="86">
        <v>8.3099999999999993E-2</v>
      </c>
      <c r="P10" s="87">
        <v>9.5100000000000004E-2</v>
      </c>
    </row>
    <row r="11" spans="1:16" ht="13.5" thickBot="1" x14ac:dyDescent="0.25">
      <c r="A11" s="79" t="s">
        <v>61</v>
      </c>
      <c r="B11" s="80">
        <v>0.04</v>
      </c>
      <c r="C11" s="81">
        <v>5.5199999999999999E-2</v>
      </c>
      <c r="D11" s="82">
        <v>7.85E-2</v>
      </c>
      <c r="E11" s="80">
        <v>0.81</v>
      </c>
      <c r="F11" s="81">
        <v>1.2200000000000001E-2</v>
      </c>
      <c r="G11" s="82">
        <v>1.9900000000000001E-2</v>
      </c>
      <c r="H11" s="80">
        <v>1.46E-2</v>
      </c>
      <c r="I11" s="81">
        <v>2.3199999999999998E-2</v>
      </c>
      <c r="J11" s="82">
        <v>3.1600000000000003E-2</v>
      </c>
      <c r="K11" s="80">
        <v>9.4000000000000004E-3</v>
      </c>
      <c r="L11" s="81">
        <v>1.0200000000000001E-2</v>
      </c>
      <c r="M11" s="83">
        <v>1.3299999999999999E-2</v>
      </c>
      <c r="N11" s="80">
        <v>7.1400000000000005E-2</v>
      </c>
      <c r="O11" s="81">
        <v>8.4000000000000005E-2</v>
      </c>
      <c r="P11" s="82">
        <v>0.1043</v>
      </c>
    </row>
    <row r="13" spans="1:16" ht="13.5" thickBot="1" x14ac:dyDescent="0.25"/>
    <row r="14" spans="1:16" ht="42.75" customHeight="1" thickBot="1" x14ac:dyDescent="0.25">
      <c r="A14" s="136" t="s">
        <v>62</v>
      </c>
      <c r="B14" s="138" t="s">
        <v>63</v>
      </c>
      <c r="C14" s="139"/>
      <c r="D14" s="140"/>
    </row>
    <row r="15" spans="1:16" x14ac:dyDescent="0.2">
      <c r="A15" s="137"/>
      <c r="B15" s="89" t="s">
        <v>56</v>
      </c>
      <c r="C15" s="90" t="s">
        <v>25</v>
      </c>
      <c r="D15" s="91" t="s">
        <v>57</v>
      </c>
    </row>
    <row r="16" spans="1:16" s="95" customFormat="1" ht="15.75" customHeight="1" x14ac:dyDescent="0.25">
      <c r="A16" s="92" t="s">
        <v>27</v>
      </c>
      <c r="B16" s="93">
        <v>1.4999999999999999E-2</v>
      </c>
      <c r="C16" s="93">
        <v>3.4500000000000003E-2</v>
      </c>
      <c r="D16" s="94">
        <v>4.4900000000000002E-2</v>
      </c>
    </row>
    <row r="17" spans="1:11" s="95" customFormat="1" ht="15.75" customHeight="1" x14ac:dyDescent="0.25">
      <c r="A17" s="92" t="s">
        <v>29</v>
      </c>
      <c r="B17" s="93">
        <v>3.0000000000000001E-3</v>
      </c>
      <c r="C17" s="93">
        <v>4.7999999999999996E-3</v>
      </c>
      <c r="D17" s="94">
        <v>8.2000000000000007E-3</v>
      </c>
    </row>
    <row r="18" spans="1:11" s="95" customFormat="1" ht="15.75" customHeight="1" x14ac:dyDescent="0.25">
      <c r="A18" s="92" t="s">
        <v>31</v>
      </c>
      <c r="B18" s="93">
        <v>5.5999999999999999E-3</v>
      </c>
      <c r="C18" s="93">
        <v>8.5000000000000006E-3</v>
      </c>
      <c r="D18" s="94">
        <v>8.8999999999999999E-3</v>
      </c>
    </row>
    <row r="19" spans="1:11" s="95" customFormat="1" ht="15.75" customHeight="1" x14ac:dyDescent="0.25">
      <c r="A19" s="92" t="s">
        <v>33</v>
      </c>
      <c r="B19" s="93">
        <v>8.5000000000000006E-3</v>
      </c>
      <c r="C19" s="93">
        <v>8.5000000000000006E-3</v>
      </c>
      <c r="D19" s="94">
        <v>1.11E-2</v>
      </c>
    </row>
    <row r="20" spans="1:11" s="95" customFormat="1" ht="15.75" customHeight="1" thickBot="1" x14ac:dyDescent="0.3">
      <c r="A20" s="96" t="s">
        <v>35</v>
      </c>
      <c r="B20" s="97">
        <v>3.5000000000000003E-2</v>
      </c>
      <c r="C20" s="97">
        <v>5.11E-2</v>
      </c>
      <c r="D20" s="98">
        <v>6.2199999999999998E-2</v>
      </c>
    </row>
    <row r="21" spans="1:11" x14ac:dyDescent="0.2">
      <c r="A21" s="99"/>
      <c r="B21" s="100"/>
      <c r="C21" s="100"/>
      <c r="D21" s="100"/>
      <c r="K21" s="101"/>
    </row>
    <row r="22" spans="1:11" x14ac:dyDescent="0.2">
      <c r="A22" s="99"/>
      <c r="B22" s="100"/>
      <c r="C22" s="100"/>
      <c r="D22" s="100"/>
      <c r="K22" s="102"/>
    </row>
    <row r="26" spans="1:11" ht="13.5" thickBot="1" x14ac:dyDescent="0.25"/>
    <row r="27" spans="1:11" ht="16.5" thickBot="1" x14ac:dyDescent="0.3">
      <c r="A27" s="103">
        <v>1</v>
      </c>
      <c r="B27"/>
      <c r="C27"/>
      <c r="D27"/>
      <c r="E27"/>
      <c r="F27"/>
      <c r="G27"/>
      <c r="H27"/>
    </row>
    <row r="28" spans="1:11" ht="16.5" thickBot="1" x14ac:dyDescent="0.3">
      <c r="A28" s="104" t="s">
        <v>68</v>
      </c>
      <c r="B28" s="130"/>
      <c r="C28" s="131"/>
      <c r="D28" s="131"/>
      <c r="E28" s="131"/>
      <c r="F28" s="131"/>
      <c r="G28" s="131"/>
      <c r="H28" s="132"/>
    </row>
    <row r="29" spans="1:11" ht="15" x14ac:dyDescent="0.25">
      <c r="A29" s="1">
        <v>1</v>
      </c>
      <c r="B29" s="105" t="s">
        <v>69</v>
      </c>
      <c r="C29" s="106"/>
      <c r="D29" s="106"/>
      <c r="E29" s="106"/>
      <c r="F29" s="106"/>
      <c r="G29" s="106"/>
      <c r="H29" s="107"/>
    </row>
    <row r="30" spans="1:11" ht="15.75" thickBot="1" x14ac:dyDescent="0.3">
      <c r="A30" s="1">
        <v>2</v>
      </c>
      <c r="B30" s="108" t="s">
        <v>70</v>
      </c>
      <c r="C30" s="109"/>
      <c r="D30" s="109"/>
      <c r="E30" s="109"/>
      <c r="F30" s="109"/>
      <c r="G30" s="109"/>
      <c r="H30" s="110"/>
    </row>
  </sheetData>
  <mergeCells count="9">
    <mergeCell ref="B28:H28"/>
    <mergeCell ref="H5:J5"/>
    <mergeCell ref="K5:M5"/>
    <mergeCell ref="N5:P5"/>
    <mergeCell ref="A14:A15"/>
    <mergeCell ref="B14:D14"/>
    <mergeCell ref="A5:A6"/>
    <mergeCell ref="B5:D5"/>
    <mergeCell ref="E5:G5"/>
  </mergeCells>
  <conditionalFormatting sqref="A29">
    <cfRule type="expression" dxfId="1" priority="2" stopIfTrue="1">
      <formula>($B$1=2)</formula>
    </cfRule>
  </conditionalFormatting>
  <conditionalFormatting sqref="A30">
    <cfRule type="expression" dxfId="0" priority="1" stopIfTrue="1">
      <formula>($B$1=3)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Plan13"/>
  <dimension ref="B2:C5"/>
  <sheetViews>
    <sheetView workbookViewId="0">
      <selection activeCell="B5" sqref="B5"/>
    </sheetView>
  </sheetViews>
  <sheetFormatPr defaultRowHeight="15" x14ac:dyDescent="0.25"/>
  <cols>
    <col min="3" max="3" width="13.85546875" bestFit="1" customWidth="1"/>
  </cols>
  <sheetData>
    <row r="2" spans="2:3" x14ac:dyDescent="0.25">
      <c r="B2" t="s">
        <v>11</v>
      </c>
      <c r="C2" t="s">
        <v>64</v>
      </c>
    </row>
    <row r="3" spans="2:3" x14ac:dyDescent="0.25">
      <c r="B3" t="s">
        <v>13</v>
      </c>
      <c r="C3" t="s">
        <v>65</v>
      </c>
    </row>
    <row r="4" spans="2:3" x14ac:dyDescent="0.25">
      <c r="B4" t="s">
        <v>12</v>
      </c>
      <c r="C4" t="s">
        <v>66</v>
      </c>
    </row>
    <row r="5" spans="2:3" x14ac:dyDescent="0.25">
      <c r="B5" t="s">
        <v>14</v>
      </c>
      <c r="C5" t="s">
        <v>67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6119A8BE56E7E44A93CED8988B08B78" ma:contentTypeVersion="14" ma:contentTypeDescription="Crie um novo documento." ma:contentTypeScope="" ma:versionID="2a7371be562bec046fb27db550efc97e">
  <xsd:schema xmlns:xsd="http://www.w3.org/2001/XMLSchema" xmlns:xs="http://www.w3.org/2001/XMLSchema" xmlns:p="http://schemas.microsoft.com/office/2006/metadata/properties" xmlns:ns2="5c0c4646-9c9d-480e-81f9-81e0a4daa9ba" xmlns:ns3="1afcd377-3086-4f4a-b811-9962b2bad45e" targetNamespace="http://schemas.microsoft.com/office/2006/metadata/properties" ma:root="true" ma:fieldsID="370ec619f708734ce6c7c520741ac56c" ns2:_="" ns3:_="">
    <xsd:import namespace="5c0c4646-9c9d-480e-81f9-81e0a4daa9ba"/>
    <xsd:import namespace="1afcd377-3086-4f4a-b811-9962b2bad4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0c4646-9c9d-480e-81f9-81e0a4daa9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dd62f45-e96e-4071-ae74-4b0d192cb3d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fcd377-3086-4f4a-b811-9962b2bad45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55a615c-eed3-4ae7-b9df-4bb7161a7ce3}" ma:internalName="TaxCatchAll" ma:showField="CatchAllData" ma:web="1afcd377-3086-4f4a-b811-9962b2bad4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c0c4646-9c9d-480e-81f9-81e0a4daa9ba">
      <Terms xmlns="http://schemas.microsoft.com/office/infopath/2007/PartnerControls"/>
    </lcf76f155ced4ddcb4097134ff3c332f>
    <TaxCatchAll xmlns="1afcd377-3086-4f4a-b811-9962b2bad45e" xsi:nil="true"/>
  </documentManagement>
</p:properties>
</file>

<file path=customXml/itemProps1.xml><?xml version="1.0" encoding="utf-8"?>
<ds:datastoreItem xmlns:ds="http://schemas.openxmlformats.org/officeDocument/2006/customXml" ds:itemID="{6B2D6F98-08B5-4FD2-B66D-C6EF1E430D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0c4646-9c9d-480e-81f9-81e0a4daa9ba"/>
    <ds:schemaRef ds:uri="1afcd377-3086-4f4a-b811-9962b2bad4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1EAA82-FA9D-42F8-BE55-351094F89F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E90038-2E50-41DB-BD7F-8EE7ABF10A9B}">
  <ds:schemaRefs>
    <ds:schemaRef ds:uri="http://schemas.microsoft.com/office/2006/metadata/properties"/>
    <ds:schemaRef ds:uri="http://schemas.microsoft.com/office/infopath/2007/PartnerControls"/>
    <ds:schemaRef ds:uri="5c0c4646-9c9d-480e-81f9-81e0a4daa9ba"/>
    <ds:schemaRef ds:uri="1afcd377-3086-4f4a-b811-9962b2bad45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ABC INS</vt:lpstr>
      <vt:lpstr>INSTRUÇÕES</vt:lpstr>
      <vt:lpstr>BDI </vt:lpstr>
      <vt:lpstr>Parâmetro BDI</vt:lpstr>
      <vt:lpstr>Plan1</vt:lpstr>
      <vt:lpstr>'ABC INS'!Area_de_impressao</vt:lpstr>
      <vt:lpstr>'BDI '!Area_de_impressao</vt:lpstr>
      <vt:lpstr>'ABC INS'!Titulos_de_impressao</vt:lpstr>
    </vt:vector>
  </TitlesOfParts>
  <Manager/>
  <Company>SESC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Desireê de Souza Costa</cp:lastModifiedBy>
  <cp:revision/>
  <cp:lastPrinted>2022-10-13T13:29:36Z</cp:lastPrinted>
  <dcterms:created xsi:type="dcterms:W3CDTF">2011-12-07T12:53:10Z</dcterms:created>
  <dcterms:modified xsi:type="dcterms:W3CDTF">2024-12-02T16:58:16Z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0x010100D6119A8BE56E7E44A93CED8988B08B78</vt:lpwstr>
  </property>
</Properties>
</file>